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chartsheets/sheet3.xml" ContentType="application/vnd.openxmlformats-officedocument.spreadsheetml.chartsheet+xml"/>
  <Override PartName="/xl/worksheets/sheet8.xml" ContentType="application/vnd.openxmlformats-officedocument.spreadsheetml.worksheet+xml"/>
  <Override PartName="/xl/chartsheets/sheet4.xml" ContentType="application/vnd.openxmlformats-officedocument.spreadsheetml.chartsheet+xml"/>
  <Override PartName="/xl/worksheets/sheet9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1.xml" ContentType="application/vnd.openxmlformats-officedocument.spreadsheetml.worksheet+xml"/>
  <Override PartName="/xl/chartsheets/sheet7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8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9.xml" ContentType="application/vnd.openxmlformats-officedocument.spreadsheetml.chartsheet+xml"/>
  <Override PartName="/xl/worksheets/sheet14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15.xml" ContentType="application/vnd.openxmlformats-officedocument.spreadsheetml.worksheet+xml"/>
  <Override PartName="/xl/chartsheets/sheet11.xml" ContentType="application/vnd.openxmlformats-officedocument.spreadsheetml.chartsheet+xml"/>
  <Override PartName="/xl/worksheets/sheet16.xml" ContentType="application/vnd.openxmlformats-officedocument.spreadsheetml.worksheet+xml"/>
  <Override PartName="/xl/chartsheets/sheet12.xml" ContentType="application/vnd.openxmlformats-officedocument.spreadsheetml.chart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Unknown" sheetId="1" r:id="rId1"/>
    <sheet name="Class" sheetId="2" r:id="rId2"/>
    <sheet name="Scatterplot of Class" sheetId="3" r:id="rId3"/>
    <sheet name="CART1" sheetId="4" r:id="rId4"/>
    <sheet name="CART2" sheetId="5" r:id="rId5"/>
    <sheet name="Summary of Unknown" sheetId="6" r:id="rId6"/>
    <sheet name="Y-U data" sheetId="7" r:id="rId7"/>
    <sheet name="Scatterplot of Y-U data" sheetId="8" r:id="rId8"/>
    <sheet name="Y-Th data" sheetId="9" r:id="rId9"/>
    <sheet name="Scatterplot of Y-Th data" sheetId="10" r:id="rId10"/>
    <sheet name="Y-YbSm data" sheetId="11" r:id="rId11"/>
    <sheet name="Scatterplot of Y-YbSm data" sheetId="12" r:id="rId12"/>
    <sheet name="Y-NbTa data" sheetId="13" r:id="rId13"/>
    <sheet name="Scatterplot of Y-NbTa data" sheetId="14" r:id="rId14"/>
    <sheet name="Y-ThU data" sheetId="15" r:id="rId15"/>
    <sheet name="Scatterplot of Y-ThU data" sheetId="16" r:id="rId16"/>
    <sheet name="Y-CeCe data" sheetId="17" r:id="rId17"/>
    <sheet name="Scatterplot of Y-CeCe data" sheetId="18" r:id="rId18"/>
    <sheet name="Y-EuEu data" sheetId="19" r:id="rId19"/>
    <sheet name="Scatterplot of Y-EuEu data" sheetId="20" r:id="rId20"/>
    <sheet name="Y-Hf-Y data" sheetId="21" r:id="rId21"/>
    <sheet name="Scatterplot of Y-Hf-Y data" sheetId="22" r:id="rId22"/>
    <sheet name="Nb-Ta data" sheetId="23" r:id="rId23"/>
    <sheet name="Scatterplot of Nb-Ta data" sheetId="24" r:id="rId24"/>
    <sheet name="U-Th data" sheetId="25" r:id="rId25"/>
    <sheet name="Scatterplot of U-Th data" sheetId="26" r:id="rId26"/>
    <sheet name="CeCe-EuEu data" sheetId="27" r:id="rId27"/>
    <sheet name="Scatterplot of CeCe-EuEu data" sheetId="28" r:id="rId28"/>
    <sheet name="data" sheetId="29" r:id="rId29"/>
    <sheet name="TrElem" sheetId="30" r:id="rId30"/>
    <sheet name="REE" sheetId="31" r:id="rId31"/>
  </sheets>
  <calcPr calcId="124519" fullCalcOnLoad="1"/>
</workbook>
</file>

<file path=xl/sharedStrings.xml><?xml version="1.0" encoding="utf-8"?>
<sst xmlns="http://schemas.openxmlformats.org/spreadsheetml/2006/main" count="2984" uniqueCount="251">
  <si>
    <t>Analysis</t>
  </si>
  <si>
    <t>Sample</t>
  </si>
  <si>
    <t>P</t>
  </si>
  <si>
    <t>Ca</t>
  </si>
  <si>
    <t>Ti</t>
  </si>
  <si>
    <t>Y</t>
  </si>
  <si>
    <t>Zr</t>
  </si>
  <si>
    <t>Nb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</si>
  <si>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</si>
  <si>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</si>
  <si>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</si>
  <si>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</si>
  <si>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</si>
  <si>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</si>
  <si>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</si>
  <si>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</si>
  <si>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</si>
  <si>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</si>
  <si>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</si>
  <si>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</si>
  <si>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</si>
  <si>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</si>
  <si>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</si>
  <si>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</si>
  <si>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Th</t>
  </si>
  <si>
    <t>U</t>
  </si>
  <si>
    <t>INT1-01</t>
  </si>
  <si>
    <t>INT1</t>
  </si>
  <si>
    <t>INT1-02</t>
  </si>
  <si>
    <t>INT1-03</t>
  </si>
  <si>
    <t>INT1-04</t>
  </si>
  <si>
    <t>INT1-07</t>
  </si>
  <si>
    <t>INT1-08</t>
  </si>
  <si>
    <t>INT1-09</t>
  </si>
  <si>
    <t>INT1-10</t>
  </si>
  <si>
    <t>INT1-11</t>
  </si>
  <si>
    <t>INT1-12</t>
  </si>
  <si>
    <t>INT1-13</t>
  </si>
  <si>
    <t>INT1-14C</t>
  </si>
  <si>
    <t>INT1-14R</t>
  </si>
  <si>
    <t>INT1-15</t>
  </si>
  <si>
    <t>INT1-16</t>
  </si>
  <si>
    <t>INT1-17</t>
  </si>
  <si>
    <t>INT1-18C</t>
  </si>
  <si>
    <t>INT1-18R</t>
  </si>
  <si>
    <t>INT1-19</t>
  </si>
  <si>
    <t>INT1-20</t>
  </si>
  <si>
    <t>INT1-21C</t>
  </si>
  <si>
    <t>INT1-21RI</t>
  </si>
  <si>
    <t>INT1-22C</t>
  </si>
  <si>
    <t>INT1-22R</t>
  </si>
  <si>
    <t>INT1-23</t>
  </si>
  <si>
    <t>INT1-23R</t>
  </si>
  <si>
    <t>INT1-24C</t>
  </si>
  <si>
    <t>INT1-24R</t>
  </si>
  <si>
    <t>INT1-25C</t>
  </si>
  <si>
    <t>INT1-25R</t>
  </si>
  <si>
    <t>INT1-26</t>
  </si>
  <si>
    <t>INT1-27</t>
  </si>
  <si>
    <t>INT1-28</t>
  </si>
  <si>
    <t>INT1-29</t>
  </si>
  <si>
    <t>INT1-30</t>
  </si>
  <si>
    <t>INT1-31</t>
  </si>
  <si>
    <t>INT1-32</t>
  </si>
  <si>
    <t>INT1-33</t>
  </si>
  <si>
    <t>INT1-34</t>
  </si>
  <si>
    <t>INT1-35</t>
  </si>
  <si>
    <t>INT2-01</t>
  </si>
  <si>
    <t>INT2</t>
  </si>
  <si>
    <t>INT2-02</t>
  </si>
  <si>
    <t>INT2-03</t>
  </si>
  <si>
    <t>INT2-04</t>
  </si>
  <si>
    <t>INT2-05</t>
  </si>
  <si>
    <t>INT2-06</t>
  </si>
  <si>
    <t>INT2-07</t>
  </si>
  <si>
    <t>INT2-08</t>
  </si>
  <si>
    <t>INT2-09C</t>
  </si>
  <si>
    <t>INT2-09R</t>
  </si>
  <si>
    <t>INT2-10</t>
  </si>
  <si>
    <t>INT2-11</t>
  </si>
  <si>
    <t>INT2-12</t>
  </si>
  <si>
    <t>INT2-13</t>
  </si>
  <si>
    <t>INT2-14</t>
  </si>
  <si>
    <t>CART1</t>
  </si>
  <si>
    <t>CART2</t>
  </si>
  <si>
    <t>Granitoid (&gt;65% SiO2)</t>
  </si>
  <si>
    <t>Larvikite (72%)</t>
  </si>
  <si>
    <t>Ne-syenite&amp;Syenite Pegmatites</t>
  </si>
  <si>
    <t>Granitoid (70-75% SiO2)</t>
  </si>
  <si>
    <t>Dolerite (71%)</t>
  </si>
  <si>
    <t>Dolerite</t>
  </si>
  <si>
    <t>Carbonite</t>
  </si>
  <si>
    <t>Syenite (93%)</t>
  </si>
  <si>
    <t>Carbonite (79%)</t>
  </si>
  <si>
    <t>Basalt</t>
  </si>
  <si>
    <t>Basalt (94%)</t>
  </si>
  <si>
    <t>Zircon Classification: CART1</t>
  </si>
  <si>
    <t>Total Analysis</t>
  </si>
  <si>
    <t>Rock type</t>
  </si>
  <si>
    <t>Percentage</t>
  </si>
  <si>
    <t>Number of Analysis</t>
  </si>
  <si>
    <t>Zircon Classification: CART2</t>
  </si>
  <si>
    <t>sum Ca</t>
  </si>
  <si>
    <t>count Ca</t>
  </si>
  <si>
    <t>mean Ca</t>
  </si>
  <si>
    <t>stdev Ca</t>
  </si>
  <si>
    <t>median Ca</t>
  </si>
  <si>
    <t>sum Ti</t>
  </si>
  <si>
    <t>count Ti</t>
  </si>
  <si>
    <t>mean Ti</t>
  </si>
  <si>
    <t>stdev Ti</t>
  </si>
  <si>
    <t>median Ti</t>
  </si>
  <si>
    <t>sum Y</t>
  </si>
  <si>
    <t>count Y</t>
  </si>
  <si>
    <t>mean Y</t>
  </si>
  <si>
    <t>stdev Y</t>
  </si>
  <si>
    <t>median Y</t>
  </si>
  <si>
    <t>sum Zr</t>
  </si>
  <si>
    <t>count Zr</t>
  </si>
  <si>
    <t>mean Zr</t>
  </si>
  <si>
    <t>stdev Zr</t>
  </si>
  <si>
    <t>median Zr</t>
  </si>
  <si>
    <t>sum Nb</t>
  </si>
  <si>
    <t>count Nb</t>
  </si>
  <si>
    <t>mean Nb</t>
  </si>
  <si>
    <t>stdev Nb</t>
  </si>
  <si>
    <t>median Nb</t>
  </si>
  <si>
    <t>sum La</t>
  </si>
  <si>
    <t>count La</t>
  </si>
  <si>
    <t>mean La</t>
  </si>
  <si>
    <t>stdev La</t>
  </si>
  <si>
    <t>median La</t>
  </si>
  <si>
    <t>sum Ce</t>
  </si>
  <si>
    <t>count Ce</t>
  </si>
  <si>
    <t>mean Ce</t>
  </si>
  <si>
    <t>stdev Ce</t>
  </si>
  <si>
    <t>median Ce</t>
  </si>
  <si>
    <t>sum Pr</t>
  </si>
  <si>
    <t>count Pr</t>
  </si>
  <si>
    <t>mean Pr</t>
  </si>
  <si>
    <t>stdev Pr</t>
  </si>
  <si>
    <t>median Pr</t>
  </si>
  <si>
    <t>sum Nd</t>
  </si>
  <si>
    <t>count Nd</t>
  </si>
  <si>
    <t>mean Nd</t>
  </si>
  <si>
    <t>stdev Nd</t>
  </si>
  <si>
    <t>median Nd</t>
  </si>
  <si>
    <t>sum Sm</t>
  </si>
  <si>
    <t>count Sm</t>
  </si>
  <si>
    <t>mean Sm</t>
  </si>
  <si>
    <t>stdev Sm</t>
  </si>
  <si>
    <t>median Sm</t>
  </si>
  <si>
    <t>sum Eu</t>
  </si>
  <si>
    <t>count Eu</t>
  </si>
  <si>
    <t>mean Eu</t>
  </si>
  <si>
    <t>stdev Eu</t>
  </si>
  <si>
    <t>median Eu</t>
  </si>
  <si>
    <t>sum Gd</t>
  </si>
  <si>
    <t>count Gd</t>
  </si>
  <si>
    <t>mean Gd</t>
  </si>
  <si>
    <t>stdev Gd</t>
  </si>
  <si>
    <t>median Gd</t>
  </si>
  <si>
    <t>sum Tb</t>
  </si>
  <si>
    <t>count Tb</t>
  </si>
  <si>
    <t>mean Tb</t>
  </si>
  <si>
    <t>stdev Tb</t>
  </si>
  <si>
    <t>median Tb</t>
  </si>
  <si>
    <t>sum Dy</t>
  </si>
  <si>
    <t>count Dy</t>
  </si>
  <si>
    <t>mean Dy</t>
  </si>
  <si>
    <t>stdev Dy</t>
  </si>
  <si>
    <t>median Dy</t>
  </si>
  <si>
    <t>sum Ho</t>
  </si>
  <si>
    <t>count Ho</t>
  </si>
  <si>
    <t>mean Ho</t>
  </si>
  <si>
    <t>stdev Ho</t>
  </si>
  <si>
    <t>median Ho</t>
  </si>
  <si>
    <t>sum Er</t>
  </si>
  <si>
    <t>count Er</t>
  </si>
  <si>
    <t>mean Er</t>
  </si>
  <si>
    <t>stdev Er</t>
  </si>
  <si>
    <t>median Er</t>
  </si>
  <si>
    <t>sum Tm</t>
  </si>
  <si>
    <t>count Tm</t>
  </si>
  <si>
    <t>mean Tm</t>
  </si>
  <si>
    <t>stdev Tm</t>
  </si>
  <si>
    <t>median Tm</t>
  </si>
  <si>
    <t>sum Yb</t>
  </si>
  <si>
    <t>count Yb</t>
  </si>
  <si>
    <t>mean Yb</t>
  </si>
  <si>
    <t>stdev Yb</t>
  </si>
  <si>
    <t>median Yb</t>
  </si>
  <si>
    <t>sum Lu</t>
  </si>
  <si>
    <t>count Lu</t>
  </si>
  <si>
    <t>mean Lu</t>
  </si>
  <si>
    <t>stdev Lu</t>
  </si>
  <si>
    <t>median Lu</t>
  </si>
  <si>
    <t>sum Hf</t>
  </si>
  <si>
    <t>count Hf</t>
  </si>
  <si>
    <t>mean Hf</t>
  </si>
  <si>
    <t>stdev Hf</t>
  </si>
  <si>
    <t>median Hf</t>
  </si>
  <si>
    <t>sum Ta</t>
  </si>
  <si>
    <t>count Ta</t>
  </si>
  <si>
    <t>mean Ta</t>
  </si>
  <si>
    <t>stdev Ta</t>
  </si>
  <si>
    <t>median Ta</t>
  </si>
  <si>
    <t>sum Th</t>
  </si>
  <si>
    <t>count Th</t>
  </si>
  <si>
    <t>mean Th</t>
  </si>
  <si>
    <t>stdev Th</t>
  </si>
  <si>
    <t>median Th</t>
  </si>
  <si>
    <t>sum U</t>
  </si>
  <si>
    <t>count U</t>
  </si>
  <si>
    <t>mean U</t>
  </si>
  <si>
    <t>stdev U</t>
  </si>
  <si>
    <t>median U</t>
  </si>
  <si>
    <t xml:space="preserve">sum </t>
  </si>
  <si>
    <t xml:space="preserve">count </t>
  </si>
  <si>
    <t xml:space="preserve">mean </t>
  </si>
  <si>
    <t xml:space="preserve">stdev </t>
  </si>
  <si>
    <t xml:space="preserve">median </t>
  </si>
  <si>
    <t>Yb/Sm</t>
  </si>
  <si>
    <t>Nb/Ta</t>
  </si>
  <si>
    <t>Th/U</t>
  </si>
  <si>
    <t>Ce/Ce</t>
  </si>
  <si>
    <t>Eu/Eu</t>
  </si>
  <si>
    <t>STDGJ-01</t>
  </si>
  <si>
    <t>STDGJ</t>
  </si>
  <si>
    <t>STDGJ-02</t>
  </si>
  <si>
    <t>91500-01</t>
  </si>
  <si>
    <t>91500</t>
  </si>
  <si>
    <t>610-01</t>
  </si>
  <si>
    <t>610</t>
  </si>
  <si>
    <t>MT-01</t>
  </si>
  <si>
    <t>MT</t>
  </si>
  <si>
    <t>STDGJ-03</t>
  </si>
  <si>
    <t>STDGJ-04</t>
  </si>
  <si>
    <t>610-02</t>
  </si>
  <si>
    <t>91500-02</t>
  </si>
  <si>
    <t>MT-02</t>
  </si>
  <si>
    <t>STDGJ-05</t>
  </si>
  <si>
    <t>STDGJ-06</t>
  </si>
  <si>
    <t>610-03</t>
  </si>
  <si>
    <t>91500-03</t>
  </si>
  <si>
    <t>STDGJ-07</t>
  </si>
  <si>
    <t>STDGJ-08</t>
  </si>
  <si>
    <t>610-04</t>
  </si>
  <si>
    <t>91500-04</t>
  </si>
  <si>
    <t>STDGJ-09</t>
  </si>
  <si>
    <t>STDGJ-10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</si>
</sst>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chartsheet" Target="chartsheets/sheet2.xml"/><Relationship Id="rId9" Type="http://schemas.openxmlformats.org/officeDocument/2006/relationships/worksheet" Target="worksheets/sheet7.xml"/><Relationship Id="rId10" Type="http://schemas.openxmlformats.org/officeDocument/2006/relationships/chartsheet" Target="chartsheets/sheet3.xml"/><Relationship Id="rId11" Type="http://schemas.openxmlformats.org/officeDocument/2006/relationships/worksheet" Target="worksheets/sheet8.xml"/><Relationship Id="rId12" Type="http://schemas.openxmlformats.org/officeDocument/2006/relationships/chartsheet" Target="chartsheets/sheet4.xml"/><Relationship Id="rId13" Type="http://schemas.openxmlformats.org/officeDocument/2006/relationships/worksheet" Target="worksheets/sheet9.xml"/><Relationship Id="rId14" Type="http://schemas.openxmlformats.org/officeDocument/2006/relationships/chartsheet" Target="chartsheets/sheet5.xml"/><Relationship Id="rId15" Type="http://schemas.openxmlformats.org/officeDocument/2006/relationships/worksheet" Target="worksheets/sheet10.xml"/><Relationship Id="rId16" Type="http://schemas.openxmlformats.org/officeDocument/2006/relationships/chartsheet" Target="chartsheets/sheet6.xml"/><Relationship Id="rId17" Type="http://schemas.openxmlformats.org/officeDocument/2006/relationships/worksheet" Target="worksheets/sheet11.xml"/><Relationship Id="rId18" Type="http://schemas.openxmlformats.org/officeDocument/2006/relationships/chartsheet" Target="chartsheets/sheet7.xml"/><Relationship Id="rId19" Type="http://schemas.openxmlformats.org/officeDocument/2006/relationships/worksheet" Target="worksheets/sheet12.xml"/><Relationship Id="rId20" Type="http://schemas.openxmlformats.org/officeDocument/2006/relationships/chartsheet" Target="chartsheets/sheet8.xml"/><Relationship Id="rId21" Type="http://schemas.openxmlformats.org/officeDocument/2006/relationships/worksheet" Target="worksheets/sheet13.xml"/><Relationship Id="rId22" Type="http://schemas.openxmlformats.org/officeDocument/2006/relationships/chartsheet" Target="chartsheets/sheet9.xml"/><Relationship Id="rId23" Type="http://schemas.openxmlformats.org/officeDocument/2006/relationships/worksheet" Target="worksheets/sheet14.xml"/><Relationship Id="rId24" Type="http://schemas.openxmlformats.org/officeDocument/2006/relationships/chartsheet" Target="chartsheets/sheet10.xml"/><Relationship Id="rId25" Type="http://schemas.openxmlformats.org/officeDocument/2006/relationships/worksheet" Target="worksheets/sheet15.xml"/><Relationship Id="rId26" Type="http://schemas.openxmlformats.org/officeDocument/2006/relationships/chartsheet" Target="chartsheets/sheet11.xml"/><Relationship Id="rId27" Type="http://schemas.openxmlformats.org/officeDocument/2006/relationships/worksheet" Target="worksheets/sheet16.xml"/><Relationship Id="rId28" Type="http://schemas.openxmlformats.org/officeDocument/2006/relationships/chartsheet" Target="chartsheets/sheet12.xml"/><Relationship Id="rId29" Type="http://schemas.openxmlformats.org/officeDocument/2006/relationships/worksheet" Target="worksheets/sheet17.xml"/><Relationship Id="rId30" Type="http://schemas.openxmlformats.org/officeDocument/2006/relationships/worksheet" Target="worksheets/sheet18.xml"/><Relationship Id="rId31" Type="http://schemas.openxmlformats.org/officeDocument/2006/relationships/worksheet" Target="worksheets/sheet19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INT1-01</c:v>
          </c:tx>
          <c:spPr>
            <a:ln w="28575">
              <a:noFill/>
            </a:ln>
          </c:spPr>
          <c:xVal>
            <c:strRef>
              <c:f>Class!$C$2:$C$2</c:f>
              <c:strCache>
                <c:ptCount val="1"/>
                <c:pt idx="0">
                  <c:v>Granitoid (&gt;65% SiO2)</c:v>
                </c:pt>
              </c:strCache>
            </c:strRef>
          </c:xVal>
          <c:yVal>
            <c:numRef>
              <c:f>Class!$D$2:$D$2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1"/>
          <c:order val="1"/>
          <c:tx>
            <c:v>INT1-02</c:v>
          </c:tx>
          <c:spPr>
            <a:ln w="28575">
              <a:noFill/>
            </a:ln>
          </c:spPr>
          <c:xVal>
            <c:strRef>
              <c:f>Class!$C$3:$C$3</c:f>
              <c:strCache>
                <c:ptCount val="1"/>
                <c:pt idx="0">
                  <c:v>Ne-syenite&amp;Syenite Pegmatites</c:v>
                </c:pt>
              </c:strCache>
            </c:strRef>
          </c:xVal>
          <c:yVal>
            <c:numRef>
              <c:f>Class!$D$3:$D$3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2"/>
          <c:order val="2"/>
          <c:tx>
            <c:v>INT1-03</c:v>
          </c:tx>
          <c:spPr>
            <a:ln w="28575">
              <a:noFill/>
            </a:ln>
          </c:spPr>
          <c:xVal>
            <c:strRef>
              <c:f>Class!$C$4:$C$4</c:f>
              <c:strCache>
                <c:ptCount val="1"/>
                <c:pt idx="0">
                  <c:v>Granitoid (&gt;65% SiO2)</c:v>
                </c:pt>
              </c:strCache>
            </c:strRef>
          </c:xVal>
          <c:yVal>
            <c:numRef>
              <c:f>Class!$D$4:$D$4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3"/>
          <c:order val="3"/>
          <c:tx>
            <c:v>INT1-04</c:v>
          </c:tx>
          <c:spPr>
            <a:ln w="28575">
              <a:noFill/>
            </a:ln>
          </c:spPr>
          <c:xVal>
            <c:strRef>
              <c:f>Class!$C$5:$C$5</c:f>
              <c:strCache>
                <c:ptCount val="1"/>
                <c:pt idx="0">
                  <c:v>Granitoid (70-75% SiO2)</c:v>
                </c:pt>
              </c:strCache>
            </c:strRef>
          </c:xVal>
          <c:yVal>
            <c:numRef>
              <c:f>Class!$D$5:$D$5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4"/>
          <c:order val="4"/>
          <c:tx>
            <c:v>INT1-07</c:v>
          </c:tx>
          <c:spPr>
            <a:ln w="28575">
              <a:noFill/>
            </a:ln>
          </c:spPr>
          <c:xVal>
            <c:strRef>
              <c:f>Class!$C$6:$C$6</c:f>
              <c:strCache>
                <c:ptCount val="1"/>
                <c:pt idx="0">
                  <c:v>Granitoid (70-75% SiO2)</c:v>
                </c:pt>
              </c:strCache>
            </c:strRef>
          </c:xVal>
          <c:yVal>
            <c:numRef>
              <c:f>Class!$D$6:$D$6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5"/>
          <c:order val="5"/>
          <c:tx>
            <c:v>INT1-08</c:v>
          </c:tx>
          <c:spPr>
            <a:ln w="28575">
              <a:noFill/>
            </a:ln>
          </c:spPr>
          <c:xVal>
            <c:strRef>
              <c:f>Class!$C$7:$C$7</c:f>
              <c:strCache>
                <c:ptCount val="1"/>
                <c:pt idx="0">
                  <c:v>Granitoid (70-75% SiO2)</c:v>
                </c:pt>
              </c:strCache>
            </c:strRef>
          </c:xVal>
          <c:yVal>
            <c:numRef>
              <c:f>Class!$D$7:$D$7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6"/>
          <c:order val="6"/>
          <c:tx>
            <c:v>INT1-09</c:v>
          </c:tx>
          <c:spPr>
            <a:ln w="28575">
              <a:noFill/>
            </a:ln>
          </c:spPr>
          <c:xVal>
            <c:strRef>
              <c:f>Class!$C$8:$C$8</c:f>
              <c:strCache>
                <c:ptCount val="1"/>
                <c:pt idx="0">
                  <c:v>Granitoid (70-75% SiO2)</c:v>
                </c:pt>
              </c:strCache>
            </c:strRef>
          </c:xVal>
          <c:yVal>
            <c:numRef>
              <c:f>Class!$D$8:$D$8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7"/>
          <c:order val="7"/>
          <c:tx>
            <c:v>INT1-10</c:v>
          </c:tx>
          <c:spPr>
            <a:ln w="28575">
              <a:noFill/>
            </a:ln>
          </c:spPr>
          <c:xVal>
            <c:strRef>
              <c:f>Class!$C$9:$C$9</c:f>
              <c:strCache>
                <c:ptCount val="1"/>
                <c:pt idx="0">
                  <c:v>Granitoid (70-75% SiO2)</c:v>
                </c:pt>
              </c:strCache>
            </c:strRef>
          </c:xVal>
          <c:yVal>
            <c:numRef>
              <c:f>Class!$D$9:$D$9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8"/>
          <c:order val="8"/>
          <c:tx>
            <c:v>INT1-11</c:v>
          </c:tx>
          <c:spPr>
            <a:ln w="28575">
              <a:noFill/>
            </a:ln>
          </c:spPr>
          <c:xVal>
            <c:strRef>
              <c:f>Class!$C$10:$C$10</c:f>
              <c:strCache>
                <c:ptCount val="1"/>
                <c:pt idx="0">
                  <c:v>Granitoid (70-75% SiO2)</c:v>
                </c:pt>
              </c:strCache>
            </c:strRef>
          </c:xVal>
          <c:yVal>
            <c:numRef>
              <c:f>Class!$D$10:$D$10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9"/>
          <c:order val="9"/>
          <c:tx>
            <c:v>INT1-12</c:v>
          </c:tx>
          <c:spPr>
            <a:ln w="28575">
              <a:noFill/>
            </a:ln>
          </c:spPr>
          <c:xVal>
            <c:strRef>
              <c:f>Class!$C$11:$C$11</c:f>
              <c:strCache>
                <c:ptCount val="1"/>
                <c:pt idx="0">
                  <c:v>Granitoid (70-75% SiO2)</c:v>
                </c:pt>
              </c:strCache>
            </c:strRef>
          </c:xVal>
          <c:yVal>
            <c:numRef>
              <c:f>Class!$D$11:$D$11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10"/>
          <c:order val="10"/>
          <c:tx>
            <c:v>INT1-13</c:v>
          </c:tx>
          <c:spPr>
            <a:ln w="28575">
              <a:noFill/>
            </a:ln>
          </c:spPr>
          <c:xVal>
            <c:strRef>
              <c:f>Class!$C$12:$C$12</c:f>
              <c:strCache>
                <c:ptCount val="1"/>
                <c:pt idx="0">
                  <c:v>Dolerite</c:v>
                </c:pt>
              </c:strCache>
            </c:strRef>
          </c:xVal>
          <c:yVal>
            <c:numRef>
              <c:f>Class!$D$12:$D$12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11"/>
          <c:order val="11"/>
          <c:tx>
            <c:v>INT1-14C</c:v>
          </c:tx>
          <c:spPr>
            <a:ln w="28575">
              <a:noFill/>
            </a:ln>
          </c:spPr>
          <c:xVal>
            <c:strRef>
              <c:f>Class!$C$13:$C$13</c:f>
              <c:strCache>
                <c:ptCount val="1"/>
                <c:pt idx="0">
                  <c:v>Dolerite</c:v>
                </c:pt>
              </c:strCache>
            </c:strRef>
          </c:xVal>
          <c:yVal>
            <c:numRef>
              <c:f>Class!$D$13:$D$13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12"/>
          <c:order val="12"/>
          <c:tx>
            <c:v>INT1-14R</c:v>
          </c:tx>
          <c:spPr>
            <a:ln w="28575">
              <a:noFill/>
            </a:ln>
          </c:spPr>
          <c:xVal>
            <c:strRef>
              <c:f>Class!$C$14:$C$14</c:f>
              <c:strCache>
                <c:ptCount val="1"/>
                <c:pt idx="0">
                  <c:v>Granitoid (&gt;65% SiO2)</c:v>
                </c:pt>
              </c:strCache>
            </c:strRef>
          </c:xVal>
          <c:yVal>
            <c:numRef>
              <c:f>Class!$D$14:$D$14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13"/>
          <c:order val="13"/>
          <c:tx>
            <c:v>INT1-15</c:v>
          </c:tx>
          <c:spPr>
            <a:ln w="28575">
              <a:noFill/>
            </a:ln>
          </c:spPr>
          <c:xVal>
            <c:strRef>
              <c:f>Class!$C$15:$C$15</c:f>
              <c:strCache>
                <c:ptCount val="1"/>
                <c:pt idx="0">
                  <c:v>Granitoid (&gt;65% SiO2)</c:v>
                </c:pt>
              </c:strCache>
            </c:strRef>
          </c:xVal>
          <c:yVal>
            <c:numRef>
              <c:f>Class!$D$15:$D$15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14"/>
          <c:order val="14"/>
          <c:tx>
            <c:v>INT1-16</c:v>
          </c:tx>
          <c:spPr>
            <a:ln w="28575">
              <a:noFill/>
            </a:ln>
          </c:spPr>
          <c:xVal>
            <c:strRef>
              <c:f>Class!$C$16:$C$16</c:f>
              <c:strCache>
                <c:ptCount val="1"/>
                <c:pt idx="0">
                  <c:v>Dolerite</c:v>
                </c:pt>
              </c:strCache>
            </c:strRef>
          </c:xVal>
          <c:yVal>
            <c:numRef>
              <c:f>Class!$D$16:$D$16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15"/>
          <c:order val="15"/>
          <c:tx>
            <c:v>INT1-17</c:v>
          </c:tx>
          <c:spPr>
            <a:ln w="28575">
              <a:noFill/>
            </a:ln>
          </c:spPr>
          <c:xVal>
            <c:strRef>
              <c:f>Class!$C$17:$C$17</c:f>
              <c:strCache>
                <c:ptCount val="1"/>
                <c:pt idx="0">
                  <c:v>Ne-syenite&amp;Syenite Pegmatites</c:v>
                </c:pt>
              </c:strCache>
            </c:strRef>
          </c:xVal>
          <c:yVal>
            <c:numRef>
              <c:f>Class!$D$17:$D$17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16"/>
          <c:order val="16"/>
          <c:tx>
            <c:v>INT1-18C</c:v>
          </c:tx>
          <c:spPr>
            <a:ln w="28575">
              <a:noFill/>
            </a:ln>
          </c:spPr>
          <c:xVal>
            <c:strRef>
              <c:f>Class!$C$18:$C$18</c:f>
              <c:strCache>
                <c:ptCount val="1"/>
                <c:pt idx="0">
                  <c:v>Dolerite</c:v>
                </c:pt>
              </c:strCache>
            </c:strRef>
          </c:xVal>
          <c:yVal>
            <c:numRef>
              <c:f>Class!$D$18:$D$18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17"/>
          <c:order val="17"/>
          <c:tx>
            <c:v>INT1-18R</c:v>
          </c:tx>
          <c:spPr>
            <a:ln w="28575">
              <a:noFill/>
            </a:ln>
          </c:spPr>
          <c:xVal>
            <c:strRef>
              <c:f>Class!$C$19:$C$19</c:f>
              <c:strCache>
                <c:ptCount val="1"/>
                <c:pt idx="0">
                  <c:v>Dolerite</c:v>
                </c:pt>
              </c:strCache>
            </c:strRef>
          </c:xVal>
          <c:yVal>
            <c:numRef>
              <c:f>Class!$D$19:$D$19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18"/>
          <c:order val="18"/>
          <c:tx>
            <c:v>INT1-19</c:v>
          </c:tx>
          <c:spPr>
            <a:ln w="28575">
              <a:noFill/>
            </a:ln>
          </c:spPr>
          <c:xVal>
            <c:strRef>
              <c:f>Class!$C$20:$C$20</c:f>
              <c:strCache>
                <c:ptCount val="1"/>
                <c:pt idx="0">
                  <c:v>Dolerite</c:v>
                </c:pt>
              </c:strCache>
            </c:strRef>
          </c:xVal>
          <c:yVal>
            <c:numRef>
              <c:f>Class!$D$20:$D$20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19"/>
          <c:order val="19"/>
          <c:tx>
            <c:v>INT1-20</c:v>
          </c:tx>
          <c:spPr>
            <a:ln w="28575">
              <a:noFill/>
            </a:ln>
          </c:spPr>
          <c:xVal>
            <c:strRef>
              <c:f>Class!$C$21:$C$21</c:f>
              <c:strCache>
                <c:ptCount val="1"/>
                <c:pt idx="0">
                  <c:v>Dolerite</c:v>
                </c:pt>
              </c:strCache>
            </c:strRef>
          </c:xVal>
          <c:yVal>
            <c:numRef>
              <c:f>Class!$D$21:$D$21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20"/>
          <c:order val="20"/>
          <c:tx>
            <c:v>INT1-21C</c:v>
          </c:tx>
          <c:spPr>
            <a:ln w="28575">
              <a:noFill/>
            </a:ln>
          </c:spPr>
          <c:xVal>
            <c:strRef>
              <c:f>Class!$C$22:$C$22</c:f>
              <c:strCache>
                <c:ptCount val="1"/>
                <c:pt idx="0">
                  <c:v>Dolerite</c:v>
                </c:pt>
              </c:strCache>
            </c:strRef>
          </c:xVal>
          <c:yVal>
            <c:numRef>
              <c:f>Class!$D$22:$D$22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21"/>
          <c:order val="21"/>
          <c:tx>
            <c:v>INT1-21RI</c:v>
          </c:tx>
          <c:spPr>
            <a:ln w="28575">
              <a:noFill/>
            </a:ln>
          </c:spPr>
          <c:xVal>
            <c:strRef>
              <c:f>Class!$C$23:$C$23</c:f>
              <c:strCache>
                <c:ptCount val="1"/>
                <c:pt idx="0">
                  <c:v>Granitoid (&gt;65% SiO2)</c:v>
                </c:pt>
              </c:strCache>
            </c:strRef>
          </c:xVal>
          <c:yVal>
            <c:numRef>
              <c:f>Class!$D$23:$D$23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22"/>
          <c:order val="22"/>
          <c:tx>
            <c:v>INT1-22C</c:v>
          </c:tx>
          <c:spPr>
            <a:ln w="28575">
              <a:noFill/>
            </a:ln>
          </c:spPr>
          <c:xVal>
            <c:strRef>
              <c:f>Class!$C$24:$C$24</c:f>
              <c:strCache>
                <c:ptCount val="1"/>
                <c:pt idx="0">
                  <c:v>Granitoid (&gt;65% SiO2)</c:v>
                </c:pt>
              </c:strCache>
            </c:strRef>
          </c:xVal>
          <c:yVal>
            <c:numRef>
              <c:f>Class!$D$24:$D$24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23"/>
          <c:order val="23"/>
          <c:tx>
            <c:v>INT1-22R</c:v>
          </c:tx>
          <c:spPr>
            <a:ln w="28575">
              <a:noFill/>
            </a:ln>
          </c:spPr>
          <c:xVal>
            <c:strRef>
              <c:f>Class!$C$25:$C$25</c:f>
              <c:strCache>
                <c:ptCount val="1"/>
                <c:pt idx="0">
                  <c:v>Granitoid (&gt;65% SiO2)</c:v>
                </c:pt>
              </c:strCache>
            </c:strRef>
          </c:xVal>
          <c:yVal>
            <c:numRef>
              <c:f>Class!$D$25:$D$25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24"/>
          <c:order val="24"/>
          <c:tx>
            <c:v>INT1-23</c:v>
          </c:tx>
          <c:spPr>
            <a:ln w="28575">
              <a:noFill/>
            </a:ln>
          </c:spPr>
          <c:xVal>
            <c:strRef>
              <c:f>Class!$C$26:$C$26</c:f>
              <c:strCache>
                <c:ptCount val="1"/>
                <c:pt idx="0">
                  <c:v>Granitoid (&gt;65% SiO2)</c:v>
                </c:pt>
              </c:strCache>
            </c:strRef>
          </c:xVal>
          <c:yVal>
            <c:numRef>
              <c:f>Class!$D$26:$D$26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25"/>
          <c:order val="25"/>
          <c:tx>
            <c:v>INT1-23R</c:v>
          </c:tx>
          <c:spPr>
            <a:ln w="28575">
              <a:noFill/>
            </a:ln>
          </c:spPr>
          <c:xVal>
            <c:strRef>
              <c:f>Class!$C$27:$C$27</c:f>
              <c:strCache>
                <c:ptCount val="1"/>
                <c:pt idx="0">
                  <c:v>Carbonite</c:v>
                </c:pt>
              </c:strCache>
            </c:strRef>
          </c:xVal>
          <c:yVal>
            <c:numRef>
              <c:f>Class!$D$27:$D$27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26"/>
          <c:order val="26"/>
          <c:tx>
            <c:v>INT1-24C</c:v>
          </c:tx>
          <c:spPr>
            <a:ln w="28575">
              <a:noFill/>
            </a:ln>
          </c:spPr>
          <c:xVal>
            <c:strRef>
              <c:f>Class!$C$28:$C$28</c:f>
              <c:strCache>
                <c:ptCount val="1"/>
                <c:pt idx="0">
                  <c:v>Dolerite</c:v>
                </c:pt>
              </c:strCache>
            </c:strRef>
          </c:xVal>
          <c:yVal>
            <c:numRef>
              <c:f>Class!$D$28:$D$28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27"/>
          <c:order val="27"/>
          <c:tx>
            <c:v>INT1-24R</c:v>
          </c:tx>
          <c:spPr>
            <a:ln w="28575">
              <a:noFill/>
            </a:ln>
          </c:spPr>
          <c:xVal>
            <c:strRef>
              <c:f>Class!$C$29:$C$29</c:f>
              <c:strCache>
                <c:ptCount val="1"/>
                <c:pt idx="0">
                  <c:v>Granitoid (&gt;65% SiO2)</c:v>
                </c:pt>
              </c:strCache>
            </c:strRef>
          </c:xVal>
          <c:yVal>
            <c:numRef>
              <c:f>Class!$D$29:$D$29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28"/>
          <c:order val="28"/>
          <c:tx>
            <c:v>INT1-25C</c:v>
          </c:tx>
          <c:spPr>
            <a:ln w="28575">
              <a:noFill/>
            </a:ln>
          </c:spPr>
          <c:xVal>
            <c:strRef>
              <c:f>Class!$C$30:$C$30</c:f>
              <c:strCache>
                <c:ptCount val="1"/>
                <c:pt idx="0">
                  <c:v>Granitoid (&gt;65% SiO2)</c:v>
                </c:pt>
              </c:strCache>
            </c:strRef>
          </c:xVal>
          <c:yVal>
            <c:numRef>
              <c:f>Class!$D$30:$D$30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29"/>
          <c:order val="29"/>
          <c:tx>
            <c:v>INT1-25R</c:v>
          </c:tx>
          <c:spPr>
            <a:ln w="28575">
              <a:noFill/>
            </a:ln>
          </c:spPr>
          <c:xVal>
            <c:strRef>
              <c:f>Class!$C$31:$C$31</c:f>
              <c:strCache>
                <c:ptCount val="1"/>
                <c:pt idx="0">
                  <c:v>Carbonite</c:v>
                </c:pt>
              </c:strCache>
            </c:strRef>
          </c:xVal>
          <c:yVal>
            <c:numRef>
              <c:f>Class!$D$31:$D$31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30"/>
          <c:order val="30"/>
          <c:tx>
            <c:v>INT1-26</c:v>
          </c:tx>
          <c:spPr>
            <a:ln w="28575">
              <a:noFill/>
            </a:ln>
          </c:spPr>
          <c:xVal>
            <c:strRef>
              <c:f>Class!$C$32:$C$32</c:f>
              <c:strCache>
                <c:ptCount val="1"/>
                <c:pt idx="0">
                  <c:v>Granitoid (&gt;65% SiO2)</c:v>
                </c:pt>
              </c:strCache>
            </c:strRef>
          </c:xVal>
          <c:yVal>
            <c:numRef>
              <c:f>Class!$D$32:$D$32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31"/>
          <c:order val="31"/>
          <c:tx>
            <c:v>INT1-27</c:v>
          </c:tx>
          <c:spPr>
            <a:ln w="28575">
              <a:noFill/>
            </a:ln>
          </c:spPr>
          <c:xVal>
            <c:strRef>
              <c:f>Class!$C$33:$C$33</c:f>
              <c:strCache>
                <c:ptCount val="1"/>
                <c:pt idx="0">
                  <c:v>Granitoid (&gt;65% SiO2)</c:v>
                </c:pt>
              </c:strCache>
            </c:strRef>
          </c:xVal>
          <c:yVal>
            <c:numRef>
              <c:f>Class!$D$33:$D$33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32"/>
          <c:order val="32"/>
          <c:tx>
            <c:v>INT1-28</c:v>
          </c:tx>
          <c:spPr>
            <a:ln w="28575">
              <a:noFill/>
            </a:ln>
          </c:spPr>
          <c:xVal>
            <c:strRef>
              <c:f>Class!$C$34:$C$34</c:f>
              <c:strCache>
                <c:ptCount val="1"/>
                <c:pt idx="0">
                  <c:v>Dolerite</c:v>
                </c:pt>
              </c:strCache>
            </c:strRef>
          </c:xVal>
          <c:yVal>
            <c:numRef>
              <c:f>Class!$D$34:$D$34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33"/>
          <c:order val="33"/>
          <c:tx>
            <c:v>INT1-29</c:v>
          </c:tx>
          <c:spPr>
            <a:ln w="28575">
              <a:noFill/>
            </a:ln>
          </c:spPr>
          <c:xVal>
            <c:strRef>
              <c:f>Class!$C$35:$C$35</c:f>
              <c:strCache>
                <c:ptCount val="1"/>
                <c:pt idx="0">
                  <c:v>Dolerite</c:v>
                </c:pt>
              </c:strCache>
            </c:strRef>
          </c:xVal>
          <c:yVal>
            <c:numRef>
              <c:f>Class!$D$35:$D$35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34"/>
          <c:order val="34"/>
          <c:tx>
            <c:v>INT1-30</c:v>
          </c:tx>
          <c:spPr>
            <a:ln w="28575">
              <a:noFill/>
            </a:ln>
          </c:spPr>
          <c:xVal>
            <c:strRef>
              <c:f>Class!$C$36:$C$36</c:f>
              <c:strCache>
                <c:ptCount val="1"/>
                <c:pt idx="0">
                  <c:v>Dolerite</c:v>
                </c:pt>
              </c:strCache>
            </c:strRef>
          </c:xVal>
          <c:yVal>
            <c:numRef>
              <c:f>Class!$D$36:$D$36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35"/>
          <c:order val="35"/>
          <c:tx>
            <c:v>INT1-31</c:v>
          </c:tx>
          <c:spPr>
            <a:ln w="28575">
              <a:noFill/>
            </a:ln>
          </c:spPr>
          <c:xVal>
            <c:strRef>
              <c:f>Class!$C$37:$C$37</c:f>
              <c:strCache>
                <c:ptCount val="1"/>
                <c:pt idx="0">
                  <c:v>Granitoid (&gt;65% SiO2)</c:v>
                </c:pt>
              </c:strCache>
            </c:strRef>
          </c:xVal>
          <c:yVal>
            <c:numRef>
              <c:f>Class!$D$37:$D$37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36"/>
          <c:order val="36"/>
          <c:tx>
            <c:v>INT1-32</c:v>
          </c:tx>
          <c:spPr>
            <a:ln w="28575">
              <a:noFill/>
            </a:ln>
          </c:spPr>
          <c:xVal>
            <c:strRef>
              <c:f>Class!$C$38:$C$38</c:f>
              <c:strCache>
                <c:ptCount val="1"/>
                <c:pt idx="0">
                  <c:v>Ne-syenite&amp;Syenite Pegmatites</c:v>
                </c:pt>
              </c:strCache>
            </c:strRef>
          </c:xVal>
          <c:yVal>
            <c:numRef>
              <c:f>Class!$D$38:$D$38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37"/>
          <c:order val="37"/>
          <c:tx>
            <c:v>INT1-33</c:v>
          </c:tx>
          <c:spPr>
            <a:ln w="28575">
              <a:noFill/>
            </a:ln>
          </c:spPr>
          <c:xVal>
            <c:strRef>
              <c:f>Class!$C$39:$C$39</c:f>
              <c:strCache>
                <c:ptCount val="1"/>
                <c:pt idx="0">
                  <c:v>Granitoid (&gt;65% SiO2)</c:v>
                </c:pt>
              </c:strCache>
            </c:strRef>
          </c:xVal>
          <c:yVal>
            <c:numRef>
              <c:f>Class!$D$39:$D$39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38"/>
          <c:order val="38"/>
          <c:tx>
            <c:v>INT1-34</c:v>
          </c:tx>
          <c:spPr>
            <a:ln w="28575">
              <a:noFill/>
            </a:ln>
          </c:spPr>
          <c:xVal>
            <c:strRef>
              <c:f>Class!$C$40:$C$40</c:f>
              <c:strCache>
                <c:ptCount val="1"/>
                <c:pt idx="0">
                  <c:v>Granitoid (&gt;65% SiO2)</c:v>
                </c:pt>
              </c:strCache>
            </c:strRef>
          </c:xVal>
          <c:yVal>
            <c:numRef>
              <c:f>Class!$D$40:$D$40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39"/>
          <c:order val="39"/>
          <c:tx>
            <c:v>INT1-35</c:v>
          </c:tx>
          <c:spPr>
            <a:ln w="28575">
              <a:noFill/>
            </a:ln>
          </c:spPr>
          <c:xVal>
            <c:strRef>
              <c:f>Class!$C$41:$C$41</c:f>
              <c:strCache>
                <c:ptCount val="1"/>
                <c:pt idx="0">
                  <c:v>Dolerite</c:v>
                </c:pt>
              </c:strCache>
            </c:strRef>
          </c:xVal>
          <c:yVal>
            <c:numRef>
              <c:f>Class!$D$41:$D$41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40"/>
          <c:order val="40"/>
          <c:tx>
            <c:v>INT2-01</c:v>
          </c:tx>
          <c:spPr>
            <a:ln w="28575">
              <a:noFill/>
            </a:ln>
          </c:spPr>
          <c:xVal>
            <c:strRef>
              <c:f>Class!$C$42:$C$42</c:f>
              <c:strCache>
                <c:ptCount val="1"/>
                <c:pt idx="0">
                  <c:v>Dolerite</c:v>
                </c:pt>
              </c:strCache>
            </c:strRef>
          </c:xVal>
          <c:yVal>
            <c:numRef>
              <c:f>Class!$D$42:$D$42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41"/>
          <c:order val="41"/>
          <c:tx>
            <c:v>INT2-02</c:v>
          </c:tx>
          <c:spPr>
            <a:ln w="28575">
              <a:noFill/>
            </a:ln>
          </c:spPr>
          <c:xVal>
            <c:strRef>
              <c:f>Class!$C$43:$C$43</c:f>
              <c:strCache>
                <c:ptCount val="1"/>
                <c:pt idx="0">
                  <c:v>Granitoid (&gt;65% SiO2)</c:v>
                </c:pt>
              </c:strCache>
            </c:strRef>
          </c:xVal>
          <c:yVal>
            <c:numRef>
              <c:f>Class!$D$43:$D$43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42"/>
          <c:order val="42"/>
          <c:tx>
            <c:v>INT2-03</c:v>
          </c:tx>
          <c:spPr>
            <a:ln w="28575">
              <a:noFill/>
            </a:ln>
          </c:spPr>
          <c:xVal>
            <c:strRef>
              <c:f>Class!$C$44:$C$44</c:f>
              <c:strCache>
                <c:ptCount val="1"/>
                <c:pt idx="0">
                  <c:v>Granitoid (&gt;65% SiO2)</c:v>
                </c:pt>
              </c:strCache>
            </c:strRef>
          </c:xVal>
          <c:yVal>
            <c:numRef>
              <c:f>Class!$D$44:$D$44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43"/>
          <c:order val="43"/>
          <c:tx>
            <c:v>INT2-04</c:v>
          </c:tx>
          <c:spPr>
            <a:ln w="28575">
              <a:noFill/>
            </a:ln>
          </c:spPr>
          <c:xVal>
            <c:strRef>
              <c:f>Class!$C$45:$C$45</c:f>
              <c:strCache>
                <c:ptCount val="1"/>
                <c:pt idx="0">
                  <c:v>Dolerite</c:v>
                </c:pt>
              </c:strCache>
            </c:strRef>
          </c:xVal>
          <c:yVal>
            <c:numRef>
              <c:f>Class!$D$45:$D$45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44"/>
          <c:order val="44"/>
          <c:tx>
            <c:v>INT2-05</c:v>
          </c:tx>
          <c:spPr>
            <a:ln w="28575">
              <a:noFill/>
            </a:ln>
          </c:spPr>
          <c:xVal>
            <c:strRef>
              <c:f>Class!$C$46:$C$46</c:f>
              <c:strCache>
                <c:ptCount val="1"/>
                <c:pt idx="0">
                  <c:v>Dolerite</c:v>
                </c:pt>
              </c:strCache>
            </c:strRef>
          </c:xVal>
          <c:yVal>
            <c:numRef>
              <c:f>Class!$D$46:$D$46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45"/>
          <c:order val="45"/>
          <c:tx>
            <c:v>INT2-06</c:v>
          </c:tx>
          <c:spPr>
            <a:ln w="28575">
              <a:noFill/>
            </a:ln>
          </c:spPr>
          <c:xVal>
            <c:strRef>
              <c:f>Class!$C$47:$C$47</c:f>
              <c:strCache>
                <c:ptCount val="1"/>
                <c:pt idx="0">
                  <c:v>Granitoid (&gt;65% SiO2)</c:v>
                </c:pt>
              </c:strCache>
            </c:strRef>
          </c:xVal>
          <c:yVal>
            <c:numRef>
              <c:f>Class!$D$47:$D$47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46"/>
          <c:order val="46"/>
          <c:tx>
            <c:v>INT2-07</c:v>
          </c:tx>
          <c:spPr>
            <a:ln w="28575">
              <a:noFill/>
            </a:ln>
          </c:spPr>
          <c:xVal>
            <c:strRef>
              <c:f>Class!$C$48:$C$48</c:f>
              <c:strCache>
                <c:ptCount val="1"/>
                <c:pt idx="0">
                  <c:v>Granitoid (&gt;65% SiO2)</c:v>
                </c:pt>
              </c:strCache>
            </c:strRef>
          </c:xVal>
          <c:yVal>
            <c:numRef>
              <c:f>Class!$D$48:$D$48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47"/>
          <c:order val="47"/>
          <c:tx>
            <c:v>INT2-08</c:v>
          </c:tx>
          <c:spPr>
            <a:ln w="28575">
              <a:noFill/>
            </a:ln>
          </c:spPr>
          <c:xVal>
            <c:strRef>
              <c:f>Class!$C$49:$C$49</c:f>
              <c:strCache>
                <c:ptCount val="1"/>
                <c:pt idx="0">
                  <c:v>Granitoid (&gt;65% SiO2)</c:v>
                </c:pt>
              </c:strCache>
            </c:strRef>
          </c:xVal>
          <c:yVal>
            <c:numRef>
              <c:f>Class!$D$49:$D$49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48"/>
          <c:order val="48"/>
          <c:tx>
            <c:v>INT2-09C</c:v>
          </c:tx>
          <c:spPr>
            <a:ln w="28575">
              <a:noFill/>
            </a:ln>
          </c:spPr>
          <c:xVal>
            <c:strRef>
              <c:f>Class!$C$50:$C$50</c:f>
              <c:strCache>
                <c:ptCount val="1"/>
                <c:pt idx="0">
                  <c:v>Dolerite</c:v>
                </c:pt>
              </c:strCache>
            </c:strRef>
          </c:xVal>
          <c:yVal>
            <c:numRef>
              <c:f>Class!$D$50:$D$50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49"/>
          <c:order val="49"/>
          <c:tx>
            <c:v>INT2-09R</c:v>
          </c:tx>
          <c:spPr>
            <a:ln w="28575">
              <a:noFill/>
            </a:ln>
          </c:spPr>
          <c:xVal>
            <c:strRef>
              <c:f>Class!$C$51:$C$51</c:f>
              <c:strCache>
                <c:ptCount val="1"/>
                <c:pt idx="0">
                  <c:v>Granitoid (&gt;65% SiO2)</c:v>
                </c:pt>
              </c:strCache>
            </c:strRef>
          </c:xVal>
          <c:yVal>
            <c:numRef>
              <c:f>Class!$D$51:$D$51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50"/>
          <c:order val="50"/>
          <c:tx>
            <c:v>INT2-10</c:v>
          </c:tx>
          <c:spPr>
            <a:ln w="28575">
              <a:noFill/>
            </a:ln>
          </c:spPr>
          <c:xVal>
            <c:strRef>
              <c:f>Class!$C$52:$C$52</c:f>
              <c:strCache>
                <c:ptCount val="1"/>
                <c:pt idx="0">
                  <c:v>Carbonite</c:v>
                </c:pt>
              </c:strCache>
            </c:strRef>
          </c:xVal>
          <c:yVal>
            <c:numRef>
              <c:f>Class!$D$52:$D$52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51"/>
          <c:order val="51"/>
          <c:tx>
            <c:v>INT2-11</c:v>
          </c:tx>
          <c:spPr>
            <a:ln w="28575">
              <a:noFill/>
            </a:ln>
          </c:spPr>
          <c:xVal>
            <c:strRef>
              <c:f>Class!$C$53:$C$53</c:f>
              <c:strCache>
                <c:ptCount val="1"/>
                <c:pt idx="0">
                  <c:v>Carbonite</c:v>
                </c:pt>
              </c:strCache>
            </c:strRef>
          </c:xVal>
          <c:yVal>
            <c:numRef>
              <c:f>Class!$D$53:$D$53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52"/>
          <c:order val="52"/>
          <c:tx>
            <c:v>INT2-12</c:v>
          </c:tx>
          <c:spPr>
            <a:ln w="28575">
              <a:noFill/>
            </a:ln>
          </c:spPr>
          <c:xVal>
            <c:strRef>
              <c:f>Class!$C$54:$C$54</c:f>
              <c:strCache>
                <c:ptCount val="1"/>
                <c:pt idx="0">
                  <c:v>Basalt</c:v>
                </c:pt>
              </c:strCache>
            </c:strRef>
          </c:xVal>
          <c:yVal>
            <c:numRef>
              <c:f>Class!$D$54:$D$54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53"/>
          <c:order val="53"/>
          <c:tx>
            <c:v>INT2-13</c:v>
          </c:tx>
          <c:spPr>
            <a:ln w="28575">
              <a:noFill/>
            </a:ln>
          </c:spPr>
          <c:xVal>
            <c:strRef>
              <c:f>Class!$C$55:$C$55</c:f>
              <c:strCache>
                <c:ptCount val="1"/>
                <c:pt idx="0">
                  <c:v>Carbonite</c:v>
                </c:pt>
              </c:strCache>
            </c:strRef>
          </c:xVal>
          <c:yVal>
            <c:numRef>
              <c:f>Class!$D$55:$D$55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54"/>
          <c:order val="54"/>
          <c:tx>
            <c:v>INT2-14</c:v>
          </c:tx>
          <c:spPr>
            <a:ln w="28575">
              <a:noFill/>
            </a:ln>
          </c:spPr>
          <c:xVal>
            <c:strRef>
              <c:f>Class!$C$56:$C$56</c:f>
              <c:strCache>
                <c:ptCount val="1"/>
                <c:pt idx="0">
                  <c:v>Dolerite</c:v>
                </c:pt>
              </c:strCache>
            </c:strRef>
          </c:xVal>
          <c:yVal>
            <c:numRef>
              <c:f>Class!$D$56:$D$56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logBase val="10"/>
          <c:orientation val="minMax"/>
        </c:scaling>
        <c:axPos val="b"/>
        <c:title>
          <c:tx>
            <c:strRef>
              <c:f>Class!$C$1</c:f>
              <c:strCache>
                <c:ptCount val="1"/>
                <c:pt idx="0">
                  <c:v>CART1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logBase val="10"/>
          <c:orientation val="minMax"/>
        </c:scaling>
        <c:axPos val="l"/>
        <c:majorGridlines/>
        <c:title>
          <c:tx>
            <c:strRef>
              <c:f>Class!$D$1</c:f>
              <c:strCache>
                <c:ptCount val="1"/>
                <c:pt idx="0">
                  <c:v>CART2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Granitoid (&gt;65% SiO2)</c:v>
          </c:tx>
          <c:spPr>
            <a:ln w="28575">
              <a:noFill/>
            </a:ln>
          </c:spPr>
          <c:xVal>
            <c:numRef>
              <c:f>'Nb-Ta data'!$D$2:$D$2</c:f>
              <c:numCache>
                <c:formatCode>General</c:formatCode>
                <c:ptCount val="1"/>
                <c:pt idx="0">
                  <c:v>4.5</c:v>
                </c:pt>
              </c:numCache>
            </c:numRef>
          </c:xVal>
          <c:yVal>
            <c:numRef>
              <c:f>'Nb-Ta data'!$E$2:$E$2</c:f>
              <c:numCache>
                <c:formatCode>General</c:formatCode>
                <c:ptCount val="1"/>
                <c:pt idx="0">
                  <c:v>1.509</c:v>
                </c:pt>
              </c:numCache>
            </c:numRef>
          </c:yVal>
        </c:ser>
        <c:ser>
          <c:idx val="1"/>
          <c:order val="1"/>
          <c:tx>
            <c:v>Ne-syenite&amp;Syenite Pegmatites</c:v>
          </c:tx>
          <c:spPr>
            <a:ln w="28575">
              <a:noFill/>
            </a:ln>
          </c:spPr>
          <c:xVal>
            <c:numRef>
              <c:f>'Nb-Ta data'!$D$3:$D$3</c:f>
              <c:numCache>
                <c:formatCode>General</c:formatCode>
                <c:ptCount val="1"/>
                <c:pt idx="0">
                  <c:v>612387.8100000001</c:v>
                </c:pt>
              </c:numCache>
            </c:numRef>
          </c:xVal>
          <c:yVal>
            <c:numRef>
              <c:f>'Nb-Ta data'!$E$3:$E$3</c:f>
              <c:numCache>
                <c:formatCode>General</c:formatCode>
                <c:ptCount val="1"/>
                <c:pt idx="0">
                  <c:v>35797.6</c:v>
                </c:pt>
              </c:numCache>
            </c:numRef>
          </c:yVal>
        </c:ser>
        <c:ser>
          <c:idx val="2"/>
          <c:order val="2"/>
          <c:tx>
            <c:v>Granitoid (&gt;65% SiO2)</c:v>
          </c:tx>
          <c:spPr>
            <a:ln w="28575">
              <a:noFill/>
            </a:ln>
          </c:spPr>
          <c:xVal>
            <c:numRef>
              <c:f>'Nb-Ta data'!$D$4:$D$4</c:f>
              <c:numCache>
                <c:formatCode>General</c:formatCode>
                <c:ptCount val="1"/>
                <c:pt idx="0">
                  <c:v>94.59999999999999</c:v>
                </c:pt>
              </c:numCache>
            </c:numRef>
          </c:xVal>
          <c:yVal>
            <c:numRef>
              <c:f>'Nb-Ta data'!$E$4:$E$4</c:f>
              <c:numCache>
                <c:formatCode>General</c:formatCode>
                <c:ptCount val="1"/>
                <c:pt idx="0">
                  <c:v>2.346</c:v>
                </c:pt>
              </c:numCache>
            </c:numRef>
          </c:yVal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xVal>
            <c:numRef>
              <c:f>'Nb-Ta data'!$D$5:$D$11</c:f>
              <c:numCache>
                <c:formatCode>General</c:formatCode>
                <c:ptCount val="7"/>
                <c:pt idx="0">
                  <c:v>10.2</c:v>
                </c:pt>
                <c:pt idx="1">
                  <c:v>33.35</c:v>
                </c:pt>
                <c:pt idx="2">
                  <c:v>29.6</c:v>
                </c:pt>
                <c:pt idx="3">
                  <c:v>3.26</c:v>
                </c:pt>
                <c:pt idx="4">
                  <c:v>1.165</c:v>
                </c:pt>
                <c:pt idx="5">
                  <c:v>10.7</c:v>
                </c:pt>
                <c:pt idx="6">
                  <c:v>11.04</c:v>
                </c:pt>
              </c:numCache>
            </c:numRef>
          </c:xVal>
          <c:yVal>
            <c:numRef>
              <c:f>'Nb-Ta data'!$E$5:$E$11</c:f>
              <c:numCache>
                <c:formatCode>General</c:formatCode>
                <c:ptCount val="7"/>
                <c:pt idx="0">
                  <c:v>2.245</c:v>
                </c:pt>
                <c:pt idx="1">
                  <c:v>14.78</c:v>
                </c:pt>
                <c:pt idx="2">
                  <c:v>15.14</c:v>
                </c:pt>
                <c:pt idx="3">
                  <c:v>0.979</c:v>
                </c:pt>
                <c:pt idx="4">
                  <c:v>0.434</c:v>
                </c:pt>
                <c:pt idx="5">
                  <c:v>1.2</c:v>
                </c:pt>
                <c:pt idx="6">
                  <c:v>1.745</c:v>
                </c:pt>
              </c:numCache>
            </c:numRef>
          </c:yVal>
        </c:ser>
        <c:ser>
          <c:idx val="4"/>
          <c:order val="4"/>
          <c:tx>
            <c:v>Dolerite</c:v>
          </c:tx>
          <c:spPr>
            <a:ln w="28575">
              <a:noFill/>
            </a:ln>
          </c:spPr>
          <c:xVal>
            <c:numRef>
              <c:f>'Nb-Ta data'!$D$12:$D$13</c:f>
              <c:numCache>
                <c:formatCode>General</c:formatCode>
                <c:ptCount val="2"/>
                <c:pt idx="0">
                  <c:v>3.59</c:v>
                </c:pt>
                <c:pt idx="1">
                  <c:v>52.59</c:v>
                </c:pt>
              </c:numCache>
            </c:numRef>
          </c:xVal>
          <c:yVal>
            <c:numRef>
              <c:f>'Nb-Ta data'!$E$12:$E$13</c:f>
              <c:numCache>
                <c:formatCode>General</c:formatCode>
                <c:ptCount val="2"/>
                <c:pt idx="0">
                  <c:v>0.581</c:v>
                </c:pt>
                <c:pt idx="1">
                  <c:v>2.18</c:v>
                </c:pt>
              </c:numCache>
            </c:numRef>
          </c:yVal>
        </c:ser>
        <c:ser>
          <c:idx val="5"/>
          <c:order val="5"/>
          <c:tx>
            <c:v>Granitoid (&gt;65% SiO2)</c:v>
          </c:tx>
          <c:spPr>
            <a:ln w="28575">
              <a:noFill/>
            </a:ln>
          </c:spPr>
          <c:xVal>
            <c:numRef>
              <c:f>'Nb-Ta data'!$D$14:$D$15</c:f>
              <c:numCache>
                <c:formatCode>General</c:formatCode>
                <c:ptCount val="2"/>
                <c:pt idx="0">
                  <c:v>3.44</c:v>
                </c:pt>
                <c:pt idx="1">
                  <c:v>2.76</c:v>
                </c:pt>
              </c:numCache>
            </c:numRef>
          </c:xVal>
          <c:yVal>
            <c:numRef>
              <c:f>'Nb-Ta data'!$E$14:$E$15</c:f>
              <c:numCache>
                <c:formatCode>General</c:formatCode>
                <c:ptCount val="2"/>
                <c:pt idx="0">
                  <c:v>0.304</c:v>
                </c:pt>
                <c:pt idx="1">
                  <c:v>0.862</c:v>
                </c:pt>
              </c:numCache>
            </c:numRef>
          </c:yVal>
        </c:ser>
        <c:ser>
          <c:idx val="6"/>
          <c:order val="6"/>
          <c:tx>
            <c:v>Dolerite</c:v>
          </c:tx>
          <c:spPr>
            <a:ln w="28575">
              <a:noFill/>
            </a:ln>
          </c:spPr>
          <c:xVal>
            <c:numRef>
              <c:f>'Nb-Ta data'!$D$16:$D$16</c:f>
              <c:numCache>
                <c:formatCode>General</c:formatCode>
                <c:ptCount val="1"/>
                <c:pt idx="0">
                  <c:v>4.94</c:v>
                </c:pt>
              </c:numCache>
            </c:numRef>
          </c:xVal>
          <c:yVal>
            <c:numRef>
              <c:f>'Nb-Ta data'!$E$16:$E$16</c:f>
              <c:numCache>
                <c:formatCode>General</c:formatCode>
                <c:ptCount val="1"/>
                <c:pt idx="0">
                  <c:v>1.742</c:v>
                </c:pt>
              </c:numCache>
            </c:numRef>
          </c:yVal>
        </c:ser>
        <c:ser>
          <c:idx val="7"/>
          <c:order val="7"/>
          <c:tx>
            <c:v>Ne-syenite&amp;Syenite Pegmatites</c:v>
          </c:tx>
          <c:spPr>
            <a:ln w="28575">
              <a:noFill/>
            </a:ln>
          </c:spPr>
          <c:xVal>
            <c:numRef>
              <c:f>'Nb-Ta data'!$D$17:$D$17</c:f>
              <c:numCache>
                <c:formatCode>General</c:formatCode>
                <c:ptCount val="1"/>
                <c:pt idx="0">
                  <c:v>163061.22</c:v>
                </c:pt>
              </c:numCache>
            </c:numRef>
          </c:xVal>
          <c:yVal>
            <c:numRef>
              <c:f>'Nb-Ta data'!$E$17:$E$17</c:f>
              <c:numCache>
                <c:formatCode>General</c:formatCode>
                <c:ptCount val="1"/>
                <c:pt idx="0">
                  <c:v>13010.85</c:v>
                </c:pt>
              </c:numCache>
            </c:numRef>
          </c:yVal>
        </c:ser>
        <c:ser>
          <c:idx val="8"/>
          <c:order val="8"/>
          <c:tx>
            <c:v>Dolerite</c:v>
          </c:tx>
          <c:spPr>
            <a:ln w="28575">
              <a:noFill/>
            </a:ln>
          </c:spPr>
          <c:xVal>
            <c:numRef>
              <c:f>'Nb-Ta data'!$D$18:$D$22</c:f>
              <c:numCache>
                <c:formatCode>General</c:formatCode>
                <c:ptCount val="5"/>
                <c:pt idx="0">
                  <c:v>4.42</c:v>
                </c:pt>
                <c:pt idx="1">
                  <c:v>5.27</c:v>
                </c:pt>
                <c:pt idx="2">
                  <c:v>4.4</c:v>
                </c:pt>
                <c:pt idx="3">
                  <c:v>4.08</c:v>
                </c:pt>
                <c:pt idx="4">
                  <c:v>24.74</c:v>
                </c:pt>
              </c:numCache>
            </c:numRef>
          </c:xVal>
          <c:yVal>
            <c:numRef>
              <c:f>'Nb-Ta data'!$E$18:$E$22</c:f>
              <c:numCache>
                <c:formatCode>General</c:formatCode>
                <c:ptCount val="5"/>
                <c:pt idx="0">
                  <c:v>1.552</c:v>
                </c:pt>
                <c:pt idx="1">
                  <c:v>2.092</c:v>
                </c:pt>
                <c:pt idx="2">
                  <c:v>0.859</c:v>
                </c:pt>
                <c:pt idx="3">
                  <c:v>1.401</c:v>
                </c:pt>
                <c:pt idx="4">
                  <c:v>1.773</c:v>
                </c:pt>
              </c:numCache>
            </c:numRef>
          </c:yVal>
        </c:ser>
        <c:ser>
          <c:idx val="9"/>
          <c:order val="9"/>
          <c:tx>
            <c:v>Granitoid (&gt;65% SiO2)</c:v>
          </c:tx>
          <c:spPr>
            <a:ln w="28575">
              <a:noFill/>
            </a:ln>
          </c:spPr>
          <c:xVal>
            <c:numRef>
              <c:f>'Nb-Ta data'!$D$23:$D$26</c:f>
              <c:numCache>
                <c:formatCode>General</c:formatCode>
                <c:ptCount val="4"/>
                <c:pt idx="0">
                  <c:v>13.45</c:v>
                </c:pt>
                <c:pt idx="1">
                  <c:v>4.05</c:v>
                </c:pt>
                <c:pt idx="2">
                  <c:v>38.9</c:v>
                </c:pt>
                <c:pt idx="3">
                  <c:v>19.82</c:v>
                </c:pt>
              </c:numCache>
            </c:numRef>
          </c:xVal>
          <c:yVal>
            <c:numRef>
              <c:f>'Nb-Ta data'!$E$23:$E$26</c:f>
              <c:numCache>
                <c:formatCode>General</c:formatCode>
                <c:ptCount val="4"/>
                <c:pt idx="0">
                  <c:v>2.065</c:v>
                </c:pt>
                <c:pt idx="1">
                  <c:v>0.585</c:v>
                </c:pt>
                <c:pt idx="2">
                  <c:v>4.45</c:v>
                </c:pt>
                <c:pt idx="3">
                  <c:v>2.721</c:v>
                </c:pt>
              </c:numCache>
            </c:numRef>
          </c:yVal>
        </c:ser>
        <c:ser>
          <c:idx val="10"/>
          <c:order val="10"/>
          <c:tx>
            <c:v>Carbonite</c:v>
          </c:tx>
          <c:spPr>
            <a:ln w="28575">
              <a:noFill/>
            </a:ln>
          </c:spPr>
          <c:xVal>
            <c:numRef>
              <c:f>'Nb-Ta data'!$D$27:$D$27</c:f>
              <c:numCache>
                <c:formatCode>General</c:formatCode>
                <c:ptCount val="1"/>
                <c:pt idx="0">
                  <c:v>2.271</c:v>
                </c:pt>
              </c:numCache>
            </c:numRef>
          </c:xVal>
          <c:yVal>
            <c:numRef>
              <c:f>'Nb-Ta data'!$E$27:$E$27</c:f>
              <c:numCache>
                <c:formatCode>General</c:formatCode>
                <c:ptCount val="1"/>
                <c:pt idx="0">
                  <c:v>0.49</c:v>
                </c:pt>
              </c:numCache>
            </c:numRef>
          </c:yVal>
        </c:ser>
        <c:ser>
          <c:idx val="11"/>
          <c:order val="11"/>
          <c:tx>
            <c:v>Dolerite</c:v>
          </c:tx>
          <c:spPr>
            <a:ln w="28575">
              <a:noFill/>
            </a:ln>
          </c:spPr>
          <c:xVal>
            <c:numRef>
              <c:f>'Nb-Ta data'!$D$28:$D$28</c:f>
              <c:numCache>
                <c:formatCode>General</c:formatCode>
                <c:ptCount val="1"/>
                <c:pt idx="0">
                  <c:v>371.82</c:v>
                </c:pt>
              </c:numCache>
            </c:numRef>
          </c:xVal>
          <c:yVal>
            <c:numRef>
              <c:f>'Nb-Ta data'!$E$28:$E$28</c:f>
              <c:numCache>
                <c:formatCode>General</c:formatCode>
                <c:ptCount val="1"/>
                <c:pt idx="0">
                  <c:v>12.36</c:v>
                </c:pt>
              </c:numCache>
            </c:numRef>
          </c:yVal>
        </c:ser>
        <c:ser>
          <c:idx val="12"/>
          <c:order val="12"/>
          <c:tx>
            <c:v>Granitoid (&gt;65% SiO2)</c:v>
          </c:tx>
          <c:spPr>
            <a:ln w="28575">
              <a:noFill/>
            </a:ln>
          </c:spPr>
          <c:xVal>
            <c:numRef>
              <c:f>'Nb-Ta data'!$D$29:$D$30</c:f>
              <c:numCache>
                <c:formatCode>General</c:formatCode>
                <c:ptCount val="2"/>
                <c:pt idx="0">
                  <c:v>116</c:v>
                </c:pt>
                <c:pt idx="1">
                  <c:v>10.64</c:v>
                </c:pt>
              </c:numCache>
            </c:numRef>
          </c:xVal>
          <c:yVal>
            <c:numRef>
              <c:f>'Nb-Ta data'!$E$29:$E$30</c:f>
              <c:numCache>
                <c:formatCode>General</c:formatCode>
                <c:ptCount val="2"/>
                <c:pt idx="0">
                  <c:v>4.72</c:v>
                </c:pt>
                <c:pt idx="1">
                  <c:v>1.868</c:v>
                </c:pt>
              </c:numCache>
            </c:numRef>
          </c:yVal>
        </c:ser>
        <c:ser>
          <c:idx val="13"/>
          <c:order val="13"/>
          <c:tx>
            <c:v>Carbonite</c:v>
          </c:tx>
          <c:spPr>
            <a:ln w="28575">
              <a:noFill/>
            </a:ln>
          </c:spPr>
          <c:xVal>
            <c:numRef>
              <c:f>'Nb-Ta data'!$D$31:$D$31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'Nb-Ta data'!$E$31:$E$31</c:f>
              <c:numCache>
                <c:formatCode>General</c:formatCode>
                <c:ptCount val="1"/>
                <c:pt idx="0">
                  <c:v>0.712</c:v>
                </c:pt>
              </c:numCache>
            </c:numRef>
          </c:yVal>
        </c:ser>
        <c:ser>
          <c:idx val="14"/>
          <c:order val="14"/>
          <c:tx>
            <c:v>Granitoid (&gt;65% SiO2)</c:v>
          </c:tx>
          <c:spPr>
            <a:ln w="28575">
              <a:noFill/>
            </a:ln>
          </c:spPr>
          <c:xVal>
            <c:numRef>
              <c:f>'Nb-Ta data'!$D$32:$D$33</c:f>
              <c:numCache>
                <c:formatCode>General</c:formatCode>
                <c:ptCount val="2"/>
                <c:pt idx="0">
                  <c:v>5.3</c:v>
                </c:pt>
                <c:pt idx="1">
                  <c:v>17.61</c:v>
                </c:pt>
              </c:numCache>
            </c:numRef>
          </c:xVal>
          <c:yVal>
            <c:numRef>
              <c:f>'Nb-Ta data'!$E$32:$E$33</c:f>
              <c:numCache>
                <c:formatCode>General</c:formatCode>
                <c:ptCount val="2"/>
                <c:pt idx="0">
                  <c:v>1.016</c:v>
                </c:pt>
                <c:pt idx="1">
                  <c:v>1.207</c:v>
                </c:pt>
              </c:numCache>
            </c:numRef>
          </c:yVal>
        </c:ser>
        <c:ser>
          <c:idx val="15"/>
          <c:order val="15"/>
          <c:tx>
            <c:v>Dolerite</c:v>
          </c:tx>
          <c:spPr>
            <a:ln w="28575">
              <a:noFill/>
            </a:ln>
          </c:spPr>
          <c:xVal>
            <c:numRef>
              <c:f>'Nb-Ta data'!$D$34:$D$36</c:f>
              <c:numCache>
                <c:formatCode>General</c:formatCode>
                <c:ptCount val="3"/>
                <c:pt idx="0">
                  <c:v>14.4</c:v>
                </c:pt>
                <c:pt idx="1">
                  <c:v>6.17</c:v>
                </c:pt>
                <c:pt idx="2">
                  <c:v>4.24</c:v>
                </c:pt>
              </c:numCache>
            </c:numRef>
          </c:xVal>
          <c:yVal>
            <c:numRef>
              <c:f>'Nb-Ta data'!$E$34:$E$36</c:f>
              <c:numCache>
                <c:formatCode>General</c:formatCode>
                <c:ptCount val="3"/>
                <c:pt idx="0">
                  <c:v>0.948</c:v>
                </c:pt>
                <c:pt idx="1">
                  <c:v>1.674</c:v>
                </c:pt>
                <c:pt idx="2">
                  <c:v>1.4</c:v>
                </c:pt>
              </c:numCache>
            </c:numRef>
          </c:yVal>
        </c:ser>
        <c:ser>
          <c:idx val="16"/>
          <c:order val="16"/>
          <c:tx>
            <c:v>Granitoid (&gt;65% SiO2)</c:v>
          </c:tx>
          <c:spPr>
            <a:ln w="28575">
              <a:noFill/>
            </a:ln>
          </c:spPr>
          <c:xVal>
            <c:numRef>
              <c:f>'Nb-Ta data'!$D$37:$D$37</c:f>
              <c:numCache>
                <c:formatCode>General</c:formatCode>
                <c:ptCount val="1"/>
                <c:pt idx="0">
                  <c:v>25.7</c:v>
                </c:pt>
              </c:numCache>
            </c:numRef>
          </c:xVal>
          <c:yVal>
            <c:numRef>
              <c:f>'Nb-Ta data'!$E$37:$E$37</c:f>
              <c:numCache>
                <c:formatCode>General</c:formatCode>
                <c:ptCount val="1"/>
                <c:pt idx="0">
                  <c:v>3.93</c:v>
                </c:pt>
              </c:numCache>
            </c:numRef>
          </c:yVal>
        </c:ser>
        <c:ser>
          <c:idx val="17"/>
          <c:order val="17"/>
          <c:tx>
            <c:v>Ne-syenite&amp;Syenite Pegmatites</c:v>
          </c:tx>
          <c:spPr>
            <a:ln w="28575">
              <a:noFill/>
            </a:ln>
          </c:spPr>
          <c:xVal>
            <c:numRef>
              <c:f>'Nb-Ta data'!$D$38:$D$38</c:f>
              <c:numCache>
                <c:formatCode>General</c:formatCode>
                <c:ptCount val="1"/>
                <c:pt idx="0">
                  <c:v>388694.66</c:v>
                </c:pt>
              </c:numCache>
            </c:numRef>
          </c:xVal>
          <c:yVal>
            <c:numRef>
              <c:f>'Nb-Ta data'!$E$38:$E$38</c:f>
              <c:numCache>
                <c:formatCode>General</c:formatCode>
                <c:ptCount val="1"/>
                <c:pt idx="0">
                  <c:v>30007.03</c:v>
                </c:pt>
              </c:numCache>
            </c:numRef>
          </c:yVal>
        </c:ser>
        <c:ser>
          <c:idx val="18"/>
          <c:order val="18"/>
          <c:tx>
            <c:v>Granitoid (&gt;65% SiO2)</c:v>
          </c:tx>
          <c:spPr>
            <a:ln w="28575">
              <a:noFill/>
            </a:ln>
          </c:spPr>
          <c:xVal>
            <c:numRef>
              <c:f>'Nb-Ta data'!$D$39:$D$40</c:f>
              <c:numCache>
                <c:formatCode>General</c:formatCode>
                <c:ptCount val="2"/>
                <c:pt idx="0">
                  <c:v>4.47</c:v>
                </c:pt>
                <c:pt idx="1">
                  <c:v>5.5</c:v>
                </c:pt>
              </c:numCache>
            </c:numRef>
          </c:xVal>
          <c:yVal>
            <c:numRef>
              <c:f>'Nb-Ta data'!$E$39:$E$40</c:f>
              <c:numCache>
                <c:formatCode>General</c:formatCode>
                <c:ptCount val="2"/>
                <c:pt idx="0">
                  <c:v>0.621</c:v>
                </c:pt>
                <c:pt idx="1">
                  <c:v>1.581</c:v>
                </c:pt>
              </c:numCache>
            </c:numRef>
          </c:yVal>
        </c:ser>
        <c:ser>
          <c:idx val="19"/>
          <c:order val="19"/>
          <c:tx>
            <c:v>Dolerite</c:v>
          </c:tx>
          <c:spPr>
            <a:ln w="28575">
              <a:noFill/>
            </a:ln>
          </c:spPr>
          <c:xVal>
            <c:numRef>
              <c:f>'Nb-Ta data'!$D$41:$D$42</c:f>
              <c:numCache>
                <c:formatCode>General</c:formatCode>
                <c:ptCount val="2"/>
                <c:pt idx="0">
                  <c:v>7.18</c:v>
                </c:pt>
                <c:pt idx="1">
                  <c:v>4.25</c:v>
                </c:pt>
              </c:numCache>
            </c:numRef>
          </c:xVal>
          <c:yVal>
            <c:numRef>
              <c:f>'Nb-Ta data'!$E$41:$E$42</c:f>
              <c:numCache>
                <c:formatCode>General</c:formatCode>
                <c:ptCount val="2"/>
                <c:pt idx="0">
                  <c:v>1.151</c:v>
                </c:pt>
                <c:pt idx="1">
                  <c:v>1.404</c:v>
                </c:pt>
              </c:numCache>
            </c:numRef>
          </c:yVal>
        </c:ser>
        <c:ser>
          <c:idx val="20"/>
          <c:order val="20"/>
          <c:tx>
            <c:v>Granitoid (&gt;65% SiO2)</c:v>
          </c:tx>
          <c:spPr>
            <a:ln w="28575">
              <a:noFill/>
            </a:ln>
          </c:spPr>
          <c:xVal>
            <c:numRef>
              <c:f>'Nb-Ta data'!$D$43:$D$44</c:f>
              <c:numCache>
                <c:formatCode>General</c:formatCode>
                <c:ptCount val="2"/>
                <c:pt idx="0">
                  <c:v>87.98999999999999</c:v>
                </c:pt>
                <c:pt idx="1">
                  <c:v>3.09</c:v>
                </c:pt>
              </c:numCache>
            </c:numRef>
          </c:xVal>
          <c:yVal>
            <c:numRef>
              <c:f>'Nb-Ta data'!$E$43:$E$44</c:f>
              <c:numCache>
                <c:formatCode>General</c:formatCode>
                <c:ptCount val="2"/>
                <c:pt idx="0">
                  <c:v>5.83</c:v>
                </c:pt>
                <c:pt idx="1">
                  <c:v>1.011</c:v>
                </c:pt>
              </c:numCache>
            </c:numRef>
          </c:yVal>
        </c:ser>
        <c:ser>
          <c:idx val="21"/>
          <c:order val="21"/>
          <c:tx>
            <c:v>Dolerite</c:v>
          </c:tx>
          <c:spPr>
            <a:ln w="28575">
              <a:noFill/>
            </a:ln>
          </c:spPr>
          <c:xVal>
            <c:numRef>
              <c:f>'Nb-Ta data'!$D$45:$D$46</c:f>
              <c:numCache>
                <c:formatCode>General</c:formatCode>
                <c:ptCount val="2"/>
                <c:pt idx="0">
                  <c:v>4.24</c:v>
                </c:pt>
                <c:pt idx="1">
                  <c:v>3.28</c:v>
                </c:pt>
              </c:numCache>
            </c:numRef>
          </c:xVal>
          <c:yVal>
            <c:numRef>
              <c:f>'Nb-Ta data'!$E$45:$E$46</c:f>
              <c:numCache>
                <c:formatCode>General</c:formatCode>
                <c:ptCount val="2"/>
                <c:pt idx="0">
                  <c:v>1.101</c:v>
                </c:pt>
                <c:pt idx="1">
                  <c:v>1.037</c:v>
                </c:pt>
              </c:numCache>
            </c:numRef>
          </c:yVal>
        </c:ser>
        <c:ser>
          <c:idx val="22"/>
          <c:order val="22"/>
          <c:tx>
            <c:v>Granitoid (&gt;65% SiO2)</c:v>
          </c:tx>
          <c:spPr>
            <a:ln w="28575">
              <a:noFill/>
            </a:ln>
          </c:spPr>
          <c:xVal>
            <c:numRef>
              <c:f>'Nb-Ta data'!$D$47:$D$49</c:f>
              <c:numCache>
                <c:formatCode>General</c:formatCode>
                <c:ptCount val="3"/>
                <c:pt idx="0">
                  <c:v>18.09</c:v>
                </c:pt>
                <c:pt idx="1">
                  <c:v>49.79</c:v>
                </c:pt>
                <c:pt idx="2">
                  <c:v>28.6</c:v>
                </c:pt>
              </c:numCache>
            </c:numRef>
          </c:xVal>
          <c:yVal>
            <c:numRef>
              <c:f>'Nb-Ta data'!$E$47:$E$49</c:f>
              <c:numCache>
                <c:formatCode>General</c:formatCode>
                <c:ptCount val="3"/>
                <c:pt idx="0">
                  <c:v>4.08</c:v>
                </c:pt>
                <c:pt idx="1">
                  <c:v>3.43</c:v>
                </c:pt>
                <c:pt idx="2">
                  <c:v>3.07</c:v>
                </c:pt>
              </c:numCache>
            </c:numRef>
          </c:yVal>
        </c:ser>
        <c:ser>
          <c:idx val="23"/>
          <c:order val="23"/>
          <c:tx>
            <c:v>Dolerite</c:v>
          </c:tx>
          <c:spPr>
            <a:ln w="28575">
              <a:noFill/>
            </a:ln>
          </c:spPr>
          <c:xVal>
            <c:numRef>
              <c:f>'Nb-Ta data'!$D$50:$D$50</c:f>
              <c:numCache>
                <c:formatCode>General</c:formatCode>
                <c:ptCount val="1"/>
                <c:pt idx="0">
                  <c:v>2.552</c:v>
                </c:pt>
              </c:numCache>
            </c:numRef>
          </c:xVal>
          <c:yVal>
            <c:numRef>
              <c:f>'Nb-Ta data'!$E$50:$E$50</c:f>
              <c:numCache>
                <c:formatCode>General</c:formatCode>
                <c:ptCount val="1"/>
                <c:pt idx="0">
                  <c:v>0.622</c:v>
                </c:pt>
              </c:numCache>
            </c:numRef>
          </c:yVal>
        </c:ser>
        <c:ser>
          <c:idx val="24"/>
          <c:order val="24"/>
          <c:tx>
            <c:v>Granitoid (&gt;65% SiO2)</c:v>
          </c:tx>
          <c:spPr>
            <a:ln w="28575">
              <a:noFill/>
            </a:ln>
          </c:spPr>
          <c:xVal>
            <c:numRef>
              <c:f>'Nb-Ta data'!$D$51:$D$51</c:f>
              <c:numCache>
                <c:formatCode>General</c:formatCode>
                <c:ptCount val="1"/>
                <c:pt idx="0">
                  <c:v>99.52</c:v>
                </c:pt>
              </c:numCache>
            </c:numRef>
          </c:xVal>
          <c:yVal>
            <c:numRef>
              <c:f>'Nb-Ta data'!$E$51:$E$51</c:f>
              <c:numCache>
                <c:formatCode>General</c:formatCode>
                <c:ptCount val="1"/>
                <c:pt idx="0">
                  <c:v>4.82</c:v>
                </c:pt>
              </c:numCache>
            </c:numRef>
          </c:yVal>
        </c:ser>
        <c:ser>
          <c:idx val="25"/>
          <c:order val="25"/>
          <c:tx>
            <c:v>Carbonite</c:v>
          </c:tx>
          <c:spPr>
            <a:ln w="28575">
              <a:noFill/>
            </a:ln>
          </c:spPr>
          <c:xVal>
            <c:numRef>
              <c:f>'Nb-Ta data'!$D$52:$D$53</c:f>
              <c:numCache>
                <c:formatCode>General</c:formatCode>
                <c:ptCount val="2"/>
                <c:pt idx="0">
                  <c:v>4.78</c:v>
                </c:pt>
                <c:pt idx="1">
                  <c:v>1.744</c:v>
                </c:pt>
              </c:numCache>
            </c:numRef>
          </c:xVal>
          <c:yVal>
            <c:numRef>
              <c:f>'Nb-Ta data'!$E$52:$E$53</c:f>
              <c:numCache>
                <c:formatCode>General</c:formatCode>
                <c:ptCount val="2"/>
                <c:pt idx="0">
                  <c:v>0.296</c:v>
                </c:pt>
                <c:pt idx="1">
                  <c:v>0.482</c:v>
                </c:pt>
              </c:numCache>
            </c:numRef>
          </c:yVal>
        </c:ser>
        <c:ser>
          <c:idx val="26"/>
          <c:order val="26"/>
          <c:tx>
            <c:v>Basalt</c:v>
          </c:tx>
          <c:spPr>
            <a:ln w="28575">
              <a:noFill/>
            </a:ln>
          </c:spPr>
          <c:xVal>
            <c:numRef>
              <c:f>'Nb-Ta data'!$D$54:$D$54</c:f>
              <c:numCache>
                <c:formatCode>General</c:formatCode>
                <c:ptCount val="1"/>
                <c:pt idx="0">
                  <c:v>4.26</c:v>
                </c:pt>
              </c:numCache>
            </c:numRef>
          </c:xVal>
          <c:yVal>
            <c:numRef>
              <c:f>'Nb-Ta data'!$E$54:$E$54</c:f>
              <c:numCache>
                <c:formatCode>General</c:formatCode>
                <c:ptCount val="1"/>
                <c:pt idx="0">
                  <c:v>1.34</c:v>
                </c:pt>
              </c:numCache>
            </c:numRef>
          </c:yVal>
        </c:ser>
        <c:ser>
          <c:idx val="27"/>
          <c:order val="27"/>
          <c:tx>
            <c:v>Carbonite</c:v>
          </c:tx>
          <c:spPr>
            <a:ln w="28575">
              <a:noFill/>
            </a:ln>
          </c:spPr>
          <c:xVal>
            <c:numRef>
              <c:f>'Nb-Ta data'!$D$55:$D$55</c:f>
              <c:numCache>
                <c:formatCode>General</c:formatCode>
                <c:ptCount val="1"/>
                <c:pt idx="0">
                  <c:v>1.419</c:v>
                </c:pt>
              </c:numCache>
            </c:numRef>
          </c:xVal>
          <c:yVal>
            <c:numRef>
              <c:f>'Nb-Ta data'!$E$55:$E$55</c:f>
              <c:numCache>
                <c:formatCode>General</c:formatCode>
                <c:ptCount val="1"/>
                <c:pt idx="0">
                  <c:v>0.411</c:v>
                </c:pt>
              </c:numCache>
            </c:numRef>
          </c:yVal>
        </c:ser>
        <c:ser>
          <c:idx val="28"/>
          <c:order val="28"/>
          <c:tx>
            <c:v>Dolerite</c:v>
          </c:tx>
          <c:spPr>
            <a:ln w="28575">
              <a:noFill/>
            </a:ln>
          </c:spPr>
          <c:xVal>
            <c:numRef>
              <c:f>'Nb-Ta data'!$D$56:$D$56</c:f>
              <c:numCache>
                <c:formatCode>General</c:formatCode>
                <c:ptCount val="1"/>
                <c:pt idx="0">
                  <c:v>2.679</c:v>
                </c:pt>
              </c:numCache>
            </c:numRef>
          </c:xVal>
          <c:yVal>
            <c:numRef>
              <c:f>'Nb-Ta data'!$E$56:$E$56</c:f>
              <c:numCache>
                <c:formatCode>General</c:formatCode>
                <c:ptCount val="1"/>
                <c:pt idx="0">
                  <c:v>0.748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logBase val="10"/>
          <c:orientation val="minMax"/>
        </c:scaling>
        <c:axPos val="b"/>
        <c:title>
          <c:tx>
            <c:strRef>
              <c:f>'Nb-Ta data'!$D$1</c:f>
              <c:strCache>
                <c:ptCount val="1"/>
                <c:pt idx="0">
                  <c:v>Nb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100002"/>
        <c:crosses val="autoZero"/>
        <c:crossBetween val="midCat"/>
      </c:valAx>
      <c:valAx>
        <c:axId val="50100002"/>
        <c:scaling>
          <c:logBase val="10"/>
          <c:orientation val="minMax"/>
        </c:scaling>
        <c:axPos val="l"/>
        <c:majorGridlines/>
        <c:title>
          <c:tx>
            <c:strRef>
              <c:f>'Nb-Ta data'!$E$1</c:f>
              <c:strCache>
                <c:ptCount val="1"/>
                <c:pt idx="0">
                  <c:v>Ta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100001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Granitoid (&gt;65% SiO2)</c:v>
          </c:tx>
          <c:spPr>
            <a:ln w="28575">
              <a:noFill/>
            </a:ln>
          </c:spPr>
          <c:xVal>
            <c:numRef>
              <c:f>'U-Th data'!$D$2:$D$2</c:f>
              <c:numCache>
                <c:formatCode>General</c:formatCode>
                <c:ptCount val="1"/>
                <c:pt idx="0">
                  <c:v>133.66</c:v>
                </c:pt>
              </c:numCache>
            </c:numRef>
          </c:xVal>
          <c:yVal>
            <c:numRef>
              <c:f>'U-Th data'!$E$2:$E$2</c:f>
              <c:numCache>
                <c:formatCode>General</c:formatCode>
                <c:ptCount val="1"/>
                <c:pt idx="0">
                  <c:v>59.09</c:v>
                </c:pt>
              </c:numCache>
            </c:numRef>
          </c:yVal>
        </c:ser>
        <c:ser>
          <c:idx val="1"/>
          <c:order val="1"/>
          <c:tx>
            <c:v>Ne-syenite&amp;Syenite Pegmatites</c:v>
          </c:tx>
          <c:spPr>
            <a:ln w="28575">
              <a:noFill/>
            </a:ln>
          </c:spPr>
          <c:xVal>
            <c:numRef>
              <c:f>'U-Th data'!$D$3:$D$3</c:f>
              <c:numCache>
                <c:formatCode>General</c:formatCode>
                <c:ptCount val="1"/>
                <c:pt idx="0">
                  <c:v>47092.73</c:v>
                </c:pt>
              </c:numCache>
            </c:numRef>
          </c:xVal>
          <c:yVal>
            <c:numRef>
              <c:f>'U-Th data'!$E$3:$E$3</c:f>
              <c:numCache>
                <c:formatCode>General</c:formatCode>
                <c:ptCount val="1"/>
                <c:pt idx="0">
                  <c:v>319817.28</c:v>
                </c:pt>
              </c:numCache>
            </c:numRef>
          </c:yVal>
        </c:ser>
        <c:ser>
          <c:idx val="2"/>
          <c:order val="2"/>
          <c:tx>
            <c:v>Granitoid (&gt;65% SiO2)</c:v>
          </c:tx>
          <c:spPr>
            <a:ln w="28575">
              <a:noFill/>
            </a:ln>
          </c:spPr>
          <c:xVal>
            <c:numRef>
              <c:f>'U-Th data'!$D$4:$D$4</c:f>
              <c:numCache>
                <c:formatCode>General</c:formatCode>
                <c:ptCount val="1"/>
                <c:pt idx="0">
                  <c:v>148.56</c:v>
                </c:pt>
              </c:numCache>
            </c:numRef>
          </c:xVal>
          <c:yVal>
            <c:numRef>
              <c:f>'U-Th data'!$E$4:$E$4</c:f>
              <c:numCache>
                <c:formatCode>General</c:formatCode>
                <c:ptCount val="1"/>
                <c:pt idx="0">
                  <c:v>102.36</c:v>
                </c:pt>
              </c:numCache>
            </c:numRef>
          </c:yVal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xVal>
            <c:numRef>
              <c:f>'U-Th data'!$D$5:$D$11</c:f>
              <c:numCache>
                <c:formatCode>General</c:formatCode>
                <c:ptCount val="7"/>
                <c:pt idx="0">
                  <c:v>140.78</c:v>
                </c:pt>
                <c:pt idx="1">
                  <c:v>1126.86</c:v>
                </c:pt>
                <c:pt idx="2">
                  <c:v>509.08</c:v>
                </c:pt>
                <c:pt idx="3">
                  <c:v>149.53</c:v>
                </c:pt>
                <c:pt idx="4">
                  <c:v>135.06</c:v>
                </c:pt>
                <c:pt idx="5">
                  <c:v>471.74</c:v>
                </c:pt>
                <c:pt idx="6">
                  <c:v>1018.04</c:v>
                </c:pt>
              </c:numCache>
            </c:numRef>
          </c:xVal>
          <c:yVal>
            <c:numRef>
              <c:f>'U-Th data'!$E$5:$E$11</c:f>
              <c:numCache>
                <c:formatCode>General</c:formatCode>
                <c:ptCount val="7"/>
                <c:pt idx="0">
                  <c:v>84.72</c:v>
                </c:pt>
                <c:pt idx="1">
                  <c:v>230.6</c:v>
                </c:pt>
                <c:pt idx="2">
                  <c:v>42.75</c:v>
                </c:pt>
                <c:pt idx="3">
                  <c:v>88.41</c:v>
                </c:pt>
                <c:pt idx="4">
                  <c:v>134.96</c:v>
                </c:pt>
                <c:pt idx="5">
                  <c:v>267.62</c:v>
                </c:pt>
                <c:pt idx="6">
                  <c:v>610.53</c:v>
                </c:pt>
              </c:numCache>
            </c:numRef>
          </c:yVal>
        </c:ser>
        <c:ser>
          <c:idx val="4"/>
          <c:order val="4"/>
          <c:tx>
            <c:v>Dolerite</c:v>
          </c:tx>
          <c:spPr>
            <a:ln w="28575">
              <a:noFill/>
            </a:ln>
          </c:spPr>
          <c:xVal>
            <c:numRef>
              <c:f>'U-Th data'!$D$12:$D$13</c:f>
              <c:numCache>
                <c:formatCode>General</c:formatCode>
                <c:ptCount val="2"/>
                <c:pt idx="0">
                  <c:v>158.56</c:v>
                </c:pt>
                <c:pt idx="1">
                  <c:v>626.86</c:v>
                </c:pt>
              </c:numCache>
            </c:numRef>
          </c:xVal>
          <c:yVal>
            <c:numRef>
              <c:f>'U-Th data'!$E$12:$E$13</c:f>
              <c:numCache>
                <c:formatCode>General</c:formatCode>
                <c:ptCount val="2"/>
                <c:pt idx="0">
                  <c:v>81.37</c:v>
                </c:pt>
                <c:pt idx="1">
                  <c:v>587.04</c:v>
                </c:pt>
              </c:numCache>
            </c:numRef>
          </c:yVal>
        </c:ser>
        <c:ser>
          <c:idx val="5"/>
          <c:order val="5"/>
          <c:tx>
            <c:v>Granitoid (&gt;65% SiO2)</c:v>
          </c:tx>
          <c:spPr>
            <a:ln w="28575">
              <a:noFill/>
            </a:ln>
          </c:spPr>
          <c:xVal>
            <c:numRef>
              <c:f>'U-Th data'!$D$14:$D$15</c:f>
              <c:numCache>
                <c:formatCode>General</c:formatCode>
                <c:ptCount val="2"/>
                <c:pt idx="0">
                  <c:v>348.78</c:v>
                </c:pt>
                <c:pt idx="1">
                  <c:v>64.90000000000001</c:v>
                </c:pt>
              </c:numCache>
            </c:numRef>
          </c:xVal>
          <c:yVal>
            <c:numRef>
              <c:f>'U-Th data'!$E$14:$E$15</c:f>
              <c:numCache>
                <c:formatCode>General</c:formatCode>
                <c:ptCount val="2"/>
                <c:pt idx="0">
                  <c:v>179.74</c:v>
                </c:pt>
                <c:pt idx="1">
                  <c:v>53.3</c:v>
                </c:pt>
              </c:numCache>
            </c:numRef>
          </c:yVal>
        </c:ser>
        <c:ser>
          <c:idx val="6"/>
          <c:order val="6"/>
          <c:tx>
            <c:v>Dolerite</c:v>
          </c:tx>
          <c:spPr>
            <a:ln w="28575">
              <a:noFill/>
            </a:ln>
          </c:spPr>
          <c:xVal>
            <c:numRef>
              <c:f>'U-Th data'!$D$16:$D$16</c:f>
              <c:numCache>
                <c:formatCode>General</c:formatCode>
                <c:ptCount val="1"/>
                <c:pt idx="0">
                  <c:v>146.95</c:v>
                </c:pt>
              </c:numCache>
            </c:numRef>
          </c:xVal>
          <c:yVal>
            <c:numRef>
              <c:f>'U-Th data'!$E$16:$E$16</c:f>
              <c:numCache>
                <c:formatCode>General</c:formatCode>
                <c:ptCount val="1"/>
                <c:pt idx="0">
                  <c:v>67.68000000000001</c:v>
                </c:pt>
              </c:numCache>
            </c:numRef>
          </c:yVal>
        </c:ser>
        <c:ser>
          <c:idx val="7"/>
          <c:order val="7"/>
          <c:tx>
            <c:v>Ne-syenite&amp;Syenite Pegmatites</c:v>
          </c:tx>
          <c:spPr>
            <a:ln w="28575">
              <a:noFill/>
            </a:ln>
          </c:spPr>
          <c:xVal>
            <c:numRef>
              <c:f>'U-Th data'!$D$17:$D$17</c:f>
              <c:numCache>
                <c:formatCode>General</c:formatCode>
                <c:ptCount val="1"/>
                <c:pt idx="0">
                  <c:v>2220.34</c:v>
                </c:pt>
              </c:numCache>
            </c:numRef>
          </c:xVal>
          <c:yVal>
            <c:numRef>
              <c:f>'U-Th data'!$E$17:$E$17</c:f>
              <c:numCache>
                <c:formatCode>General</c:formatCode>
                <c:ptCount val="1"/>
                <c:pt idx="0">
                  <c:v>18425.47</c:v>
                </c:pt>
              </c:numCache>
            </c:numRef>
          </c:yVal>
        </c:ser>
        <c:ser>
          <c:idx val="8"/>
          <c:order val="8"/>
          <c:tx>
            <c:v>Dolerite</c:v>
          </c:tx>
          <c:spPr>
            <a:ln w="28575">
              <a:noFill/>
            </a:ln>
          </c:spPr>
          <c:xVal>
            <c:numRef>
              <c:f>'U-Th data'!$D$18:$D$22</c:f>
              <c:numCache>
                <c:formatCode>General</c:formatCode>
                <c:ptCount val="5"/>
                <c:pt idx="0">
                  <c:v>131.64</c:v>
                </c:pt>
                <c:pt idx="1">
                  <c:v>191</c:v>
                </c:pt>
                <c:pt idx="2">
                  <c:v>261.27</c:v>
                </c:pt>
                <c:pt idx="3">
                  <c:v>525.36</c:v>
                </c:pt>
                <c:pt idx="4">
                  <c:v>180.97</c:v>
                </c:pt>
              </c:numCache>
            </c:numRef>
          </c:xVal>
          <c:yVal>
            <c:numRef>
              <c:f>'U-Th data'!$E$18:$E$22</c:f>
              <c:numCache>
                <c:formatCode>General</c:formatCode>
                <c:ptCount val="5"/>
                <c:pt idx="0">
                  <c:v>73.31999999999999</c:v>
                </c:pt>
                <c:pt idx="1">
                  <c:v>52</c:v>
                </c:pt>
                <c:pt idx="2">
                  <c:v>202.08</c:v>
                </c:pt>
                <c:pt idx="3">
                  <c:v>191.07</c:v>
                </c:pt>
                <c:pt idx="4">
                  <c:v>184.91</c:v>
                </c:pt>
              </c:numCache>
            </c:numRef>
          </c:yVal>
        </c:ser>
        <c:ser>
          <c:idx val="9"/>
          <c:order val="9"/>
          <c:tx>
            <c:v>Granitoid (&gt;65% SiO2)</c:v>
          </c:tx>
          <c:spPr>
            <a:ln w="28575">
              <a:noFill/>
            </a:ln>
          </c:spPr>
          <c:xVal>
            <c:numRef>
              <c:f>'U-Th data'!$D$23:$D$26</c:f>
              <c:numCache>
                <c:formatCode>General</c:formatCode>
                <c:ptCount val="4"/>
                <c:pt idx="0">
                  <c:v>334.47</c:v>
                </c:pt>
                <c:pt idx="1">
                  <c:v>167.19</c:v>
                </c:pt>
                <c:pt idx="2">
                  <c:v>832.58</c:v>
                </c:pt>
                <c:pt idx="3">
                  <c:v>702.58</c:v>
                </c:pt>
              </c:numCache>
            </c:numRef>
          </c:xVal>
          <c:yVal>
            <c:numRef>
              <c:f>'U-Th data'!$E$23:$E$26</c:f>
              <c:numCache>
                <c:formatCode>General</c:formatCode>
                <c:ptCount val="4"/>
                <c:pt idx="0">
                  <c:v>244.12</c:v>
                </c:pt>
                <c:pt idx="1">
                  <c:v>54.23</c:v>
                </c:pt>
                <c:pt idx="2">
                  <c:v>259.47</c:v>
                </c:pt>
                <c:pt idx="3">
                  <c:v>53.77</c:v>
                </c:pt>
              </c:numCache>
            </c:numRef>
          </c:yVal>
        </c:ser>
        <c:ser>
          <c:idx val="10"/>
          <c:order val="10"/>
          <c:tx>
            <c:v>Carbonite</c:v>
          </c:tx>
          <c:spPr>
            <a:ln w="28575">
              <a:noFill/>
            </a:ln>
          </c:spPr>
          <c:xVal>
            <c:numRef>
              <c:f>'U-Th data'!$D$27:$D$27</c:f>
              <c:numCache>
                <c:formatCode>General</c:formatCode>
                <c:ptCount val="1"/>
                <c:pt idx="0">
                  <c:v>134.14</c:v>
                </c:pt>
              </c:numCache>
            </c:numRef>
          </c:xVal>
          <c:yVal>
            <c:numRef>
              <c:f>'U-Th data'!$E$27:$E$27</c:f>
              <c:numCache>
                <c:formatCode>General</c:formatCode>
                <c:ptCount val="1"/>
                <c:pt idx="0">
                  <c:v>146.89</c:v>
                </c:pt>
              </c:numCache>
            </c:numRef>
          </c:yVal>
        </c:ser>
        <c:ser>
          <c:idx val="11"/>
          <c:order val="11"/>
          <c:tx>
            <c:v>Dolerite</c:v>
          </c:tx>
          <c:spPr>
            <a:ln w="28575">
              <a:noFill/>
            </a:ln>
          </c:spPr>
          <c:xVal>
            <c:numRef>
              <c:f>'U-Th data'!$D$28:$D$28</c:f>
              <c:numCache>
                <c:formatCode>General</c:formatCode>
                <c:ptCount val="1"/>
                <c:pt idx="0">
                  <c:v>583.52</c:v>
                </c:pt>
              </c:numCache>
            </c:numRef>
          </c:xVal>
          <c:yVal>
            <c:numRef>
              <c:f>'U-Th data'!$E$28:$E$28</c:f>
              <c:numCache>
                <c:formatCode>General</c:formatCode>
                <c:ptCount val="1"/>
                <c:pt idx="0">
                  <c:v>415.89</c:v>
                </c:pt>
              </c:numCache>
            </c:numRef>
          </c:yVal>
        </c:ser>
        <c:ser>
          <c:idx val="12"/>
          <c:order val="12"/>
          <c:tx>
            <c:v>Granitoid (&gt;65% SiO2)</c:v>
          </c:tx>
          <c:spPr>
            <a:ln w="28575">
              <a:noFill/>
            </a:ln>
          </c:spPr>
          <c:xVal>
            <c:numRef>
              <c:f>'U-Th data'!$D$29:$D$30</c:f>
              <c:numCache>
                <c:formatCode>General</c:formatCode>
                <c:ptCount val="2"/>
                <c:pt idx="0">
                  <c:v>545.11</c:v>
                </c:pt>
                <c:pt idx="1">
                  <c:v>417.29</c:v>
                </c:pt>
              </c:numCache>
            </c:numRef>
          </c:xVal>
          <c:yVal>
            <c:numRef>
              <c:f>'U-Th data'!$E$29:$E$30</c:f>
              <c:numCache>
                <c:formatCode>General</c:formatCode>
                <c:ptCount val="2"/>
                <c:pt idx="0">
                  <c:v>288.96</c:v>
                </c:pt>
                <c:pt idx="1">
                  <c:v>116.34</c:v>
                </c:pt>
              </c:numCache>
            </c:numRef>
          </c:yVal>
        </c:ser>
        <c:ser>
          <c:idx val="13"/>
          <c:order val="13"/>
          <c:tx>
            <c:v>Carbonite</c:v>
          </c:tx>
          <c:spPr>
            <a:ln w="28575">
              <a:noFill/>
            </a:ln>
          </c:spPr>
          <c:xVal>
            <c:numRef>
              <c:f>'U-Th data'!$D$31:$D$31</c:f>
              <c:numCache>
                <c:formatCode>General</c:formatCode>
                <c:ptCount val="1"/>
                <c:pt idx="0">
                  <c:v>102.82</c:v>
                </c:pt>
              </c:numCache>
            </c:numRef>
          </c:xVal>
          <c:yVal>
            <c:numRef>
              <c:f>'U-Th data'!$E$31:$E$31</c:f>
              <c:numCache>
                <c:formatCode>General</c:formatCode>
                <c:ptCount val="1"/>
                <c:pt idx="0">
                  <c:v>65.68000000000001</c:v>
                </c:pt>
              </c:numCache>
            </c:numRef>
          </c:yVal>
        </c:ser>
        <c:ser>
          <c:idx val="14"/>
          <c:order val="14"/>
          <c:tx>
            <c:v>Granitoid (&gt;65% SiO2)</c:v>
          </c:tx>
          <c:spPr>
            <a:ln w="28575">
              <a:noFill/>
            </a:ln>
          </c:spPr>
          <c:xVal>
            <c:numRef>
              <c:f>'U-Th data'!$D$32:$D$33</c:f>
              <c:numCache>
                <c:formatCode>General</c:formatCode>
                <c:ptCount val="2"/>
                <c:pt idx="0">
                  <c:v>183.76</c:v>
                </c:pt>
                <c:pt idx="1">
                  <c:v>178.79</c:v>
                </c:pt>
              </c:numCache>
            </c:numRef>
          </c:xVal>
          <c:yVal>
            <c:numRef>
              <c:f>'U-Th data'!$E$32:$E$33</c:f>
              <c:numCache>
                <c:formatCode>General</c:formatCode>
                <c:ptCount val="2"/>
                <c:pt idx="0">
                  <c:v>168.84</c:v>
                </c:pt>
                <c:pt idx="1">
                  <c:v>161.88</c:v>
                </c:pt>
              </c:numCache>
            </c:numRef>
          </c:yVal>
        </c:ser>
        <c:ser>
          <c:idx val="15"/>
          <c:order val="15"/>
          <c:tx>
            <c:v>Dolerite</c:v>
          </c:tx>
          <c:spPr>
            <a:ln w="28575">
              <a:noFill/>
            </a:ln>
          </c:spPr>
          <c:xVal>
            <c:numRef>
              <c:f>'U-Th data'!$D$34:$D$36</c:f>
              <c:numCache>
                <c:formatCode>General</c:formatCode>
                <c:ptCount val="3"/>
                <c:pt idx="0">
                  <c:v>105.99</c:v>
                </c:pt>
                <c:pt idx="1">
                  <c:v>251.21</c:v>
                </c:pt>
                <c:pt idx="2">
                  <c:v>130.38</c:v>
                </c:pt>
              </c:numCache>
            </c:numRef>
          </c:xVal>
          <c:yVal>
            <c:numRef>
              <c:f>'U-Th data'!$E$34:$E$36</c:f>
              <c:numCache>
                <c:formatCode>General</c:formatCode>
                <c:ptCount val="3"/>
                <c:pt idx="0">
                  <c:v>78.76000000000001</c:v>
                </c:pt>
                <c:pt idx="1">
                  <c:v>277.5</c:v>
                </c:pt>
                <c:pt idx="2">
                  <c:v>68.14</c:v>
                </c:pt>
              </c:numCache>
            </c:numRef>
          </c:yVal>
        </c:ser>
        <c:ser>
          <c:idx val="16"/>
          <c:order val="16"/>
          <c:tx>
            <c:v>Granitoid (&gt;65% SiO2)</c:v>
          </c:tx>
          <c:spPr>
            <a:ln w="28575">
              <a:noFill/>
            </a:ln>
          </c:spPr>
          <c:xVal>
            <c:numRef>
              <c:f>'U-Th data'!$D$37:$D$37</c:f>
              <c:numCache>
                <c:formatCode>General</c:formatCode>
                <c:ptCount val="1"/>
                <c:pt idx="0">
                  <c:v>248.05</c:v>
                </c:pt>
              </c:numCache>
            </c:numRef>
          </c:xVal>
          <c:yVal>
            <c:numRef>
              <c:f>'U-Th data'!$E$37:$E$37</c:f>
              <c:numCache>
                <c:formatCode>General</c:formatCode>
                <c:ptCount val="1"/>
                <c:pt idx="0">
                  <c:v>119.38</c:v>
                </c:pt>
              </c:numCache>
            </c:numRef>
          </c:yVal>
        </c:ser>
        <c:ser>
          <c:idx val="17"/>
          <c:order val="17"/>
          <c:tx>
            <c:v>Ne-syenite&amp;Syenite Pegmatites</c:v>
          </c:tx>
          <c:spPr>
            <a:ln w="28575">
              <a:noFill/>
            </a:ln>
          </c:spPr>
          <c:xVal>
            <c:numRef>
              <c:f>'U-Th data'!$D$38:$D$38</c:f>
              <c:numCache>
                <c:formatCode>General</c:formatCode>
                <c:ptCount val="1"/>
                <c:pt idx="0">
                  <c:v>25309.41</c:v>
                </c:pt>
              </c:numCache>
            </c:numRef>
          </c:xVal>
          <c:yVal>
            <c:numRef>
              <c:f>'U-Th data'!$E$38:$E$38</c:f>
              <c:numCache>
                <c:formatCode>General</c:formatCode>
                <c:ptCount val="1"/>
                <c:pt idx="0">
                  <c:v>175891.02</c:v>
                </c:pt>
              </c:numCache>
            </c:numRef>
          </c:yVal>
        </c:ser>
        <c:ser>
          <c:idx val="18"/>
          <c:order val="18"/>
          <c:tx>
            <c:v>Granitoid (&gt;65% SiO2)</c:v>
          </c:tx>
          <c:spPr>
            <a:ln w="28575">
              <a:noFill/>
            </a:ln>
          </c:spPr>
          <c:xVal>
            <c:numRef>
              <c:f>'U-Th data'!$D$39:$D$40</c:f>
              <c:numCache>
                <c:formatCode>General</c:formatCode>
                <c:ptCount val="2"/>
                <c:pt idx="0">
                  <c:v>149.2</c:v>
                </c:pt>
                <c:pt idx="1">
                  <c:v>484.94</c:v>
                </c:pt>
              </c:numCache>
            </c:numRef>
          </c:xVal>
          <c:yVal>
            <c:numRef>
              <c:f>'U-Th data'!$E$39:$E$40</c:f>
              <c:numCache>
                <c:formatCode>General</c:formatCode>
                <c:ptCount val="2"/>
                <c:pt idx="0">
                  <c:v>56.58</c:v>
                </c:pt>
                <c:pt idx="1">
                  <c:v>178.7</c:v>
                </c:pt>
              </c:numCache>
            </c:numRef>
          </c:yVal>
        </c:ser>
        <c:ser>
          <c:idx val="19"/>
          <c:order val="19"/>
          <c:tx>
            <c:v>Dolerite</c:v>
          </c:tx>
          <c:spPr>
            <a:ln w="28575">
              <a:noFill/>
            </a:ln>
          </c:spPr>
          <c:xVal>
            <c:numRef>
              <c:f>'U-Th data'!$D$41:$D$42</c:f>
              <c:numCache>
                <c:formatCode>General</c:formatCode>
                <c:ptCount val="2"/>
                <c:pt idx="0">
                  <c:v>165.91</c:v>
                </c:pt>
                <c:pt idx="1">
                  <c:v>155.27</c:v>
                </c:pt>
              </c:numCache>
            </c:numRef>
          </c:xVal>
          <c:yVal>
            <c:numRef>
              <c:f>'U-Th data'!$E$41:$E$42</c:f>
              <c:numCache>
                <c:formatCode>General</c:formatCode>
                <c:ptCount val="2"/>
                <c:pt idx="0">
                  <c:v>97.40000000000001</c:v>
                </c:pt>
                <c:pt idx="1">
                  <c:v>81.34</c:v>
                </c:pt>
              </c:numCache>
            </c:numRef>
          </c:yVal>
        </c:ser>
        <c:ser>
          <c:idx val="20"/>
          <c:order val="20"/>
          <c:tx>
            <c:v>Granitoid (&gt;65% SiO2)</c:v>
          </c:tx>
          <c:spPr>
            <a:ln w="28575">
              <a:noFill/>
            </a:ln>
          </c:spPr>
          <c:xVal>
            <c:numRef>
              <c:f>'U-Th data'!$D$43:$D$44</c:f>
              <c:numCache>
                <c:formatCode>General</c:formatCode>
                <c:ptCount val="2"/>
                <c:pt idx="0">
                  <c:v>47.91</c:v>
                </c:pt>
                <c:pt idx="1">
                  <c:v>385.77</c:v>
                </c:pt>
              </c:numCache>
            </c:numRef>
          </c:xVal>
          <c:yVal>
            <c:numRef>
              <c:f>'U-Th data'!$E$43:$E$44</c:f>
              <c:numCache>
                <c:formatCode>General</c:formatCode>
                <c:ptCount val="2"/>
                <c:pt idx="0">
                  <c:v>93.5</c:v>
                </c:pt>
                <c:pt idx="1">
                  <c:v>104.11</c:v>
                </c:pt>
              </c:numCache>
            </c:numRef>
          </c:yVal>
        </c:ser>
        <c:ser>
          <c:idx val="21"/>
          <c:order val="21"/>
          <c:tx>
            <c:v>Dolerite</c:v>
          </c:tx>
          <c:spPr>
            <a:ln w="28575">
              <a:noFill/>
            </a:ln>
          </c:spPr>
          <c:xVal>
            <c:numRef>
              <c:f>'U-Th data'!$D$45:$D$46</c:f>
              <c:numCache>
                <c:formatCode>General</c:formatCode>
                <c:ptCount val="2"/>
                <c:pt idx="0">
                  <c:v>75.98999999999999</c:v>
                </c:pt>
                <c:pt idx="1">
                  <c:v>423.32</c:v>
                </c:pt>
              </c:numCache>
            </c:numRef>
          </c:xVal>
          <c:yVal>
            <c:numRef>
              <c:f>'U-Th data'!$E$45:$E$46</c:f>
              <c:numCache>
                <c:formatCode>General</c:formatCode>
                <c:ptCount val="2"/>
                <c:pt idx="0">
                  <c:v>88.68000000000001</c:v>
                </c:pt>
                <c:pt idx="1">
                  <c:v>285.06</c:v>
                </c:pt>
              </c:numCache>
            </c:numRef>
          </c:yVal>
        </c:ser>
        <c:ser>
          <c:idx val="22"/>
          <c:order val="22"/>
          <c:tx>
            <c:v>Granitoid (&gt;65% SiO2)</c:v>
          </c:tx>
          <c:spPr>
            <a:ln w="28575">
              <a:noFill/>
            </a:ln>
          </c:spPr>
          <c:xVal>
            <c:numRef>
              <c:f>'U-Th data'!$D$47:$D$49</c:f>
              <c:numCache>
                <c:formatCode>General</c:formatCode>
                <c:ptCount val="3"/>
                <c:pt idx="0">
                  <c:v>547.25</c:v>
                </c:pt>
                <c:pt idx="1">
                  <c:v>487.68</c:v>
                </c:pt>
                <c:pt idx="2">
                  <c:v>325.7</c:v>
                </c:pt>
              </c:numCache>
            </c:numRef>
          </c:xVal>
          <c:yVal>
            <c:numRef>
              <c:f>'U-Th data'!$E$47:$E$49</c:f>
              <c:numCache>
                <c:formatCode>General</c:formatCode>
                <c:ptCount val="3"/>
                <c:pt idx="0">
                  <c:v>235.54</c:v>
                </c:pt>
                <c:pt idx="1">
                  <c:v>376.4</c:v>
                </c:pt>
                <c:pt idx="2">
                  <c:v>292.48</c:v>
                </c:pt>
              </c:numCache>
            </c:numRef>
          </c:yVal>
        </c:ser>
        <c:ser>
          <c:idx val="23"/>
          <c:order val="23"/>
          <c:tx>
            <c:v>Dolerite</c:v>
          </c:tx>
          <c:spPr>
            <a:ln w="28575">
              <a:noFill/>
            </a:ln>
          </c:spPr>
          <c:xVal>
            <c:numRef>
              <c:f>'U-Th data'!$D$50:$D$50</c:f>
              <c:numCache>
                <c:formatCode>General</c:formatCode>
                <c:ptCount val="1"/>
                <c:pt idx="0">
                  <c:v>182.41</c:v>
                </c:pt>
              </c:numCache>
            </c:numRef>
          </c:xVal>
          <c:yVal>
            <c:numRef>
              <c:f>'U-Th data'!$E$50:$E$50</c:f>
              <c:numCache>
                <c:formatCode>General</c:formatCode>
                <c:ptCount val="1"/>
                <c:pt idx="0">
                  <c:v>236.94</c:v>
                </c:pt>
              </c:numCache>
            </c:numRef>
          </c:yVal>
        </c:ser>
        <c:ser>
          <c:idx val="24"/>
          <c:order val="24"/>
          <c:tx>
            <c:v>Granitoid (&gt;65% SiO2)</c:v>
          </c:tx>
          <c:spPr>
            <a:ln w="28575">
              <a:noFill/>
            </a:ln>
          </c:spPr>
          <c:xVal>
            <c:numRef>
              <c:f>'U-Th data'!$D$51:$D$51</c:f>
              <c:numCache>
                <c:formatCode>General</c:formatCode>
                <c:ptCount val="1"/>
                <c:pt idx="0">
                  <c:v>250.91</c:v>
                </c:pt>
              </c:numCache>
            </c:numRef>
          </c:xVal>
          <c:yVal>
            <c:numRef>
              <c:f>'U-Th data'!$E$51:$E$51</c:f>
              <c:numCache>
                <c:formatCode>General</c:formatCode>
                <c:ptCount val="1"/>
                <c:pt idx="0">
                  <c:v>322.68</c:v>
                </c:pt>
              </c:numCache>
            </c:numRef>
          </c:yVal>
        </c:ser>
        <c:ser>
          <c:idx val="25"/>
          <c:order val="25"/>
          <c:tx>
            <c:v>Carbonite</c:v>
          </c:tx>
          <c:spPr>
            <a:ln w="28575">
              <a:noFill/>
            </a:ln>
          </c:spPr>
          <c:xVal>
            <c:numRef>
              <c:f>'U-Th data'!$D$52:$D$53</c:f>
              <c:numCache>
                <c:formatCode>General</c:formatCode>
                <c:ptCount val="2"/>
                <c:pt idx="0">
                  <c:v>114.66</c:v>
                </c:pt>
                <c:pt idx="1">
                  <c:v>147.5</c:v>
                </c:pt>
              </c:numCache>
            </c:numRef>
          </c:xVal>
          <c:yVal>
            <c:numRef>
              <c:f>'U-Th data'!$E$52:$E$53</c:f>
              <c:numCache>
                <c:formatCode>General</c:formatCode>
                <c:ptCount val="2"/>
                <c:pt idx="0">
                  <c:v>109.06</c:v>
                </c:pt>
                <c:pt idx="1">
                  <c:v>116.55</c:v>
                </c:pt>
              </c:numCache>
            </c:numRef>
          </c:yVal>
        </c:ser>
        <c:ser>
          <c:idx val="26"/>
          <c:order val="26"/>
          <c:tx>
            <c:v>Basalt</c:v>
          </c:tx>
          <c:spPr>
            <a:ln w="28575">
              <a:noFill/>
            </a:ln>
          </c:spPr>
          <c:xVal>
            <c:numRef>
              <c:f>'U-Th data'!$D$54:$D$54</c:f>
              <c:numCache>
                <c:formatCode>General</c:formatCode>
                <c:ptCount val="1"/>
                <c:pt idx="0">
                  <c:v>121.19</c:v>
                </c:pt>
              </c:numCache>
            </c:numRef>
          </c:xVal>
          <c:yVal>
            <c:numRef>
              <c:f>'U-Th data'!$E$54:$E$54</c:f>
              <c:numCache>
                <c:formatCode>General</c:formatCode>
                <c:ptCount val="1"/>
                <c:pt idx="0">
                  <c:v>48.16</c:v>
                </c:pt>
              </c:numCache>
            </c:numRef>
          </c:yVal>
        </c:ser>
        <c:ser>
          <c:idx val="27"/>
          <c:order val="27"/>
          <c:tx>
            <c:v>Carbonite</c:v>
          </c:tx>
          <c:spPr>
            <a:ln w="28575">
              <a:noFill/>
            </a:ln>
          </c:spPr>
          <c:xVal>
            <c:numRef>
              <c:f>'U-Th data'!$D$55:$D$55</c:f>
              <c:numCache>
                <c:formatCode>General</c:formatCode>
                <c:ptCount val="1"/>
                <c:pt idx="0">
                  <c:v>106.61</c:v>
                </c:pt>
              </c:numCache>
            </c:numRef>
          </c:xVal>
          <c:yVal>
            <c:numRef>
              <c:f>'U-Th data'!$E$55:$E$55</c:f>
              <c:numCache>
                <c:formatCode>General</c:formatCode>
                <c:ptCount val="1"/>
                <c:pt idx="0">
                  <c:v>47.78</c:v>
                </c:pt>
              </c:numCache>
            </c:numRef>
          </c:yVal>
        </c:ser>
        <c:ser>
          <c:idx val="28"/>
          <c:order val="28"/>
          <c:tx>
            <c:v>Dolerite</c:v>
          </c:tx>
          <c:spPr>
            <a:ln w="28575">
              <a:noFill/>
            </a:ln>
          </c:spPr>
          <c:xVal>
            <c:numRef>
              <c:f>'U-Th data'!$D$56:$D$56</c:f>
              <c:numCache>
                <c:formatCode>General</c:formatCode>
                <c:ptCount val="1"/>
                <c:pt idx="0">
                  <c:v>100.54</c:v>
                </c:pt>
              </c:numCache>
            </c:numRef>
          </c:xVal>
          <c:yVal>
            <c:numRef>
              <c:f>'U-Th data'!$E$56:$E$56</c:f>
              <c:numCache>
                <c:formatCode>General</c:formatCode>
                <c:ptCount val="1"/>
                <c:pt idx="0">
                  <c:v>55.44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logBase val="10"/>
          <c:orientation val="minMax"/>
        </c:scaling>
        <c:axPos val="b"/>
        <c:title>
          <c:tx>
            <c:strRef>
              <c:f>'U-Th data'!$D$1</c:f>
              <c:strCache>
                <c:ptCount val="1"/>
                <c:pt idx="0">
                  <c:v>U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110002"/>
        <c:crosses val="autoZero"/>
        <c:crossBetween val="midCat"/>
      </c:valAx>
      <c:valAx>
        <c:axId val="50110002"/>
        <c:scaling>
          <c:logBase val="10"/>
          <c:orientation val="minMax"/>
        </c:scaling>
        <c:axPos val="l"/>
        <c:majorGridlines/>
        <c:title>
          <c:tx>
            <c:strRef>
              <c:f>'U-Th data'!$E$1</c:f>
              <c:strCache>
                <c:ptCount val="1"/>
                <c:pt idx="0">
                  <c:v>Th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110001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Granitoid (&gt;65% SiO2)</c:v>
          </c:tx>
          <c:spPr>
            <a:ln w="28575">
              <a:noFill/>
            </a:ln>
          </c:spPr>
          <c:xVal>
            <c:numRef>
              <c:f>'CeCe-EuEu data'!$D$2:$D$2</c:f>
              <c:numCache>
                <c:formatCode>General</c:formatCode>
                <c:ptCount val="1"/>
                <c:pt idx="0">
                  <c:v>141.1497730711044</c:v>
                </c:pt>
              </c:numCache>
            </c:numRef>
          </c:xVal>
          <c:yVal>
            <c:numRef>
              <c:f>'CeCe-EuEu data'!$E$2:$E$2</c:f>
              <c:numCache>
                <c:formatCode>General</c:formatCode>
                <c:ptCount val="1"/>
                <c:pt idx="0">
                  <c:v>0.01670445956160242</c:v>
                </c:pt>
              </c:numCache>
            </c:numRef>
          </c:yVal>
        </c:ser>
        <c:ser>
          <c:idx val="1"/>
          <c:order val="1"/>
          <c:tx>
            <c:v>Ne-syenite&amp;Syenite Pegmatites</c:v>
          </c:tx>
          <c:spPr>
            <a:ln w="28575">
              <a:noFill/>
            </a:ln>
          </c:spPr>
          <c:xVal>
            <c:numRef>
              <c:f>'CeCe-EuEu data'!$D$3:$D$3</c:f>
              <c:numCache>
                <c:formatCode>General</c:formatCode>
                <c:ptCount val="1"/>
                <c:pt idx="0">
                  <c:v>3.557442611778918</c:v>
                </c:pt>
              </c:numCache>
            </c:numRef>
          </c:xVal>
          <c:yVal>
            <c:numRef>
              <c:f>'CeCe-EuEu data'!$E$3:$E$3</c:f>
              <c:numCache>
                <c:formatCode>General</c:formatCode>
                <c:ptCount val="1"/>
                <c:pt idx="0">
                  <c:v>0.2692362501290841</c:v>
                </c:pt>
              </c:numCache>
            </c:numRef>
          </c:yVal>
        </c:ser>
        <c:ser>
          <c:idx val="2"/>
          <c:order val="2"/>
          <c:tx>
            <c:v>Granitoid (&gt;65% SiO2)</c:v>
          </c:tx>
          <c:spPr>
            <a:ln w="28575">
              <a:noFill/>
            </a:ln>
          </c:spPr>
          <c:xVal>
            <c:numRef>
              <c:f>'CeCe-EuEu data'!$D$4:$D$4</c:f>
              <c:numCache>
                <c:formatCode>General</c:formatCode>
                <c:ptCount val="1"/>
                <c:pt idx="0">
                  <c:v>7.450286309213951</c:v>
                </c:pt>
              </c:numCache>
            </c:numRef>
          </c:xVal>
          <c:yVal>
            <c:numRef>
              <c:f>'CeCe-EuEu data'!$E$4:$E$4</c:f>
              <c:numCache>
                <c:formatCode>General</c:formatCode>
                <c:ptCount val="1"/>
                <c:pt idx="0">
                  <c:v>0.09989253089736701</c:v>
                </c:pt>
              </c:numCache>
            </c:numRef>
          </c:yVal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xVal>
            <c:numRef>
              <c:f>'CeCe-EuEu data'!$D$5:$D$11</c:f>
              <c:numCache>
                <c:formatCode>General</c:formatCode>
                <c:ptCount val="7"/>
                <c:pt idx="0">
                  <c:v>3.452985289875973</c:v>
                </c:pt>
                <c:pt idx="1">
                  <c:v>21.10877192982456</c:v>
                </c:pt>
                <c:pt idx="2">
                  <c:v>45.26315789473684</c:v>
                </c:pt>
                <c:pt idx="3">
                  <c:v>51.88349514563107</c:v>
                </c:pt>
                <c:pt idx="4">
                  <c:v>107.9405520169851</c:v>
                </c:pt>
                <c:pt idx="5">
                  <c:v>46.42266824085006</c:v>
                </c:pt>
                <c:pt idx="6">
                  <c:v>68.36552048987282</c:v>
                </c:pt>
              </c:numCache>
            </c:numRef>
          </c:xVal>
          <c:yVal>
            <c:numRef>
              <c:f>'CeCe-EuEu data'!$E$5:$E$11</c:f>
              <c:numCache>
                <c:formatCode>General</c:formatCode>
                <c:ptCount val="7"/>
                <c:pt idx="0">
                  <c:v>0.08134757600657354</c:v>
                </c:pt>
                <c:pt idx="1">
                  <c:v>0.04032726313011348</c:v>
                </c:pt>
                <c:pt idx="2">
                  <c:v>0.02107843137254902</c:v>
                </c:pt>
                <c:pt idx="3">
                  <c:v>0.05052974735126325</c:v>
                </c:pt>
                <c:pt idx="4">
                  <c:v>0.1511358368103848</c:v>
                </c:pt>
                <c:pt idx="5">
                  <c:v>0.07068803016022619</c:v>
                </c:pt>
                <c:pt idx="6">
                  <c:v>0.162311712265601</c:v>
                </c:pt>
              </c:numCache>
            </c:numRef>
          </c:yVal>
        </c:ser>
        <c:ser>
          <c:idx val="4"/>
          <c:order val="4"/>
          <c:tx>
            <c:v>Dolerite</c:v>
          </c:tx>
          <c:spPr>
            <a:ln w="28575">
              <a:noFill/>
            </a:ln>
          </c:spPr>
          <c:xVal>
            <c:numRef>
              <c:f>'CeCe-EuEu data'!$D$12:$D$13</c:f>
              <c:numCache>
                <c:formatCode>General</c:formatCode>
                <c:ptCount val="2"/>
                <c:pt idx="0">
                  <c:v>18.39080459770115</c:v>
                </c:pt>
                <c:pt idx="1">
                  <c:v>26.21104536489151</c:v>
                </c:pt>
              </c:numCache>
            </c:numRef>
          </c:xVal>
          <c:yVal>
            <c:numRef>
              <c:f>'CeCe-EuEu data'!$E$12:$E$13</c:f>
              <c:numCache>
                <c:formatCode>General</c:formatCode>
                <c:ptCount val="2"/>
                <c:pt idx="0">
                  <c:v>0.03794272795779954</c:v>
                </c:pt>
                <c:pt idx="1">
                  <c:v>0.1714680006900121</c:v>
                </c:pt>
              </c:numCache>
            </c:numRef>
          </c:yVal>
        </c:ser>
        <c:ser>
          <c:idx val="5"/>
          <c:order val="5"/>
          <c:tx>
            <c:v>Granitoid (&gt;65% SiO2)</c:v>
          </c:tx>
          <c:spPr>
            <a:ln w="28575">
              <a:noFill/>
            </a:ln>
          </c:spPr>
          <c:xVal>
            <c:numRef>
              <c:f>'CeCe-EuEu data'!$D$14:$D$15</c:f>
              <c:numCache>
                <c:formatCode>General</c:formatCode>
                <c:ptCount val="2"/>
                <c:pt idx="0">
                  <c:v>124.1503267973856</c:v>
                </c:pt>
                <c:pt idx="1">
                  <c:v>125.8566978193146</c:v>
                </c:pt>
              </c:numCache>
            </c:numRef>
          </c:xVal>
          <c:yVal>
            <c:numRef>
              <c:f>'CeCe-EuEu data'!$E$14:$E$15</c:f>
              <c:numCache>
                <c:formatCode>General</c:formatCode>
                <c:ptCount val="2"/>
                <c:pt idx="0">
                  <c:v>0.1346720214190094</c:v>
                </c:pt>
                <c:pt idx="1">
                  <c:v>0.02076440387906446</c:v>
                </c:pt>
              </c:numCache>
            </c:numRef>
          </c:yVal>
        </c:ser>
        <c:ser>
          <c:idx val="6"/>
          <c:order val="6"/>
          <c:tx>
            <c:v>Dolerite</c:v>
          </c:tx>
          <c:spPr>
            <a:ln w="28575">
              <a:noFill/>
            </a:ln>
          </c:spPr>
          <c:xVal>
            <c:numRef>
              <c:f>'CeCe-EuEu data'!$D$16:$D$16</c:f>
              <c:numCache>
                <c:formatCode>General</c:formatCode>
                <c:ptCount val="1"/>
                <c:pt idx="0">
                  <c:v>160.4589585172109</c:v>
                </c:pt>
              </c:numCache>
            </c:numRef>
          </c:xVal>
          <c:yVal>
            <c:numRef>
              <c:f>'CeCe-EuEu data'!$E$16:$E$16</c:f>
              <c:numCache>
                <c:formatCode>General</c:formatCode>
                <c:ptCount val="1"/>
                <c:pt idx="0">
                  <c:v>0.01760204081632653</c:v>
                </c:pt>
              </c:numCache>
            </c:numRef>
          </c:yVal>
        </c:ser>
        <c:ser>
          <c:idx val="7"/>
          <c:order val="7"/>
          <c:tx>
            <c:v>Ne-syenite&amp;Syenite Pegmatites</c:v>
          </c:tx>
          <c:spPr>
            <a:ln w="28575">
              <a:noFill/>
            </a:ln>
          </c:spPr>
          <c:xVal>
            <c:numRef>
              <c:f>'CeCe-EuEu data'!$D$17:$D$17</c:f>
              <c:numCache>
                <c:formatCode>General</c:formatCode>
                <c:ptCount val="1"/>
                <c:pt idx="0">
                  <c:v>4.561544421660848</c:v>
                </c:pt>
              </c:numCache>
            </c:numRef>
          </c:xVal>
          <c:yVal>
            <c:numRef>
              <c:f>'CeCe-EuEu data'!$E$17:$E$17</c:f>
              <c:numCache>
                <c:formatCode>General</c:formatCode>
                <c:ptCount val="1"/>
                <c:pt idx="0">
                  <c:v>0.2004217651256701</c:v>
                </c:pt>
              </c:numCache>
            </c:numRef>
          </c:yVal>
        </c:ser>
        <c:ser>
          <c:idx val="8"/>
          <c:order val="8"/>
          <c:tx>
            <c:v>Dolerite</c:v>
          </c:tx>
          <c:spPr>
            <a:ln w="28575">
              <a:noFill/>
            </a:ln>
          </c:spPr>
          <c:xVal>
            <c:numRef>
              <c:f>'CeCe-EuEu data'!$D$18:$D$22</c:f>
              <c:numCache>
                <c:formatCode>General</c:formatCode>
                <c:ptCount val="5"/>
                <c:pt idx="0">
                  <c:v>45.3473132372215</c:v>
                </c:pt>
                <c:pt idx="1">
                  <c:v>83.42688330871492</c:v>
                </c:pt>
                <c:pt idx="2">
                  <c:v>17.25706409372846</c:v>
                </c:pt>
                <c:pt idx="3">
                  <c:v>282.9361296472832</c:v>
                </c:pt>
                <c:pt idx="4">
                  <c:v>6.502170767004341</c:v>
                </c:pt>
              </c:numCache>
            </c:numRef>
          </c:xVal>
          <c:yVal>
            <c:numRef>
              <c:f>'CeCe-EuEu data'!$E$18:$E$22</c:f>
              <c:numCache>
                <c:formatCode>General</c:formatCode>
                <c:ptCount val="5"/>
                <c:pt idx="0">
                  <c:v>0.0525130890052356</c:v>
                </c:pt>
                <c:pt idx="1">
                  <c:v>0.04463476070528968</c:v>
                </c:pt>
                <c:pt idx="2">
                  <c:v>0.1678048780487805</c:v>
                </c:pt>
                <c:pt idx="3">
                  <c:v>0.0669811320754717</c:v>
                </c:pt>
                <c:pt idx="4">
                  <c:v>0.1063866266609516</c:v>
                </c:pt>
              </c:numCache>
            </c:numRef>
          </c:yVal>
        </c:ser>
        <c:ser>
          <c:idx val="9"/>
          <c:order val="9"/>
          <c:tx>
            <c:v>Granitoid (&gt;65% SiO2)</c:v>
          </c:tx>
          <c:spPr>
            <a:ln w="28575">
              <a:noFill/>
            </a:ln>
          </c:spPr>
          <c:xVal>
            <c:numRef>
              <c:f>'CeCe-EuEu data'!$D$23:$D$26</c:f>
              <c:numCache>
                <c:formatCode>General</c:formatCode>
                <c:ptCount val="4"/>
                <c:pt idx="0">
                  <c:v>8.06039689387403</c:v>
                </c:pt>
                <c:pt idx="1">
                  <c:v>17.13725490196078</c:v>
                </c:pt>
                <c:pt idx="2">
                  <c:v>6.563445867287544</c:v>
                </c:pt>
                <c:pt idx="3">
                  <c:v>4.387961557916035</c:v>
                </c:pt>
              </c:numCache>
            </c:numRef>
          </c:xVal>
          <c:yVal>
            <c:numRef>
              <c:f>'CeCe-EuEu data'!$E$23:$E$26</c:f>
              <c:numCache>
                <c:formatCode>General</c:formatCode>
                <c:ptCount val="4"/>
                <c:pt idx="0">
                  <c:v>0.2004872955099199</c:v>
                </c:pt>
                <c:pt idx="1">
                  <c:v>0.1446280991735537</c:v>
                </c:pt>
                <c:pt idx="2">
                  <c:v>0.3229220003413552</c:v>
                </c:pt>
                <c:pt idx="3">
                  <c:v>0.8178486742832506</c:v>
                </c:pt>
              </c:numCache>
            </c:numRef>
          </c:yVal>
        </c:ser>
        <c:ser>
          <c:idx val="10"/>
          <c:order val="10"/>
          <c:tx>
            <c:v>Carbonite</c:v>
          </c:tx>
          <c:spPr>
            <a:ln w="28575">
              <a:noFill/>
            </a:ln>
          </c:spPr>
          <c:xVal>
            <c:numRef>
              <c:f>'CeCe-EuEu data'!$D$27:$D$27</c:f>
              <c:numCache>
                <c:formatCode>General</c:formatCode>
                <c:ptCount val="1"/>
                <c:pt idx="0">
                  <c:v>42.34299516908212</c:v>
                </c:pt>
              </c:numCache>
            </c:numRef>
          </c:xVal>
          <c:yVal>
            <c:numRef>
              <c:f>'CeCe-EuEu data'!$E$27:$E$27</c:f>
              <c:numCache>
                <c:formatCode>General</c:formatCode>
                <c:ptCount val="1"/>
                <c:pt idx="0">
                  <c:v>0.04831625183016106</c:v>
                </c:pt>
              </c:numCache>
            </c:numRef>
          </c:yVal>
        </c:ser>
        <c:ser>
          <c:idx val="11"/>
          <c:order val="11"/>
          <c:tx>
            <c:v>Dolerite</c:v>
          </c:tx>
          <c:spPr>
            <a:ln w="28575">
              <a:noFill/>
            </a:ln>
          </c:spPr>
          <c:xVal>
            <c:numRef>
              <c:f>'CeCe-EuEu data'!$D$28:$D$28</c:f>
              <c:numCache>
                <c:formatCode>General</c:formatCode>
                <c:ptCount val="1"/>
                <c:pt idx="0">
                  <c:v>5.125381516298376</c:v>
                </c:pt>
              </c:numCache>
            </c:numRef>
          </c:xVal>
          <c:yVal>
            <c:numRef>
              <c:f>'CeCe-EuEu data'!$E$28:$E$28</c:f>
              <c:numCache>
                <c:formatCode>General</c:formatCode>
                <c:ptCount val="1"/>
                <c:pt idx="0">
                  <c:v>0.1496671421778412</c:v>
                </c:pt>
              </c:numCache>
            </c:numRef>
          </c:yVal>
        </c:ser>
        <c:ser>
          <c:idx val="12"/>
          <c:order val="12"/>
          <c:tx>
            <c:v>Granitoid (&gt;65% SiO2)</c:v>
          </c:tx>
          <c:spPr>
            <a:ln w="28575">
              <a:noFill/>
            </a:ln>
          </c:spPr>
          <c:xVal>
            <c:numRef>
              <c:f>'CeCe-EuEu data'!$D$29:$D$30</c:f>
              <c:numCache>
                <c:formatCode>General</c:formatCode>
                <c:ptCount val="2"/>
                <c:pt idx="0">
                  <c:v>6.002620087336245</c:v>
                </c:pt>
                <c:pt idx="1">
                  <c:v>14.17766051011434</c:v>
                </c:pt>
              </c:numCache>
            </c:numRef>
          </c:xVal>
          <c:yVal>
            <c:numRef>
              <c:f>'CeCe-EuEu data'!$E$29:$E$30</c:f>
              <c:numCache>
                <c:formatCode>General</c:formatCode>
                <c:ptCount val="2"/>
                <c:pt idx="0">
                  <c:v>0.161211247296323</c:v>
                </c:pt>
                <c:pt idx="1">
                  <c:v>0.1770270270270271</c:v>
                </c:pt>
              </c:numCache>
            </c:numRef>
          </c:yVal>
        </c:ser>
        <c:ser>
          <c:idx val="13"/>
          <c:order val="13"/>
          <c:tx>
            <c:v>Carbonite</c:v>
          </c:tx>
          <c:spPr>
            <a:ln w="28575">
              <a:noFill/>
            </a:ln>
          </c:spPr>
          <c:xVal>
            <c:numRef>
              <c:f>'CeCe-EuEu data'!$D$31:$D$31</c:f>
              <c:numCache>
                <c:formatCode>General</c:formatCode>
                <c:ptCount val="1"/>
                <c:pt idx="0">
                  <c:v>41.35849056603774</c:v>
                </c:pt>
              </c:numCache>
            </c:numRef>
          </c:xVal>
          <c:yVal>
            <c:numRef>
              <c:f>'CeCe-EuEu data'!$E$31:$E$31</c:f>
              <c:numCache>
                <c:formatCode>General</c:formatCode>
                <c:ptCount val="1"/>
                <c:pt idx="0">
                  <c:v>0.173947110675808</c:v>
                </c:pt>
              </c:numCache>
            </c:numRef>
          </c:yVal>
        </c:ser>
        <c:ser>
          <c:idx val="14"/>
          <c:order val="14"/>
          <c:tx>
            <c:v>Granitoid (&gt;65% SiO2)</c:v>
          </c:tx>
          <c:spPr>
            <a:ln w="28575">
              <a:noFill/>
            </a:ln>
          </c:spPr>
          <c:xVal>
            <c:numRef>
              <c:f>'CeCe-EuEu data'!$D$32:$D$33</c:f>
              <c:numCache>
                <c:formatCode>General</c:formatCode>
                <c:ptCount val="2"/>
                <c:pt idx="0">
                  <c:v>15.88746803069054</c:v>
                </c:pt>
                <c:pt idx="1">
                  <c:v>12.91278113000548</c:v>
                </c:pt>
              </c:numCache>
            </c:numRef>
          </c:xVal>
          <c:yVal>
            <c:numRef>
              <c:f>'CeCe-EuEu data'!$E$32:$E$33</c:f>
              <c:numCache>
                <c:formatCode>General</c:formatCode>
                <c:ptCount val="2"/>
                <c:pt idx="0">
                  <c:v>0.9361702127659575</c:v>
                </c:pt>
                <c:pt idx="1">
                  <c:v>0.1426833389658669</c:v>
                </c:pt>
              </c:numCache>
            </c:numRef>
          </c:yVal>
        </c:ser>
        <c:ser>
          <c:idx val="15"/>
          <c:order val="15"/>
          <c:tx>
            <c:v>Dolerite</c:v>
          </c:tx>
          <c:spPr>
            <a:ln w="28575">
              <a:noFill/>
            </a:ln>
          </c:spPr>
          <c:xVal>
            <c:numRef>
              <c:f>'CeCe-EuEu data'!$D$34:$D$36</c:f>
              <c:numCache>
                <c:formatCode>General</c:formatCode>
                <c:ptCount val="3"/>
                <c:pt idx="0">
                  <c:v>12.62150784538844</c:v>
                </c:pt>
                <c:pt idx="1">
                  <c:v>158.7434554973822</c:v>
                </c:pt>
                <c:pt idx="2">
                  <c:v>57.06840390879479</c:v>
                </c:pt>
              </c:numCache>
            </c:numRef>
          </c:xVal>
          <c:yVal>
            <c:numRef>
              <c:f>'CeCe-EuEu data'!$E$34:$E$36</c:f>
              <c:numCache>
                <c:formatCode>General</c:formatCode>
                <c:ptCount val="3"/>
                <c:pt idx="0">
                  <c:v>0.04266094420600859</c:v>
                </c:pt>
                <c:pt idx="1">
                  <c:v>0.08222737819025522</c:v>
                </c:pt>
                <c:pt idx="2">
                  <c:v>0.02397602397602398</c:v>
                </c:pt>
              </c:numCache>
            </c:numRef>
          </c:yVal>
        </c:ser>
        <c:ser>
          <c:idx val="16"/>
          <c:order val="16"/>
          <c:tx>
            <c:v>Granitoid (&gt;65% SiO2)</c:v>
          </c:tx>
          <c:spPr>
            <a:ln w="28575">
              <a:noFill/>
            </a:ln>
          </c:spPr>
          <c:xVal>
            <c:numRef>
              <c:f>'CeCe-EuEu data'!$D$37:$D$37</c:f>
              <c:numCache>
                <c:formatCode>General</c:formatCode>
                <c:ptCount val="1"/>
                <c:pt idx="0">
                  <c:v>9.297626683771648</c:v>
                </c:pt>
              </c:numCache>
            </c:numRef>
          </c:xVal>
          <c:yVal>
            <c:numRef>
              <c:f>'CeCe-EuEu data'!$E$37:$E$37</c:f>
              <c:numCache>
                <c:formatCode>General</c:formatCode>
                <c:ptCount val="1"/>
                <c:pt idx="0">
                  <c:v>0.0604429005644811</c:v>
                </c:pt>
              </c:numCache>
            </c:numRef>
          </c:yVal>
        </c:ser>
        <c:ser>
          <c:idx val="17"/>
          <c:order val="17"/>
          <c:tx>
            <c:v>Ne-syenite&amp;Syenite Pegmatites</c:v>
          </c:tx>
          <c:spPr>
            <a:ln w="28575">
              <a:noFill/>
            </a:ln>
          </c:spPr>
          <c:xVal>
            <c:numRef>
              <c:f>'CeCe-EuEu data'!$D$38:$D$38</c:f>
              <c:numCache>
                <c:formatCode>General</c:formatCode>
                <c:ptCount val="1"/>
                <c:pt idx="0">
                  <c:v>3.968535699128158</c:v>
                </c:pt>
              </c:numCache>
            </c:numRef>
          </c:xVal>
          <c:yVal>
            <c:numRef>
              <c:f>'CeCe-EuEu data'!$E$38:$E$38</c:f>
              <c:numCache>
                <c:formatCode>General</c:formatCode>
                <c:ptCount val="1"/>
                <c:pt idx="0">
                  <c:v>0.228798099918121</c:v>
                </c:pt>
              </c:numCache>
            </c:numRef>
          </c:yVal>
        </c:ser>
        <c:ser>
          <c:idx val="18"/>
          <c:order val="18"/>
          <c:tx>
            <c:v>Granitoid (&gt;65% SiO2)</c:v>
          </c:tx>
          <c:spPr>
            <a:ln w="28575">
              <a:noFill/>
            </a:ln>
          </c:spPr>
          <c:xVal>
            <c:numRef>
              <c:f>'CeCe-EuEu data'!$D$39:$D$40</c:f>
              <c:numCache>
                <c:formatCode>General</c:formatCode>
                <c:ptCount val="2"/>
                <c:pt idx="0">
                  <c:v>5.365142961209252</c:v>
                </c:pt>
                <c:pt idx="1">
                  <c:v>13.09829946080465</c:v>
                </c:pt>
              </c:numCache>
            </c:numRef>
          </c:xVal>
          <c:yVal>
            <c:numRef>
              <c:f>'CeCe-EuEu data'!$E$39:$E$40</c:f>
              <c:numCache>
                <c:formatCode>General</c:formatCode>
                <c:ptCount val="2"/>
                <c:pt idx="0">
                  <c:v>0.09085810431856423</c:v>
                </c:pt>
                <c:pt idx="1">
                  <c:v>0.06942752740560293</c:v>
                </c:pt>
              </c:numCache>
            </c:numRef>
          </c:yVal>
        </c:ser>
        <c:ser>
          <c:idx val="19"/>
          <c:order val="19"/>
          <c:tx>
            <c:v>Dolerite</c:v>
          </c:tx>
          <c:spPr>
            <a:ln w="28575">
              <a:noFill/>
            </a:ln>
          </c:spPr>
          <c:xVal>
            <c:numRef>
              <c:f>'CeCe-EuEu data'!$D$41:$D$42</c:f>
              <c:numCache>
                <c:formatCode>General</c:formatCode>
                <c:ptCount val="2"/>
                <c:pt idx="0">
                  <c:v>10.10833963214916</c:v>
                </c:pt>
                <c:pt idx="1">
                  <c:v>3.770745428973277</c:v>
                </c:pt>
              </c:numCache>
            </c:numRef>
          </c:xVal>
          <c:yVal>
            <c:numRef>
              <c:f>'CeCe-EuEu data'!$E$41:$E$42</c:f>
              <c:numCache>
                <c:formatCode>General</c:formatCode>
                <c:ptCount val="2"/>
                <c:pt idx="0">
                  <c:v>0.1850956696878147</c:v>
                </c:pt>
                <c:pt idx="1">
                  <c:v>0.03307961324830282</c:v>
                </c:pt>
              </c:numCache>
            </c:numRef>
          </c:yVal>
        </c:ser>
        <c:ser>
          <c:idx val="20"/>
          <c:order val="20"/>
          <c:tx>
            <c:v>Granitoid (&gt;65% SiO2)</c:v>
          </c:tx>
          <c:spPr>
            <a:ln w="28575">
              <a:noFill/>
            </a:ln>
          </c:spPr>
          <c:xVal>
            <c:numRef>
              <c:f>'CeCe-EuEu data'!$D$43:$D$44</c:f>
              <c:numCache>
                <c:formatCode>General</c:formatCode>
                <c:ptCount val="2"/>
                <c:pt idx="0">
                  <c:v>6.782565130260521</c:v>
                </c:pt>
                <c:pt idx="1">
                  <c:v>10.60362173038229</c:v>
                </c:pt>
              </c:numCache>
            </c:numRef>
          </c:xVal>
          <c:yVal>
            <c:numRef>
              <c:f>'CeCe-EuEu data'!$E$43:$E$44</c:f>
              <c:numCache>
                <c:formatCode>General</c:formatCode>
                <c:ptCount val="2"/>
                <c:pt idx="0">
                  <c:v>0.12352485140839</c:v>
                </c:pt>
                <c:pt idx="1">
                  <c:v>0.1678434708634624</c:v>
                </c:pt>
              </c:numCache>
            </c:numRef>
          </c:yVal>
        </c:ser>
        <c:ser>
          <c:idx val="21"/>
          <c:order val="21"/>
          <c:tx>
            <c:v>Dolerite</c:v>
          </c:tx>
          <c:spPr>
            <a:ln w="28575">
              <a:noFill/>
            </a:ln>
          </c:spPr>
          <c:xVal>
            <c:numRef>
              <c:f>'CeCe-EuEu data'!$D$45:$D$46</c:f>
              <c:numCache>
                <c:formatCode>General</c:formatCode>
                <c:ptCount val="2"/>
                <c:pt idx="0">
                  <c:v>45.68807339449541</c:v>
                </c:pt>
                <c:pt idx="1">
                  <c:v>27.93867120954003</c:v>
                </c:pt>
              </c:numCache>
            </c:numRef>
          </c:xVal>
          <c:yVal>
            <c:numRef>
              <c:f>'CeCe-EuEu data'!$E$45:$E$46</c:f>
              <c:numCache>
                <c:formatCode>General</c:formatCode>
                <c:ptCount val="2"/>
                <c:pt idx="0">
                  <c:v>0.03642838972271686</c:v>
                </c:pt>
                <c:pt idx="1">
                  <c:v>0.03250166018404326</c:v>
                </c:pt>
              </c:numCache>
            </c:numRef>
          </c:yVal>
        </c:ser>
        <c:ser>
          <c:idx val="22"/>
          <c:order val="22"/>
          <c:tx>
            <c:v>Granitoid (&gt;65% SiO2)</c:v>
          </c:tx>
          <c:spPr>
            <a:ln w="28575">
              <a:noFill/>
            </a:ln>
          </c:spPr>
          <c:xVal>
            <c:numRef>
              <c:f>'CeCe-EuEu data'!$D$47:$D$49</c:f>
              <c:numCache>
                <c:formatCode>General</c:formatCode>
                <c:ptCount val="3"/>
                <c:pt idx="0">
                  <c:v>5.466365178066704</c:v>
                </c:pt>
                <c:pt idx="1">
                  <c:v>7.728251864125932</c:v>
                </c:pt>
                <c:pt idx="2">
                  <c:v>8.143440762596459</c:v>
                </c:pt>
              </c:numCache>
            </c:numRef>
          </c:xVal>
          <c:yVal>
            <c:numRef>
              <c:f>'CeCe-EuEu data'!$E$47:$E$49</c:f>
              <c:numCache>
                <c:formatCode>General</c:formatCode>
                <c:ptCount val="3"/>
                <c:pt idx="0">
                  <c:v>0.07739376770538244</c:v>
                </c:pt>
                <c:pt idx="1">
                  <c:v>0.05429560942911407</c:v>
                </c:pt>
                <c:pt idx="2">
                  <c:v>0.1031065468549422</c:v>
                </c:pt>
              </c:numCache>
            </c:numRef>
          </c:yVal>
        </c:ser>
        <c:ser>
          <c:idx val="23"/>
          <c:order val="23"/>
          <c:tx>
            <c:v>Dolerite</c:v>
          </c:tx>
          <c:spPr>
            <a:ln w="28575">
              <a:noFill/>
            </a:ln>
          </c:spPr>
          <c:xVal>
            <c:numRef>
              <c:f>'CeCe-EuEu data'!$D$50:$D$50</c:f>
              <c:numCache>
                <c:formatCode>General</c:formatCode>
                <c:ptCount val="1"/>
                <c:pt idx="0">
                  <c:v>219.3333333333333</c:v>
                </c:pt>
              </c:numCache>
            </c:numRef>
          </c:xVal>
          <c:yVal>
            <c:numRef>
              <c:f>'CeCe-EuEu data'!$E$50:$E$50</c:f>
              <c:numCache>
                <c:formatCode>General</c:formatCode>
                <c:ptCount val="1"/>
                <c:pt idx="0">
                  <c:v>0.1585948747480564</c:v>
                </c:pt>
              </c:numCache>
            </c:numRef>
          </c:yVal>
        </c:ser>
        <c:ser>
          <c:idx val="24"/>
          <c:order val="24"/>
          <c:tx>
            <c:v>Granitoid (&gt;65% SiO2)</c:v>
          </c:tx>
          <c:spPr>
            <a:ln w="28575">
              <a:noFill/>
            </a:ln>
          </c:spPr>
          <c:xVal>
            <c:numRef>
              <c:f>'CeCe-EuEu data'!$D$51:$D$51</c:f>
              <c:numCache>
                <c:formatCode>General</c:formatCode>
                <c:ptCount val="1"/>
                <c:pt idx="0">
                  <c:v>7.286758257819351</c:v>
                </c:pt>
              </c:numCache>
            </c:numRef>
          </c:xVal>
          <c:yVal>
            <c:numRef>
              <c:f>'CeCe-EuEu data'!$E$51:$E$51</c:f>
              <c:numCache>
                <c:formatCode>General</c:formatCode>
                <c:ptCount val="1"/>
                <c:pt idx="0">
                  <c:v>0.2379995534717571</c:v>
                </c:pt>
              </c:numCache>
            </c:numRef>
          </c:yVal>
        </c:ser>
        <c:ser>
          <c:idx val="25"/>
          <c:order val="25"/>
          <c:tx>
            <c:v>Carbonite</c:v>
          </c:tx>
          <c:spPr>
            <a:ln w="28575">
              <a:noFill/>
            </a:ln>
          </c:spPr>
          <c:xVal>
            <c:numRef>
              <c:f>'CeCe-EuEu data'!$D$52:$D$53</c:f>
              <c:numCache>
                <c:formatCode>General</c:formatCode>
                <c:ptCount val="2"/>
                <c:pt idx="0">
                  <c:v>61.05367793240557</c:v>
                </c:pt>
                <c:pt idx="1">
                  <c:v>212.1400778210117</c:v>
                </c:pt>
              </c:numCache>
            </c:numRef>
          </c:xVal>
          <c:yVal>
            <c:numRef>
              <c:f>'CeCe-EuEu data'!$E$52:$E$53</c:f>
              <c:numCache>
                <c:formatCode>General</c:formatCode>
                <c:ptCount val="2"/>
                <c:pt idx="0">
                  <c:v>0.1477394636015326</c:v>
                </c:pt>
                <c:pt idx="1">
                  <c:v>0.1024346257889991</c:v>
                </c:pt>
              </c:numCache>
            </c:numRef>
          </c:yVal>
        </c:ser>
        <c:ser>
          <c:idx val="26"/>
          <c:order val="26"/>
          <c:tx>
            <c:v>Basalt</c:v>
          </c:tx>
          <c:spPr>
            <a:ln w="28575">
              <a:noFill/>
            </a:ln>
          </c:spPr>
          <c:xVal>
            <c:numRef>
              <c:f>'CeCe-EuEu data'!$D$54:$D$54</c:f>
              <c:numCache>
                <c:formatCode>General</c:formatCode>
                <c:ptCount val="1"/>
                <c:pt idx="0">
                  <c:v>8.390758005674908</c:v>
                </c:pt>
              </c:numCache>
            </c:numRef>
          </c:xVal>
          <c:yVal>
            <c:numRef>
              <c:f>'CeCe-EuEu data'!$E$54:$E$54</c:f>
              <c:numCache>
                <c:formatCode>General</c:formatCode>
                <c:ptCount val="1"/>
                <c:pt idx="0">
                  <c:v>0.02015789473684211</c:v>
                </c:pt>
              </c:numCache>
            </c:numRef>
          </c:yVal>
        </c:ser>
        <c:ser>
          <c:idx val="27"/>
          <c:order val="27"/>
          <c:tx>
            <c:v>Carbonite</c:v>
          </c:tx>
          <c:spPr>
            <a:ln w="28575">
              <a:noFill/>
            </a:ln>
          </c:spPr>
          <c:xVal>
            <c:numRef>
              <c:f>'CeCe-EuEu data'!$D$55:$D$55</c:f>
              <c:numCache>
                <c:formatCode>General</c:formatCode>
                <c:ptCount val="1"/>
                <c:pt idx="0">
                  <c:v>18.07017543859649</c:v>
                </c:pt>
              </c:numCache>
            </c:numRef>
          </c:xVal>
          <c:yVal>
            <c:numRef>
              <c:f>'CeCe-EuEu data'!$E$55:$E$55</c:f>
              <c:numCache>
                <c:formatCode>General</c:formatCode>
                <c:ptCount val="1"/>
                <c:pt idx="0">
                  <c:v>0.02088167053364269</c:v>
                </c:pt>
              </c:numCache>
            </c:numRef>
          </c:yVal>
        </c:ser>
        <c:ser>
          <c:idx val="28"/>
          <c:order val="28"/>
          <c:tx>
            <c:v>Dolerite</c:v>
          </c:tx>
          <c:spPr>
            <a:ln w="28575">
              <a:noFill/>
            </a:ln>
          </c:spPr>
          <c:xVal>
            <c:numRef>
              <c:f>'CeCe-EuEu data'!$D$56:$D$56</c:f>
              <c:numCache>
                <c:formatCode>General</c:formatCode>
                <c:ptCount val="1"/>
                <c:pt idx="0">
                  <c:v>41.88405797101449</c:v>
                </c:pt>
              </c:numCache>
            </c:numRef>
          </c:xVal>
          <c:yVal>
            <c:numRef>
              <c:f>'CeCe-EuEu data'!$E$56:$E$56</c:f>
              <c:numCache>
                <c:formatCode>General</c:formatCode>
                <c:ptCount val="1"/>
                <c:pt idx="0">
                  <c:v>0.04625623960066555</c:v>
                </c:pt>
              </c:numCache>
            </c:numRef>
          </c:yVal>
        </c:ser>
        <c:axId val="50120001"/>
        <c:axId val="50120002"/>
      </c:scatterChart>
      <c:valAx>
        <c:axId val="50120001"/>
        <c:scaling>
          <c:logBase val="10"/>
          <c:orientation val="minMax"/>
        </c:scaling>
        <c:axPos val="b"/>
        <c:title>
          <c:tx>
            <c:strRef>
              <c:f>'CeCe-EuEu data'!$D$1</c:f>
              <c:strCache>
                <c:ptCount val="1"/>
                <c:pt idx="0">
                  <c:v>Ce/Ce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120002"/>
        <c:crosses val="autoZero"/>
        <c:crossBetween val="midCat"/>
      </c:valAx>
      <c:valAx>
        <c:axId val="50120002"/>
        <c:scaling>
          <c:logBase val="10"/>
          <c:orientation val="minMax"/>
        </c:scaling>
        <c:axPos val="l"/>
        <c:majorGridlines/>
        <c:title>
          <c:tx>
            <c:strRef>
              <c:f>'CeCe-EuEu data'!$E$1</c:f>
              <c:strCache>
                <c:ptCount val="1"/>
                <c:pt idx="0">
                  <c:v>Eu/Eu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120001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Granitoid (&gt;65% SiO2)</c:v>
          </c:tx>
          <c:spPr>
            <a:ln w="28575">
              <a:noFill/>
            </a:ln>
          </c:spPr>
          <c:xVal>
            <c:numRef>
              <c:f>'Y-U data'!$D$2:$D$2</c:f>
              <c:numCache>
                <c:formatCode>General</c:formatCode>
                <c:ptCount val="1"/>
                <c:pt idx="0">
                  <c:v>957.73</c:v>
                </c:pt>
              </c:numCache>
            </c:numRef>
          </c:xVal>
          <c:yVal>
            <c:numRef>
              <c:f>'Y-U data'!$E$2:$E$2</c:f>
              <c:numCache>
                <c:formatCode>General</c:formatCode>
                <c:ptCount val="1"/>
                <c:pt idx="0">
                  <c:v>133.66</c:v>
                </c:pt>
              </c:numCache>
            </c:numRef>
          </c:yVal>
        </c:ser>
        <c:ser>
          <c:idx val="1"/>
          <c:order val="1"/>
          <c:tx>
            <c:v>Ne-syenite&amp;Syenite Pegmatites</c:v>
          </c:tx>
          <c:spPr>
            <a:ln w="28575">
              <a:noFill/>
            </a:ln>
          </c:spPr>
          <c:xVal>
            <c:numRef>
              <c:f>'Y-U data'!$D$3:$D$3</c:f>
              <c:numCache>
                <c:formatCode>General</c:formatCode>
                <c:ptCount val="1"/>
                <c:pt idx="0">
                  <c:v>568349.3100000001</c:v>
                </c:pt>
              </c:numCache>
            </c:numRef>
          </c:xVal>
          <c:yVal>
            <c:numRef>
              <c:f>'Y-U data'!$E$3:$E$3</c:f>
              <c:numCache>
                <c:formatCode>General</c:formatCode>
                <c:ptCount val="1"/>
                <c:pt idx="0">
                  <c:v>47092.73</c:v>
                </c:pt>
              </c:numCache>
            </c:numRef>
          </c:yVal>
        </c:ser>
        <c:ser>
          <c:idx val="2"/>
          <c:order val="2"/>
          <c:tx>
            <c:v>Granitoid (&gt;65% SiO2)</c:v>
          </c:tx>
          <c:spPr>
            <a:ln w="28575">
              <a:noFill/>
            </a:ln>
          </c:spPr>
          <c:xVal>
            <c:numRef>
              <c:f>'Y-U data'!$D$4:$D$4</c:f>
              <c:numCache>
                <c:formatCode>General</c:formatCode>
                <c:ptCount val="1"/>
                <c:pt idx="0">
                  <c:v>1068.42</c:v>
                </c:pt>
              </c:numCache>
            </c:numRef>
          </c:xVal>
          <c:yVal>
            <c:numRef>
              <c:f>'Y-U data'!$E$4:$E$4</c:f>
              <c:numCache>
                <c:formatCode>General</c:formatCode>
                <c:ptCount val="1"/>
                <c:pt idx="0">
                  <c:v>148.56</c:v>
                </c:pt>
              </c:numCache>
            </c:numRef>
          </c:yVal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xVal>
            <c:numRef>
              <c:f>'Y-U data'!$D$5:$D$11</c:f>
              <c:numCache>
                <c:formatCode>General</c:formatCode>
                <c:ptCount val="7"/>
                <c:pt idx="0">
                  <c:v>2183.8</c:v>
                </c:pt>
                <c:pt idx="1">
                  <c:v>1999.21</c:v>
                </c:pt>
                <c:pt idx="2">
                  <c:v>2933.12</c:v>
                </c:pt>
                <c:pt idx="3">
                  <c:v>3133.56</c:v>
                </c:pt>
                <c:pt idx="4">
                  <c:v>1964.3</c:v>
                </c:pt>
                <c:pt idx="5">
                  <c:v>2160.93</c:v>
                </c:pt>
                <c:pt idx="6">
                  <c:v>1951.75</c:v>
                </c:pt>
              </c:numCache>
            </c:numRef>
          </c:xVal>
          <c:yVal>
            <c:numRef>
              <c:f>'Y-U data'!$E$5:$E$11</c:f>
              <c:numCache>
                <c:formatCode>General</c:formatCode>
                <c:ptCount val="7"/>
                <c:pt idx="0">
                  <c:v>140.78</c:v>
                </c:pt>
                <c:pt idx="1">
                  <c:v>1126.86</c:v>
                </c:pt>
                <c:pt idx="2">
                  <c:v>509.08</c:v>
                </c:pt>
                <c:pt idx="3">
                  <c:v>149.53</c:v>
                </c:pt>
                <c:pt idx="4">
                  <c:v>135.06</c:v>
                </c:pt>
                <c:pt idx="5">
                  <c:v>471.74</c:v>
                </c:pt>
                <c:pt idx="6">
                  <c:v>1018.04</c:v>
                </c:pt>
              </c:numCache>
            </c:numRef>
          </c:yVal>
        </c:ser>
        <c:ser>
          <c:idx val="4"/>
          <c:order val="4"/>
          <c:tx>
            <c:v>Dolerite</c:v>
          </c:tx>
          <c:spPr>
            <a:ln w="28575">
              <a:noFill/>
            </a:ln>
          </c:spPr>
          <c:xVal>
            <c:numRef>
              <c:f>'Y-U data'!$D$12:$D$13</c:f>
              <c:numCache>
                <c:formatCode>General</c:formatCode>
                <c:ptCount val="2"/>
                <c:pt idx="0">
                  <c:v>1493.34</c:v>
                </c:pt>
                <c:pt idx="1">
                  <c:v>2313.36</c:v>
                </c:pt>
              </c:numCache>
            </c:numRef>
          </c:xVal>
          <c:yVal>
            <c:numRef>
              <c:f>'Y-U data'!$E$12:$E$13</c:f>
              <c:numCache>
                <c:formatCode>General</c:formatCode>
                <c:ptCount val="2"/>
                <c:pt idx="0">
                  <c:v>158.56</c:v>
                </c:pt>
                <c:pt idx="1">
                  <c:v>626.86</c:v>
                </c:pt>
              </c:numCache>
            </c:numRef>
          </c:yVal>
        </c:ser>
        <c:ser>
          <c:idx val="5"/>
          <c:order val="5"/>
          <c:tx>
            <c:v>Granitoid (&gt;65% SiO2)</c:v>
          </c:tx>
          <c:spPr>
            <a:ln w="28575">
              <a:noFill/>
            </a:ln>
          </c:spPr>
          <c:xVal>
            <c:numRef>
              <c:f>'Y-U data'!$D$14:$D$15</c:f>
              <c:numCache>
                <c:formatCode>General</c:formatCode>
                <c:ptCount val="2"/>
                <c:pt idx="0">
                  <c:v>590.23</c:v>
                </c:pt>
                <c:pt idx="1">
                  <c:v>674.88</c:v>
                </c:pt>
              </c:numCache>
            </c:numRef>
          </c:xVal>
          <c:yVal>
            <c:numRef>
              <c:f>'Y-U data'!$E$14:$E$15</c:f>
              <c:numCache>
                <c:formatCode>General</c:formatCode>
                <c:ptCount val="2"/>
                <c:pt idx="0">
                  <c:v>348.78</c:v>
                </c:pt>
                <c:pt idx="1">
                  <c:v>64.90000000000001</c:v>
                </c:pt>
              </c:numCache>
            </c:numRef>
          </c:yVal>
        </c:ser>
        <c:ser>
          <c:idx val="6"/>
          <c:order val="6"/>
          <c:tx>
            <c:v>Dolerite</c:v>
          </c:tx>
          <c:spPr>
            <a:ln w="28575">
              <a:noFill/>
            </a:ln>
          </c:spPr>
          <c:xVal>
            <c:numRef>
              <c:f>'Y-U data'!$D$16:$D$16</c:f>
              <c:numCache>
                <c:formatCode>General</c:formatCode>
                <c:ptCount val="1"/>
                <c:pt idx="0">
                  <c:v>714.16</c:v>
                </c:pt>
              </c:numCache>
            </c:numRef>
          </c:xVal>
          <c:yVal>
            <c:numRef>
              <c:f>'Y-U data'!$E$16:$E$16</c:f>
              <c:numCache>
                <c:formatCode>General</c:formatCode>
                <c:ptCount val="1"/>
                <c:pt idx="0">
                  <c:v>146.95</c:v>
                </c:pt>
              </c:numCache>
            </c:numRef>
          </c:yVal>
        </c:ser>
        <c:ser>
          <c:idx val="7"/>
          <c:order val="7"/>
          <c:tx>
            <c:v>Ne-syenite&amp;Syenite Pegmatites</c:v>
          </c:tx>
          <c:spPr>
            <a:ln w="28575">
              <a:noFill/>
            </a:ln>
          </c:spPr>
          <c:xVal>
            <c:numRef>
              <c:f>'Y-U data'!$D$17:$D$17</c:f>
              <c:numCache>
                <c:formatCode>General</c:formatCode>
                <c:ptCount val="1"/>
                <c:pt idx="0">
                  <c:v>360301.38</c:v>
                </c:pt>
              </c:numCache>
            </c:numRef>
          </c:xVal>
          <c:yVal>
            <c:numRef>
              <c:f>'Y-U data'!$E$17:$E$17</c:f>
              <c:numCache>
                <c:formatCode>General</c:formatCode>
                <c:ptCount val="1"/>
                <c:pt idx="0">
                  <c:v>2220.34</c:v>
                </c:pt>
              </c:numCache>
            </c:numRef>
          </c:yVal>
        </c:ser>
        <c:ser>
          <c:idx val="8"/>
          <c:order val="8"/>
          <c:tx>
            <c:v>Dolerite</c:v>
          </c:tx>
          <c:spPr>
            <a:ln w="28575">
              <a:noFill/>
            </a:ln>
          </c:spPr>
          <c:xVal>
            <c:numRef>
              <c:f>'Y-U data'!$D$18:$D$22</c:f>
              <c:numCache>
                <c:formatCode>General</c:formatCode>
                <c:ptCount val="5"/>
                <c:pt idx="0">
                  <c:v>1272.73</c:v>
                </c:pt>
                <c:pt idx="1">
                  <c:v>809.1</c:v>
                </c:pt>
                <c:pt idx="2">
                  <c:v>1149.48</c:v>
                </c:pt>
                <c:pt idx="3">
                  <c:v>1296.41</c:v>
                </c:pt>
                <c:pt idx="4">
                  <c:v>1064.57</c:v>
                </c:pt>
              </c:numCache>
            </c:numRef>
          </c:xVal>
          <c:yVal>
            <c:numRef>
              <c:f>'Y-U data'!$E$18:$E$22</c:f>
              <c:numCache>
                <c:formatCode>General</c:formatCode>
                <c:ptCount val="5"/>
                <c:pt idx="0">
                  <c:v>131.64</c:v>
                </c:pt>
                <c:pt idx="1">
                  <c:v>191</c:v>
                </c:pt>
                <c:pt idx="2">
                  <c:v>261.27</c:v>
                </c:pt>
                <c:pt idx="3">
                  <c:v>525.36</c:v>
                </c:pt>
                <c:pt idx="4">
                  <c:v>180.97</c:v>
                </c:pt>
              </c:numCache>
            </c:numRef>
          </c:yVal>
        </c:ser>
        <c:ser>
          <c:idx val="9"/>
          <c:order val="9"/>
          <c:tx>
            <c:v>Granitoid (&gt;65% SiO2)</c:v>
          </c:tx>
          <c:spPr>
            <a:ln w="28575">
              <a:noFill/>
            </a:ln>
          </c:spPr>
          <c:xVal>
            <c:numRef>
              <c:f>'Y-U data'!$D$23:$D$26</c:f>
              <c:numCache>
                <c:formatCode>General</c:formatCode>
                <c:ptCount val="4"/>
                <c:pt idx="0">
                  <c:v>696.5599999999999</c:v>
                </c:pt>
                <c:pt idx="1">
                  <c:v>369.66</c:v>
                </c:pt>
                <c:pt idx="2">
                  <c:v>1052.49</c:v>
                </c:pt>
                <c:pt idx="3">
                  <c:v>808.09</c:v>
                </c:pt>
              </c:numCache>
            </c:numRef>
          </c:xVal>
          <c:yVal>
            <c:numRef>
              <c:f>'Y-U data'!$E$23:$E$26</c:f>
              <c:numCache>
                <c:formatCode>General</c:formatCode>
                <c:ptCount val="4"/>
                <c:pt idx="0">
                  <c:v>334.47</c:v>
                </c:pt>
                <c:pt idx="1">
                  <c:v>167.19</c:v>
                </c:pt>
                <c:pt idx="2">
                  <c:v>832.58</c:v>
                </c:pt>
                <c:pt idx="3">
                  <c:v>702.58</c:v>
                </c:pt>
              </c:numCache>
            </c:numRef>
          </c:yVal>
        </c:ser>
        <c:ser>
          <c:idx val="10"/>
          <c:order val="10"/>
          <c:tx>
            <c:v>Carbonite</c:v>
          </c:tx>
          <c:spPr>
            <a:ln w="28575">
              <a:noFill/>
            </a:ln>
          </c:spPr>
          <c:xVal>
            <c:numRef>
              <c:f>'Y-U data'!$D$27:$D$27</c:f>
              <c:numCache>
                <c:formatCode>General</c:formatCode>
                <c:ptCount val="1"/>
                <c:pt idx="0">
                  <c:v>434.93</c:v>
                </c:pt>
              </c:numCache>
            </c:numRef>
          </c:xVal>
          <c:yVal>
            <c:numRef>
              <c:f>'Y-U data'!$E$27:$E$27</c:f>
              <c:numCache>
                <c:formatCode>General</c:formatCode>
                <c:ptCount val="1"/>
                <c:pt idx="0">
                  <c:v>134.14</c:v>
                </c:pt>
              </c:numCache>
            </c:numRef>
          </c:yVal>
        </c:ser>
        <c:ser>
          <c:idx val="11"/>
          <c:order val="11"/>
          <c:tx>
            <c:v>Dolerite</c:v>
          </c:tx>
          <c:spPr>
            <a:ln w="28575">
              <a:noFill/>
            </a:ln>
          </c:spPr>
          <c:xVal>
            <c:numRef>
              <c:f>'Y-U data'!$D$28:$D$28</c:f>
              <c:numCache>
                <c:formatCode>General</c:formatCode>
                <c:ptCount val="1"/>
                <c:pt idx="0">
                  <c:v>2055.66</c:v>
                </c:pt>
              </c:numCache>
            </c:numRef>
          </c:xVal>
          <c:yVal>
            <c:numRef>
              <c:f>'Y-U data'!$E$28:$E$28</c:f>
              <c:numCache>
                <c:formatCode>General</c:formatCode>
                <c:ptCount val="1"/>
                <c:pt idx="0">
                  <c:v>583.52</c:v>
                </c:pt>
              </c:numCache>
            </c:numRef>
          </c:yVal>
        </c:ser>
        <c:ser>
          <c:idx val="12"/>
          <c:order val="12"/>
          <c:tx>
            <c:v>Granitoid (&gt;65% SiO2)</c:v>
          </c:tx>
          <c:spPr>
            <a:ln w="28575">
              <a:noFill/>
            </a:ln>
          </c:spPr>
          <c:xVal>
            <c:numRef>
              <c:f>'Y-U data'!$D$29:$D$30</c:f>
              <c:numCache>
                <c:formatCode>General</c:formatCode>
                <c:ptCount val="2"/>
                <c:pt idx="0">
                  <c:v>1079.02</c:v>
                </c:pt>
                <c:pt idx="1">
                  <c:v>448.63</c:v>
                </c:pt>
              </c:numCache>
            </c:numRef>
          </c:xVal>
          <c:yVal>
            <c:numRef>
              <c:f>'Y-U data'!$E$29:$E$30</c:f>
              <c:numCache>
                <c:formatCode>General</c:formatCode>
                <c:ptCount val="2"/>
                <c:pt idx="0">
                  <c:v>545.11</c:v>
                </c:pt>
                <c:pt idx="1">
                  <c:v>417.29</c:v>
                </c:pt>
              </c:numCache>
            </c:numRef>
          </c:yVal>
        </c:ser>
        <c:ser>
          <c:idx val="13"/>
          <c:order val="13"/>
          <c:tx>
            <c:v>Carbonite</c:v>
          </c:tx>
          <c:spPr>
            <a:ln w="28575">
              <a:noFill/>
            </a:ln>
          </c:spPr>
          <c:xVal>
            <c:numRef>
              <c:f>'Y-U data'!$D$31:$D$31</c:f>
              <c:numCache>
                <c:formatCode>General</c:formatCode>
                <c:ptCount val="1"/>
                <c:pt idx="0">
                  <c:v>268.67</c:v>
                </c:pt>
              </c:numCache>
            </c:numRef>
          </c:xVal>
          <c:yVal>
            <c:numRef>
              <c:f>'Y-U data'!$E$31:$E$31</c:f>
              <c:numCache>
                <c:formatCode>General</c:formatCode>
                <c:ptCount val="1"/>
                <c:pt idx="0">
                  <c:v>102.82</c:v>
                </c:pt>
              </c:numCache>
            </c:numRef>
          </c:yVal>
        </c:ser>
        <c:ser>
          <c:idx val="14"/>
          <c:order val="14"/>
          <c:tx>
            <c:v>Granitoid (&gt;65% SiO2)</c:v>
          </c:tx>
          <c:spPr>
            <a:ln w="28575">
              <a:noFill/>
            </a:ln>
          </c:spPr>
          <c:xVal>
            <c:numRef>
              <c:f>'Y-U data'!$D$32:$D$33</c:f>
              <c:numCache>
                <c:formatCode>General</c:formatCode>
                <c:ptCount val="2"/>
                <c:pt idx="0">
                  <c:v>714.88</c:v>
                </c:pt>
                <c:pt idx="1">
                  <c:v>805.3200000000001</c:v>
                </c:pt>
              </c:numCache>
            </c:numRef>
          </c:xVal>
          <c:yVal>
            <c:numRef>
              <c:f>'Y-U data'!$E$32:$E$33</c:f>
              <c:numCache>
                <c:formatCode>General</c:formatCode>
                <c:ptCount val="2"/>
                <c:pt idx="0">
                  <c:v>183.76</c:v>
                </c:pt>
                <c:pt idx="1">
                  <c:v>178.79</c:v>
                </c:pt>
              </c:numCache>
            </c:numRef>
          </c:yVal>
        </c:ser>
        <c:ser>
          <c:idx val="15"/>
          <c:order val="15"/>
          <c:tx>
            <c:v>Dolerite</c:v>
          </c:tx>
          <c:spPr>
            <a:ln w="28575">
              <a:noFill/>
            </a:ln>
          </c:spPr>
          <c:xVal>
            <c:numRef>
              <c:f>'Y-U data'!$D$34:$D$36</c:f>
              <c:numCache>
                <c:formatCode>General</c:formatCode>
                <c:ptCount val="3"/>
                <c:pt idx="0">
                  <c:v>809.26</c:v>
                </c:pt>
                <c:pt idx="1">
                  <c:v>1826.98</c:v>
                </c:pt>
                <c:pt idx="2">
                  <c:v>799.51</c:v>
                </c:pt>
              </c:numCache>
            </c:numRef>
          </c:xVal>
          <c:yVal>
            <c:numRef>
              <c:f>'Y-U data'!$E$34:$E$36</c:f>
              <c:numCache>
                <c:formatCode>General</c:formatCode>
                <c:ptCount val="3"/>
                <c:pt idx="0">
                  <c:v>105.99</c:v>
                </c:pt>
                <c:pt idx="1">
                  <c:v>251.21</c:v>
                </c:pt>
                <c:pt idx="2">
                  <c:v>130.38</c:v>
                </c:pt>
              </c:numCache>
            </c:numRef>
          </c:yVal>
        </c:ser>
        <c:ser>
          <c:idx val="16"/>
          <c:order val="16"/>
          <c:tx>
            <c:v>Granitoid (&gt;65% SiO2)</c:v>
          </c:tx>
          <c:spPr>
            <a:ln w="28575">
              <a:noFill/>
            </a:ln>
          </c:spPr>
          <c:xVal>
            <c:numRef>
              <c:f>'Y-U data'!$D$37:$D$37</c:f>
              <c:numCache>
                <c:formatCode>General</c:formatCode>
                <c:ptCount val="1"/>
                <c:pt idx="0">
                  <c:v>856.39</c:v>
                </c:pt>
              </c:numCache>
            </c:numRef>
          </c:xVal>
          <c:yVal>
            <c:numRef>
              <c:f>'Y-U data'!$E$37:$E$37</c:f>
              <c:numCache>
                <c:formatCode>General</c:formatCode>
                <c:ptCount val="1"/>
                <c:pt idx="0">
                  <c:v>248.05</c:v>
                </c:pt>
              </c:numCache>
            </c:numRef>
          </c:yVal>
        </c:ser>
        <c:ser>
          <c:idx val="17"/>
          <c:order val="17"/>
          <c:tx>
            <c:v>Ne-syenite&amp;Syenite Pegmatites</c:v>
          </c:tx>
          <c:spPr>
            <a:ln w="28575">
              <a:noFill/>
            </a:ln>
          </c:spPr>
          <c:xVal>
            <c:numRef>
              <c:f>'Y-U data'!$D$38:$D$38</c:f>
              <c:numCache>
                <c:formatCode>General</c:formatCode>
                <c:ptCount val="1"/>
                <c:pt idx="0">
                  <c:v>387642.94</c:v>
                </c:pt>
              </c:numCache>
            </c:numRef>
          </c:xVal>
          <c:yVal>
            <c:numRef>
              <c:f>'Y-U data'!$E$38:$E$38</c:f>
              <c:numCache>
                <c:formatCode>General</c:formatCode>
                <c:ptCount val="1"/>
                <c:pt idx="0">
                  <c:v>25309.41</c:v>
                </c:pt>
              </c:numCache>
            </c:numRef>
          </c:yVal>
        </c:ser>
        <c:ser>
          <c:idx val="18"/>
          <c:order val="18"/>
          <c:tx>
            <c:v>Granitoid (&gt;65% SiO2)</c:v>
          </c:tx>
          <c:spPr>
            <a:ln w="28575">
              <a:noFill/>
            </a:ln>
          </c:spPr>
          <c:xVal>
            <c:numRef>
              <c:f>'Y-U data'!$D$39:$D$40</c:f>
              <c:numCache>
                <c:formatCode>General</c:formatCode>
                <c:ptCount val="2"/>
                <c:pt idx="0">
                  <c:v>774.38</c:v>
                </c:pt>
                <c:pt idx="1">
                  <c:v>1032.48</c:v>
                </c:pt>
              </c:numCache>
            </c:numRef>
          </c:xVal>
          <c:yVal>
            <c:numRef>
              <c:f>'Y-U data'!$E$39:$E$40</c:f>
              <c:numCache>
                <c:formatCode>General</c:formatCode>
                <c:ptCount val="2"/>
                <c:pt idx="0">
                  <c:v>149.2</c:v>
                </c:pt>
                <c:pt idx="1">
                  <c:v>484.94</c:v>
                </c:pt>
              </c:numCache>
            </c:numRef>
          </c:yVal>
        </c:ser>
        <c:ser>
          <c:idx val="19"/>
          <c:order val="19"/>
          <c:tx>
            <c:v>Dolerite</c:v>
          </c:tx>
          <c:spPr>
            <a:ln w="28575">
              <a:noFill/>
            </a:ln>
          </c:spPr>
          <c:xVal>
            <c:numRef>
              <c:f>'Y-U data'!$D$41:$D$42</c:f>
              <c:numCache>
                <c:formatCode>General</c:formatCode>
                <c:ptCount val="2"/>
                <c:pt idx="0">
                  <c:v>836.73</c:v>
                </c:pt>
                <c:pt idx="1">
                  <c:v>953.87</c:v>
                </c:pt>
              </c:numCache>
            </c:numRef>
          </c:xVal>
          <c:yVal>
            <c:numRef>
              <c:f>'Y-U data'!$E$41:$E$42</c:f>
              <c:numCache>
                <c:formatCode>General</c:formatCode>
                <c:ptCount val="2"/>
                <c:pt idx="0">
                  <c:v>165.91</c:v>
                </c:pt>
                <c:pt idx="1">
                  <c:v>155.27</c:v>
                </c:pt>
              </c:numCache>
            </c:numRef>
          </c:yVal>
        </c:ser>
        <c:ser>
          <c:idx val="20"/>
          <c:order val="20"/>
          <c:tx>
            <c:v>Granitoid (&gt;65% SiO2)</c:v>
          </c:tx>
          <c:spPr>
            <a:ln w="28575">
              <a:noFill/>
            </a:ln>
          </c:spPr>
          <c:xVal>
            <c:numRef>
              <c:f>'Y-U data'!$D$43:$D$44</c:f>
              <c:numCache>
                <c:formatCode>General</c:formatCode>
                <c:ptCount val="2"/>
                <c:pt idx="0">
                  <c:v>1529.04</c:v>
                </c:pt>
                <c:pt idx="1">
                  <c:v>446.54</c:v>
                </c:pt>
              </c:numCache>
            </c:numRef>
          </c:xVal>
          <c:yVal>
            <c:numRef>
              <c:f>'Y-U data'!$E$43:$E$44</c:f>
              <c:numCache>
                <c:formatCode>General</c:formatCode>
                <c:ptCount val="2"/>
                <c:pt idx="0">
                  <c:v>47.91</c:v>
                </c:pt>
                <c:pt idx="1">
                  <c:v>385.77</c:v>
                </c:pt>
              </c:numCache>
            </c:numRef>
          </c:yVal>
        </c:ser>
        <c:ser>
          <c:idx val="21"/>
          <c:order val="21"/>
          <c:tx>
            <c:v>Dolerite</c:v>
          </c:tx>
          <c:spPr>
            <a:ln w="28575">
              <a:noFill/>
            </a:ln>
          </c:spPr>
          <c:xVal>
            <c:numRef>
              <c:f>'Y-U data'!$D$45:$D$46</c:f>
              <c:numCache>
                <c:formatCode>General</c:formatCode>
                <c:ptCount val="2"/>
                <c:pt idx="0">
                  <c:v>817.4400000000001</c:v>
                </c:pt>
                <c:pt idx="1">
                  <c:v>4271.52</c:v>
                </c:pt>
              </c:numCache>
            </c:numRef>
          </c:xVal>
          <c:yVal>
            <c:numRef>
              <c:f>'Y-U data'!$E$45:$E$46</c:f>
              <c:numCache>
                <c:formatCode>General</c:formatCode>
                <c:ptCount val="2"/>
                <c:pt idx="0">
                  <c:v>75.98999999999999</c:v>
                </c:pt>
                <c:pt idx="1">
                  <c:v>423.32</c:v>
                </c:pt>
              </c:numCache>
            </c:numRef>
          </c:yVal>
        </c:ser>
        <c:ser>
          <c:idx val="22"/>
          <c:order val="22"/>
          <c:tx>
            <c:v>Granitoid (&gt;65% SiO2)</c:v>
          </c:tx>
          <c:spPr>
            <a:ln w="28575">
              <a:noFill/>
            </a:ln>
          </c:spPr>
          <c:xVal>
            <c:numRef>
              <c:f>'Y-U data'!$D$47:$D$49</c:f>
              <c:numCache>
                <c:formatCode>General</c:formatCode>
                <c:ptCount val="3"/>
                <c:pt idx="0">
                  <c:v>1076.28</c:v>
                </c:pt>
                <c:pt idx="1">
                  <c:v>1748.43</c:v>
                </c:pt>
                <c:pt idx="2">
                  <c:v>1538.97</c:v>
                </c:pt>
              </c:numCache>
            </c:numRef>
          </c:xVal>
          <c:yVal>
            <c:numRef>
              <c:f>'Y-U data'!$E$47:$E$49</c:f>
              <c:numCache>
                <c:formatCode>General</c:formatCode>
                <c:ptCount val="3"/>
                <c:pt idx="0">
                  <c:v>547.25</c:v>
                </c:pt>
                <c:pt idx="1">
                  <c:v>487.68</c:v>
                </c:pt>
                <c:pt idx="2">
                  <c:v>325.7</c:v>
                </c:pt>
              </c:numCache>
            </c:numRef>
          </c:yVal>
        </c:ser>
        <c:ser>
          <c:idx val="23"/>
          <c:order val="23"/>
          <c:tx>
            <c:v>Dolerite</c:v>
          </c:tx>
          <c:spPr>
            <a:ln w="28575">
              <a:noFill/>
            </a:ln>
          </c:spPr>
          <c:xVal>
            <c:numRef>
              <c:f>'Y-U data'!$D$50:$D$50</c:f>
              <c:numCache>
                <c:formatCode>General</c:formatCode>
                <c:ptCount val="1"/>
                <c:pt idx="0">
                  <c:v>1209.34</c:v>
                </c:pt>
              </c:numCache>
            </c:numRef>
          </c:xVal>
          <c:yVal>
            <c:numRef>
              <c:f>'Y-U data'!$E$50:$E$50</c:f>
              <c:numCache>
                <c:formatCode>General</c:formatCode>
                <c:ptCount val="1"/>
                <c:pt idx="0">
                  <c:v>182.41</c:v>
                </c:pt>
              </c:numCache>
            </c:numRef>
          </c:yVal>
        </c:ser>
        <c:ser>
          <c:idx val="24"/>
          <c:order val="24"/>
          <c:tx>
            <c:v>Granitoid (&gt;65% SiO2)</c:v>
          </c:tx>
          <c:spPr>
            <a:ln w="28575">
              <a:noFill/>
            </a:ln>
          </c:spPr>
          <c:xVal>
            <c:numRef>
              <c:f>'Y-U data'!$D$51:$D$51</c:f>
              <c:numCache>
                <c:formatCode>General</c:formatCode>
                <c:ptCount val="1"/>
                <c:pt idx="0">
                  <c:v>890.49</c:v>
                </c:pt>
              </c:numCache>
            </c:numRef>
          </c:xVal>
          <c:yVal>
            <c:numRef>
              <c:f>'Y-U data'!$E$51:$E$51</c:f>
              <c:numCache>
                <c:formatCode>General</c:formatCode>
                <c:ptCount val="1"/>
                <c:pt idx="0">
                  <c:v>250.91</c:v>
                </c:pt>
              </c:numCache>
            </c:numRef>
          </c:yVal>
        </c:ser>
        <c:ser>
          <c:idx val="25"/>
          <c:order val="25"/>
          <c:tx>
            <c:v>Carbonite</c:v>
          </c:tx>
          <c:spPr>
            <a:ln w="28575">
              <a:noFill/>
            </a:ln>
          </c:spPr>
          <c:xVal>
            <c:numRef>
              <c:f>'Y-U data'!$D$52:$D$53</c:f>
              <c:numCache>
                <c:formatCode>General</c:formatCode>
                <c:ptCount val="2"/>
                <c:pt idx="0">
                  <c:v>479.76</c:v>
                </c:pt>
                <c:pt idx="1">
                  <c:v>255.17</c:v>
                </c:pt>
              </c:numCache>
            </c:numRef>
          </c:xVal>
          <c:yVal>
            <c:numRef>
              <c:f>'Y-U data'!$E$52:$E$53</c:f>
              <c:numCache>
                <c:formatCode>General</c:formatCode>
                <c:ptCount val="2"/>
                <c:pt idx="0">
                  <c:v>114.66</c:v>
                </c:pt>
                <c:pt idx="1">
                  <c:v>147.5</c:v>
                </c:pt>
              </c:numCache>
            </c:numRef>
          </c:yVal>
        </c:ser>
        <c:ser>
          <c:idx val="26"/>
          <c:order val="26"/>
          <c:tx>
            <c:v>Basalt</c:v>
          </c:tx>
          <c:spPr>
            <a:ln w="28575">
              <a:noFill/>
            </a:ln>
          </c:spPr>
          <c:xVal>
            <c:numRef>
              <c:f>'Y-U data'!$D$54:$D$54</c:f>
              <c:numCache>
                <c:formatCode>General</c:formatCode>
                <c:ptCount val="1"/>
                <c:pt idx="0">
                  <c:v>1496.03</c:v>
                </c:pt>
              </c:numCache>
            </c:numRef>
          </c:xVal>
          <c:yVal>
            <c:numRef>
              <c:f>'Y-U data'!$E$54:$E$54</c:f>
              <c:numCache>
                <c:formatCode>General</c:formatCode>
                <c:ptCount val="1"/>
                <c:pt idx="0">
                  <c:v>121.19</c:v>
                </c:pt>
              </c:numCache>
            </c:numRef>
          </c:yVal>
        </c:ser>
        <c:ser>
          <c:idx val="27"/>
          <c:order val="27"/>
          <c:tx>
            <c:v>Carbonite</c:v>
          </c:tx>
          <c:spPr>
            <a:ln w="28575">
              <a:noFill/>
            </a:ln>
          </c:spPr>
          <c:xVal>
            <c:numRef>
              <c:f>'Y-U data'!$D$55:$D$55</c:f>
              <c:numCache>
                <c:formatCode>General</c:formatCode>
                <c:ptCount val="1"/>
                <c:pt idx="0">
                  <c:v>291.55</c:v>
                </c:pt>
              </c:numCache>
            </c:numRef>
          </c:xVal>
          <c:yVal>
            <c:numRef>
              <c:f>'Y-U data'!$E$55:$E$55</c:f>
              <c:numCache>
                <c:formatCode>General</c:formatCode>
                <c:ptCount val="1"/>
                <c:pt idx="0">
                  <c:v>106.61</c:v>
                </c:pt>
              </c:numCache>
            </c:numRef>
          </c:yVal>
        </c:ser>
        <c:ser>
          <c:idx val="28"/>
          <c:order val="28"/>
          <c:tx>
            <c:v>Dolerite</c:v>
          </c:tx>
          <c:spPr>
            <a:ln w="28575">
              <a:noFill/>
            </a:ln>
          </c:spPr>
          <c:xVal>
            <c:numRef>
              <c:f>'Y-U data'!$D$56:$D$56</c:f>
              <c:numCache>
                <c:formatCode>General</c:formatCode>
                <c:ptCount val="1"/>
                <c:pt idx="0">
                  <c:v>612.48</c:v>
                </c:pt>
              </c:numCache>
            </c:numRef>
          </c:xVal>
          <c:yVal>
            <c:numRef>
              <c:f>'Y-U data'!$E$56:$E$56</c:f>
              <c:numCache>
                <c:formatCode>General</c:formatCode>
                <c:ptCount val="1"/>
                <c:pt idx="0">
                  <c:v>100.54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logBase val="10"/>
          <c:orientation val="minMax"/>
        </c:scaling>
        <c:axPos val="b"/>
        <c:title>
          <c:tx>
            <c:strRef>
              <c:f>'Y-U data'!$D$1</c:f>
              <c:strCache>
                <c:ptCount val="1"/>
                <c:pt idx="0">
                  <c:v>Y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logBase val="10"/>
          <c:orientation val="minMax"/>
        </c:scaling>
        <c:axPos val="l"/>
        <c:majorGridlines/>
        <c:title>
          <c:tx>
            <c:strRef>
              <c:f>'Y-U data'!$E$1</c:f>
              <c:strCache>
                <c:ptCount val="1"/>
                <c:pt idx="0">
                  <c:v>U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Granitoid (&gt;65% SiO2)</c:v>
          </c:tx>
          <c:spPr>
            <a:ln w="28575">
              <a:noFill/>
            </a:ln>
          </c:spPr>
          <c:xVal>
            <c:numRef>
              <c:f>'Y-Th data'!$D$2:$D$2</c:f>
              <c:numCache>
                <c:formatCode>General</c:formatCode>
                <c:ptCount val="1"/>
                <c:pt idx="0">
                  <c:v>957.73</c:v>
                </c:pt>
              </c:numCache>
            </c:numRef>
          </c:xVal>
          <c:yVal>
            <c:numRef>
              <c:f>'Y-Th data'!$E$2:$E$2</c:f>
              <c:numCache>
                <c:formatCode>General</c:formatCode>
                <c:ptCount val="1"/>
                <c:pt idx="0">
                  <c:v>59.09</c:v>
                </c:pt>
              </c:numCache>
            </c:numRef>
          </c:yVal>
        </c:ser>
        <c:ser>
          <c:idx val="1"/>
          <c:order val="1"/>
          <c:tx>
            <c:v>Ne-syenite&amp;Syenite Pegmatites</c:v>
          </c:tx>
          <c:spPr>
            <a:ln w="28575">
              <a:noFill/>
            </a:ln>
          </c:spPr>
          <c:xVal>
            <c:numRef>
              <c:f>'Y-Th data'!$D$3:$D$3</c:f>
              <c:numCache>
                <c:formatCode>General</c:formatCode>
                <c:ptCount val="1"/>
                <c:pt idx="0">
                  <c:v>568349.3100000001</c:v>
                </c:pt>
              </c:numCache>
            </c:numRef>
          </c:xVal>
          <c:yVal>
            <c:numRef>
              <c:f>'Y-Th data'!$E$3:$E$3</c:f>
              <c:numCache>
                <c:formatCode>General</c:formatCode>
                <c:ptCount val="1"/>
                <c:pt idx="0">
                  <c:v>319817.28</c:v>
                </c:pt>
              </c:numCache>
            </c:numRef>
          </c:yVal>
        </c:ser>
        <c:ser>
          <c:idx val="2"/>
          <c:order val="2"/>
          <c:tx>
            <c:v>Granitoid (&gt;65% SiO2)</c:v>
          </c:tx>
          <c:spPr>
            <a:ln w="28575">
              <a:noFill/>
            </a:ln>
          </c:spPr>
          <c:xVal>
            <c:numRef>
              <c:f>'Y-Th data'!$D$4:$D$4</c:f>
              <c:numCache>
                <c:formatCode>General</c:formatCode>
                <c:ptCount val="1"/>
                <c:pt idx="0">
                  <c:v>1068.42</c:v>
                </c:pt>
              </c:numCache>
            </c:numRef>
          </c:xVal>
          <c:yVal>
            <c:numRef>
              <c:f>'Y-Th data'!$E$4:$E$4</c:f>
              <c:numCache>
                <c:formatCode>General</c:formatCode>
                <c:ptCount val="1"/>
                <c:pt idx="0">
                  <c:v>102.36</c:v>
                </c:pt>
              </c:numCache>
            </c:numRef>
          </c:yVal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xVal>
            <c:numRef>
              <c:f>'Y-Th data'!$D$5:$D$11</c:f>
              <c:numCache>
                <c:formatCode>General</c:formatCode>
                <c:ptCount val="7"/>
                <c:pt idx="0">
                  <c:v>2183.8</c:v>
                </c:pt>
                <c:pt idx="1">
                  <c:v>1999.21</c:v>
                </c:pt>
                <c:pt idx="2">
                  <c:v>2933.12</c:v>
                </c:pt>
                <c:pt idx="3">
                  <c:v>3133.56</c:v>
                </c:pt>
                <c:pt idx="4">
                  <c:v>1964.3</c:v>
                </c:pt>
                <c:pt idx="5">
                  <c:v>2160.93</c:v>
                </c:pt>
                <c:pt idx="6">
                  <c:v>1951.75</c:v>
                </c:pt>
              </c:numCache>
            </c:numRef>
          </c:xVal>
          <c:yVal>
            <c:numRef>
              <c:f>'Y-Th data'!$E$5:$E$11</c:f>
              <c:numCache>
                <c:formatCode>General</c:formatCode>
                <c:ptCount val="7"/>
                <c:pt idx="0">
                  <c:v>84.72</c:v>
                </c:pt>
                <c:pt idx="1">
                  <c:v>230.6</c:v>
                </c:pt>
                <c:pt idx="2">
                  <c:v>42.75</c:v>
                </c:pt>
                <c:pt idx="3">
                  <c:v>88.41</c:v>
                </c:pt>
                <c:pt idx="4">
                  <c:v>134.96</c:v>
                </c:pt>
                <c:pt idx="5">
                  <c:v>267.62</c:v>
                </c:pt>
                <c:pt idx="6">
                  <c:v>610.53</c:v>
                </c:pt>
              </c:numCache>
            </c:numRef>
          </c:yVal>
        </c:ser>
        <c:ser>
          <c:idx val="4"/>
          <c:order val="4"/>
          <c:tx>
            <c:v>Dolerite</c:v>
          </c:tx>
          <c:spPr>
            <a:ln w="28575">
              <a:noFill/>
            </a:ln>
          </c:spPr>
          <c:xVal>
            <c:numRef>
              <c:f>'Y-Th data'!$D$12:$D$13</c:f>
              <c:numCache>
                <c:formatCode>General</c:formatCode>
                <c:ptCount val="2"/>
                <c:pt idx="0">
                  <c:v>1493.34</c:v>
                </c:pt>
                <c:pt idx="1">
                  <c:v>2313.36</c:v>
                </c:pt>
              </c:numCache>
            </c:numRef>
          </c:xVal>
          <c:yVal>
            <c:numRef>
              <c:f>'Y-Th data'!$E$12:$E$13</c:f>
              <c:numCache>
                <c:formatCode>General</c:formatCode>
                <c:ptCount val="2"/>
                <c:pt idx="0">
                  <c:v>81.37</c:v>
                </c:pt>
                <c:pt idx="1">
                  <c:v>587.04</c:v>
                </c:pt>
              </c:numCache>
            </c:numRef>
          </c:yVal>
        </c:ser>
        <c:ser>
          <c:idx val="5"/>
          <c:order val="5"/>
          <c:tx>
            <c:v>Granitoid (&gt;65% SiO2)</c:v>
          </c:tx>
          <c:spPr>
            <a:ln w="28575">
              <a:noFill/>
            </a:ln>
          </c:spPr>
          <c:xVal>
            <c:numRef>
              <c:f>'Y-Th data'!$D$14:$D$15</c:f>
              <c:numCache>
                <c:formatCode>General</c:formatCode>
                <c:ptCount val="2"/>
                <c:pt idx="0">
                  <c:v>590.23</c:v>
                </c:pt>
                <c:pt idx="1">
                  <c:v>674.88</c:v>
                </c:pt>
              </c:numCache>
            </c:numRef>
          </c:xVal>
          <c:yVal>
            <c:numRef>
              <c:f>'Y-Th data'!$E$14:$E$15</c:f>
              <c:numCache>
                <c:formatCode>General</c:formatCode>
                <c:ptCount val="2"/>
                <c:pt idx="0">
                  <c:v>179.74</c:v>
                </c:pt>
                <c:pt idx="1">
                  <c:v>53.3</c:v>
                </c:pt>
              </c:numCache>
            </c:numRef>
          </c:yVal>
        </c:ser>
        <c:ser>
          <c:idx val="6"/>
          <c:order val="6"/>
          <c:tx>
            <c:v>Dolerite</c:v>
          </c:tx>
          <c:spPr>
            <a:ln w="28575">
              <a:noFill/>
            </a:ln>
          </c:spPr>
          <c:xVal>
            <c:numRef>
              <c:f>'Y-Th data'!$D$16:$D$16</c:f>
              <c:numCache>
                <c:formatCode>General</c:formatCode>
                <c:ptCount val="1"/>
                <c:pt idx="0">
                  <c:v>714.16</c:v>
                </c:pt>
              </c:numCache>
            </c:numRef>
          </c:xVal>
          <c:yVal>
            <c:numRef>
              <c:f>'Y-Th data'!$E$16:$E$16</c:f>
              <c:numCache>
                <c:formatCode>General</c:formatCode>
                <c:ptCount val="1"/>
                <c:pt idx="0">
                  <c:v>67.68000000000001</c:v>
                </c:pt>
              </c:numCache>
            </c:numRef>
          </c:yVal>
        </c:ser>
        <c:ser>
          <c:idx val="7"/>
          <c:order val="7"/>
          <c:tx>
            <c:v>Ne-syenite&amp;Syenite Pegmatites</c:v>
          </c:tx>
          <c:spPr>
            <a:ln w="28575">
              <a:noFill/>
            </a:ln>
          </c:spPr>
          <c:xVal>
            <c:numRef>
              <c:f>'Y-Th data'!$D$17:$D$17</c:f>
              <c:numCache>
                <c:formatCode>General</c:formatCode>
                <c:ptCount val="1"/>
                <c:pt idx="0">
                  <c:v>360301.38</c:v>
                </c:pt>
              </c:numCache>
            </c:numRef>
          </c:xVal>
          <c:yVal>
            <c:numRef>
              <c:f>'Y-Th data'!$E$17:$E$17</c:f>
              <c:numCache>
                <c:formatCode>General</c:formatCode>
                <c:ptCount val="1"/>
                <c:pt idx="0">
                  <c:v>18425.47</c:v>
                </c:pt>
              </c:numCache>
            </c:numRef>
          </c:yVal>
        </c:ser>
        <c:ser>
          <c:idx val="8"/>
          <c:order val="8"/>
          <c:tx>
            <c:v>Dolerite</c:v>
          </c:tx>
          <c:spPr>
            <a:ln w="28575">
              <a:noFill/>
            </a:ln>
          </c:spPr>
          <c:xVal>
            <c:numRef>
              <c:f>'Y-Th data'!$D$18:$D$22</c:f>
              <c:numCache>
                <c:formatCode>General</c:formatCode>
                <c:ptCount val="5"/>
                <c:pt idx="0">
                  <c:v>1272.73</c:v>
                </c:pt>
                <c:pt idx="1">
                  <c:v>809.1</c:v>
                </c:pt>
                <c:pt idx="2">
                  <c:v>1149.48</c:v>
                </c:pt>
                <c:pt idx="3">
                  <c:v>1296.41</c:v>
                </c:pt>
                <c:pt idx="4">
                  <c:v>1064.57</c:v>
                </c:pt>
              </c:numCache>
            </c:numRef>
          </c:xVal>
          <c:yVal>
            <c:numRef>
              <c:f>'Y-Th data'!$E$18:$E$22</c:f>
              <c:numCache>
                <c:formatCode>General</c:formatCode>
                <c:ptCount val="5"/>
                <c:pt idx="0">
                  <c:v>73.31999999999999</c:v>
                </c:pt>
                <c:pt idx="1">
                  <c:v>52</c:v>
                </c:pt>
                <c:pt idx="2">
                  <c:v>202.08</c:v>
                </c:pt>
                <c:pt idx="3">
                  <c:v>191.07</c:v>
                </c:pt>
                <c:pt idx="4">
                  <c:v>184.91</c:v>
                </c:pt>
              </c:numCache>
            </c:numRef>
          </c:yVal>
        </c:ser>
        <c:ser>
          <c:idx val="9"/>
          <c:order val="9"/>
          <c:tx>
            <c:v>Granitoid (&gt;65% SiO2)</c:v>
          </c:tx>
          <c:spPr>
            <a:ln w="28575">
              <a:noFill/>
            </a:ln>
          </c:spPr>
          <c:xVal>
            <c:numRef>
              <c:f>'Y-Th data'!$D$23:$D$26</c:f>
              <c:numCache>
                <c:formatCode>General</c:formatCode>
                <c:ptCount val="4"/>
                <c:pt idx="0">
                  <c:v>696.5599999999999</c:v>
                </c:pt>
                <c:pt idx="1">
                  <c:v>369.66</c:v>
                </c:pt>
                <c:pt idx="2">
                  <c:v>1052.49</c:v>
                </c:pt>
                <c:pt idx="3">
                  <c:v>808.09</c:v>
                </c:pt>
              </c:numCache>
            </c:numRef>
          </c:xVal>
          <c:yVal>
            <c:numRef>
              <c:f>'Y-Th data'!$E$23:$E$26</c:f>
              <c:numCache>
                <c:formatCode>General</c:formatCode>
                <c:ptCount val="4"/>
                <c:pt idx="0">
                  <c:v>244.12</c:v>
                </c:pt>
                <c:pt idx="1">
                  <c:v>54.23</c:v>
                </c:pt>
                <c:pt idx="2">
                  <c:v>259.47</c:v>
                </c:pt>
                <c:pt idx="3">
                  <c:v>53.77</c:v>
                </c:pt>
              </c:numCache>
            </c:numRef>
          </c:yVal>
        </c:ser>
        <c:ser>
          <c:idx val="10"/>
          <c:order val="10"/>
          <c:tx>
            <c:v>Carbonite</c:v>
          </c:tx>
          <c:spPr>
            <a:ln w="28575">
              <a:noFill/>
            </a:ln>
          </c:spPr>
          <c:xVal>
            <c:numRef>
              <c:f>'Y-Th data'!$D$27:$D$27</c:f>
              <c:numCache>
                <c:formatCode>General</c:formatCode>
                <c:ptCount val="1"/>
                <c:pt idx="0">
                  <c:v>434.93</c:v>
                </c:pt>
              </c:numCache>
            </c:numRef>
          </c:xVal>
          <c:yVal>
            <c:numRef>
              <c:f>'Y-Th data'!$E$27:$E$27</c:f>
              <c:numCache>
                <c:formatCode>General</c:formatCode>
                <c:ptCount val="1"/>
                <c:pt idx="0">
                  <c:v>146.89</c:v>
                </c:pt>
              </c:numCache>
            </c:numRef>
          </c:yVal>
        </c:ser>
        <c:ser>
          <c:idx val="11"/>
          <c:order val="11"/>
          <c:tx>
            <c:v>Dolerite</c:v>
          </c:tx>
          <c:spPr>
            <a:ln w="28575">
              <a:noFill/>
            </a:ln>
          </c:spPr>
          <c:xVal>
            <c:numRef>
              <c:f>'Y-Th data'!$D$28:$D$28</c:f>
              <c:numCache>
                <c:formatCode>General</c:formatCode>
                <c:ptCount val="1"/>
                <c:pt idx="0">
                  <c:v>2055.66</c:v>
                </c:pt>
              </c:numCache>
            </c:numRef>
          </c:xVal>
          <c:yVal>
            <c:numRef>
              <c:f>'Y-Th data'!$E$28:$E$28</c:f>
              <c:numCache>
                <c:formatCode>General</c:formatCode>
                <c:ptCount val="1"/>
                <c:pt idx="0">
                  <c:v>415.89</c:v>
                </c:pt>
              </c:numCache>
            </c:numRef>
          </c:yVal>
        </c:ser>
        <c:ser>
          <c:idx val="12"/>
          <c:order val="12"/>
          <c:tx>
            <c:v>Granitoid (&gt;65% SiO2)</c:v>
          </c:tx>
          <c:spPr>
            <a:ln w="28575">
              <a:noFill/>
            </a:ln>
          </c:spPr>
          <c:xVal>
            <c:numRef>
              <c:f>'Y-Th data'!$D$29:$D$30</c:f>
              <c:numCache>
                <c:formatCode>General</c:formatCode>
                <c:ptCount val="2"/>
                <c:pt idx="0">
                  <c:v>1079.02</c:v>
                </c:pt>
                <c:pt idx="1">
                  <c:v>448.63</c:v>
                </c:pt>
              </c:numCache>
            </c:numRef>
          </c:xVal>
          <c:yVal>
            <c:numRef>
              <c:f>'Y-Th data'!$E$29:$E$30</c:f>
              <c:numCache>
                <c:formatCode>General</c:formatCode>
                <c:ptCount val="2"/>
                <c:pt idx="0">
                  <c:v>288.96</c:v>
                </c:pt>
                <c:pt idx="1">
                  <c:v>116.34</c:v>
                </c:pt>
              </c:numCache>
            </c:numRef>
          </c:yVal>
        </c:ser>
        <c:ser>
          <c:idx val="13"/>
          <c:order val="13"/>
          <c:tx>
            <c:v>Carbonite</c:v>
          </c:tx>
          <c:spPr>
            <a:ln w="28575">
              <a:noFill/>
            </a:ln>
          </c:spPr>
          <c:xVal>
            <c:numRef>
              <c:f>'Y-Th data'!$D$31:$D$31</c:f>
              <c:numCache>
                <c:formatCode>General</c:formatCode>
                <c:ptCount val="1"/>
                <c:pt idx="0">
                  <c:v>268.67</c:v>
                </c:pt>
              </c:numCache>
            </c:numRef>
          </c:xVal>
          <c:yVal>
            <c:numRef>
              <c:f>'Y-Th data'!$E$31:$E$31</c:f>
              <c:numCache>
                <c:formatCode>General</c:formatCode>
                <c:ptCount val="1"/>
                <c:pt idx="0">
                  <c:v>65.68000000000001</c:v>
                </c:pt>
              </c:numCache>
            </c:numRef>
          </c:yVal>
        </c:ser>
        <c:ser>
          <c:idx val="14"/>
          <c:order val="14"/>
          <c:tx>
            <c:v>Granitoid (&gt;65% SiO2)</c:v>
          </c:tx>
          <c:spPr>
            <a:ln w="28575">
              <a:noFill/>
            </a:ln>
          </c:spPr>
          <c:xVal>
            <c:numRef>
              <c:f>'Y-Th data'!$D$32:$D$33</c:f>
              <c:numCache>
                <c:formatCode>General</c:formatCode>
                <c:ptCount val="2"/>
                <c:pt idx="0">
                  <c:v>714.88</c:v>
                </c:pt>
                <c:pt idx="1">
                  <c:v>805.3200000000001</c:v>
                </c:pt>
              </c:numCache>
            </c:numRef>
          </c:xVal>
          <c:yVal>
            <c:numRef>
              <c:f>'Y-Th data'!$E$32:$E$33</c:f>
              <c:numCache>
                <c:formatCode>General</c:formatCode>
                <c:ptCount val="2"/>
                <c:pt idx="0">
                  <c:v>168.84</c:v>
                </c:pt>
                <c:pt idx="1">
                  <c:v>161.88</c:v>
                </c:pt>
              </c:numCache>
            </c:numRef>
          </c:yVal>
        </c:ser>
        <c:ser>
          <c:idx val="15"/>
          <c:order val="15"/>
          <c:tx>
            <c:v>Dolerite</c:v>
          </c:tx>
          <c:spPr>
            <a:ln w="28575">
              <a:noFill/>
            </a:ln>
          </c:spPr>
          <c:xVal>
            <c:numRef>
              <c:f>'Y-Th data'!$D$34:$D$36</c:f>
              <c:numCache>
                <c:formatCode>General</c:formatCode>
                <c:ptCount val="3"/>
                <c:pt idx="0">
                  <c:v>809.26</c:v>
                </c:pt>
                <c:pt idx="1">
                  <c:v>1826.98</c:v>
                </c:pt>
                <c:pt idx="2">
                  <c:v>799.51</c:v>
                </c:pt>
              </c:numCache>
            </c:numRef>
          </c:xVal>
          <c:yVal>
            <c:numRef>
              <c:f>'Y-Th data'!$E$34:$E$36</c:f>
              <c:numCache>
                <c:formatCode>General</c:formatCode>
                <c:ptCount val="3"/>
                <c:pt idx="0">
                  <c:v>78.76000000000001</c:v>
                </c:pt>
                <c:pt idx="1">
                  <c:v>277.5</c:v>
                </c:pt>
                <c:pt idx="2">
                  <c:v>68.14</c:v>
                </c:pt>
              </c:numCache>
            </c:numRef>
          </c:yVal>
        </c:ser>
        <c:ser>
          <c:idx val="16"/>
          <c:order val="16"/>
          <c:tx>
            <c:v>Granitoid (&gt;65% SiO2)</c:v>
          </c:tx>
          <c:spPr>
            <a:ln w="28575">
              <a:noFill/>
            </a:ln>
          </c:spPr>
          <c:xVal>
            <c:numRef>
              <c:f>'Y-Th data'!$D$37:$D$37</c:f>
              <c:numCache>
                <c:formatCode>General</c:formatCode>
                <c:ptCount val="1"/>
                <c:pt idx="0">
                  <c:v>856.39</c:v>
                </c:pt>
              </c:numCache>
            </c:numRef>
          </c:xVal>
          <c:yVal>
            <c:numRef>
              <c:f>'Y-Th data'!$E$37:$E$37</c:f>
              <c:numCache>
                <c:formatCode>General</c:formatCode>
                <c:ptCount val="1"/>
                <c:pt idx="0">
                  <c:v>119.38</c:v>
                </c:pt>
              </c:numCache>
            </c:numRef>
          </c:yVal>
        </c:ser>
        <c:ser>
          <c:idx val="17"/>
          <c:order val="17"/>
          <c:tx>
            <c:v>Ne-syenite&amp;Syenite Pegmatites</c:v>
          </c:tx>
          <c:spPr>
            <a:ln w="28575">
              <a:noFill/>
            </a:ln>
          </c:spPr>
          <c:xVal>
            <c:numRef>
              <c:f>'Y-Th data'!$D$38:$D$38</c:f>
              <c:numCache>
                <c:formatCode>General</c:formatCode>
                <c:ptCount val="1"/>
                <c:pt idx="0">
                  <c:v>387642.94</c:v>
                </c:pt>
              </c:numCache>
            </c:numRef>
          </c:xVal>
          <c:yVal>
            <c:numRef>
              <c:f>'Y-Th data'!$E$38:$E$38</c:f>
              <c:numCache>
                <c:formatCode>General</c:formatCode>
                <c:ptCount val="1"/>
                <c:pt idx="0">
                  <c:v>175891.02</c:v>
                </c:pt>
              </c:numCache>
            </c:numRef>
          </c:yVal>
        </c:ser>
        <c:ser>
          <c:idx val="18"/>
          <c:order val="18"/>
          <c:tx>
            <c:v>Granitoid (&gt;65% SiO2)</c:v>
          </c:tx>
          <c:spPr>
            <a:ln w="28575">
              <a:noFill/>
            </a:ln>
          </c:spPr>
          <c:xVal>
            <c:numRef>
              <c:f>'Y-Th data'!$D$39:$D$40</c:f>
              <c:numCache>
                <c:formatCode>General</c:formatCode>
                <c:ptCount val="2"/>
                <c:pt idx="0">
                  <c:v>774.38</c:v>
                </c:pt>
                <c:pt idx="1">
                  <c:v>1032.48</c:v>
                </c:pt>
              </c:numCache>
            </c:numRef>
          </c:xVal>
          <c:yVal>
            <c:numRef>
              <c:f>'Y-Th data'!$E$39:$E$40</c:f>
              <c:numCache>
                <c:formatCode>General</c:formatCode>
                <c:ptCount val="2"/>
                <c:pt idx="0">
                  <c:v>56.58</c:v>
                </c:pt>
                <c:pt idx="1">
                  <c:v>178.7</c:v>
                </c:pt>
              </c:numCache>
            </c:numRef>
          </c:yVal>
        </c:ser>
        <c:ser>
          <c:idx val="19"/>
          <c:order val="19"/>
          <c:tx>
            <c:v>Dolerite</c:v>
          </c:tx>
          <c:spPr>
            <a:ln w="28575">
              <a:noFill/>
            </a:ln>
          </c:spPr>
          <c:xVal>
            <c:numRef>
              <c:f>'Y-Th data'!$D$41:$D$42</c:f>
              <c:numCache>
                <c:formatCode>General</c:formatCode>
                <c:ptCount val="2"/>
                <c:pt idx="0">
                  <c:v>836.73</c:v>
                </c:pt>
                <c:pt idx="1">
                  <c:v>953.87</c:v>
                </c:pt>
              </c:numCache>
            </c:numRef>
          </c:xVal>
          <c:yVal>
            <c:numRef>
              <c:f>'Y-Th data'!$E$41:$E$42</c:f>
              <c:numCache>
                <c:formatCode>General</c:formatCode>
                <c:ptCount val="2"/>
                <c:pt idx="0">
                  <c:v>97.40000000000001</c:v>
                </c:pt>
                <c:pt idx="1">
                  <c:v>81.34</c:v>
                </c:pt>
              </c:numCache>
            </c:numRef>
          </c:yVal>
        </c:ser>
        <c:ser>
          <c:idx val="20"/>
          <c:order val="20"/>
          <c:tx>
            <c:v>Granitoid (&gt;65% SiO2)</c:v>
          </c:tx>
          <c:spPr>
            <a:ln w="28575">
              <a:noFill/>
            </a:ln>
          </c:spPr>
          <c:xVal>
            <c:numRef>
              <c:f>'Y-Th data'!$D$43:$D$44</c:f>
              <c:numCache>
                <c:formatCode>General</c:formatCode>
                <c:ptCount val="2"/>
                <c:pt idx="0">
                  <c:v>1529.04</c:v>
                </c:pt>
                <c:pt idx="1">
                  <c:v>446.54</c:v>
                </c:pt>
              </c:numCache>
            </c:numRef>
          </c:xVal>
          <c:yVal>
            <c:numRef>
              <c:f>'Y-Th data'!$E$43:$E$44</c:f>
              <c:numCache>
                <c:formatCode>General</c:formatCode>
                <c:ptCount val="2"/>
                <c:pt idx="0">
                  <c:v>93.5</c:v>
                </c:pt>
                <c:pt idx="1">
                  <c:v>104.11</c:v>
                </c:pt>
              </c:numCache>
            </c:numRef>
          </c:yVal>
        </c:ser>
        <c:ser>
          <c:idx val="21"/>
          <c:order val="21"/>
          <c:tx>
            <c:v>Dolerite</c:v>
          </c:tx>
          <c:spPr>
            <a:ln w="28575">
              <a:noFill/>
            </a:ln>
          </c:spPr>
          <c:xVal>
            <c:numRef>
              <c:f>'Y-Th data'!$D$45:$D$46</c:f>
              <c:numCache>
                <c:formatCode>General</c:formatCode>
                <c:ptCount val="2"/>
                <c:pt idx="0">
                  <c:v>817.4400000000001</c:v>
                </c:pt>
                <c:pt idx="1">
                  <c:v>4271.52</c:v>
                </c:pt>
              </c:numCache>
            </c:numRef>
          </c:xVal>
          <c:yVal>
            <c:numRef>
              <c:f>'Y-Th data'!$E$45:$E$46</c:f>
              <c:numCache>
                <c:formatCode>General</c:formatCode>
                <c:ptCount val="2"/>
                <c:pt idx="0">
                  <c:v>88.68000000000001</c:v>
                </c:pt>
                <c:pt idx="1">
                  <c:v>285.06</c:v>
                </c:pt>
              </c:numCache>
            </c:numRef>
          </c:yVal>
        </c:ser>
        <c:ser>
          <c:idx val="22"/>
          <c:order val="22"/>
          <c:tx>
            <c:v>Granitoid (&gt;65% SiO2)</c:v>
          </c:tx>
          <c:spPr>
            <a:ln w="28575">
              <a:noFill/>
            </a:ln>
          </c:spPr>
          <c:xVal>
            <c:numRef>
              <c:f>'Y-Th data'!$D$47:$D$49</c:f>
              <c:numCache>
                <c:formatCode>General</c:formatCode>
                <c:ptCount val="3"/>
                <c:pt idx="0">
                  <c:v>1076.28</c:v>
                </c:pt>
                <c:pt idx="1">
                  <c:v>1748.43</c:v>
                </c:pt>
                <c:pt idx="2">
                  <c:v>1538.97</c:v>
                </c:pt>
              </c:numCache>
            </c:numRef>
          </c:xVal>
          <c:yVal>
            <c:numRef>
              <c:f>'Y-Th data'!$E$47:$E$49</c:f>
              <c:numCache>
                <c:formatCode>General</c:formatCode>
                <c:ptCount val="3"/>
                <c:pt idx="0">
                  <c:v>235.54</c:v>
                </c:pt>
                <c:pt idx="1">
                  <c:v>376.4</c:v>
                </c:pt>
                <c:pt idx="2">
                  <c:v>292.48</c:v>
                </c:pt>
              </c:numCache>
            </c:numRef>
          </c:yVal>
        </c:ser>
        <c:ser>
          <c:idx val="23"/>
          <c:order val="23"/>
          <c:tx>
            <c:v>Dolerite</c:v>
          </c:tx>
          <c:spPr>
            <a:ln w="28575">
              <a:noFill/>
            </a:ln>
          </c:spPr>
          <c:xVal>
            <c:numRef>
              <c:f>'Y-Th data'!$D$50:$D$50</c:f>
              <c:numCache>
                <c:formatCode>General</c:formatCode>
                <c:ptCount val="1"/>
                <c:pt idx="0">
                  <c:v>1209.34</c:v>
                </c:pt>
              </c:numCache>
            </c:numRef>
          </c:xVal>
          <c:yVal>
            <c:numRef>
              <c:f>'Y-Th data'!$E$50:$E$50</c:f>
              <c:numCache>
                <c:formatCode>General</c:formatCode>
                <c:ptCount val="1"/>
                <c:pt idx="0">
                  <c:v>236.94</c:v>
                </c:pt>
              </c:numCache>
            </c:numRef>
          </c:yVal>
        </c:ser>
        <c:ser>
          <c:idx val="24"/>
          <c:order val="24"/>
          <c:tx>
            <c:v>Granitoid (&gt;65% SiO2)</c:v>
          </c:tx>
          <c:spPr>
            <a:ln w="28575">
              <a:noFill/>
            </a:ln>
          </c:spPr>
          <c:xVal>
            <c:numRef>
              <c:f>'Y-Th data'!$D$51:$D$51</c:f>
              <c:numCache>
                <c:formatCode>General</c:formatCode>
                <c:ptCount val="1"/>
                <c:pt idx="0">
                  <c:v>890.49</c:v>
                </c:pt>
              </c:numCache>
            </c:numRef>
          </c:xVal>
          <c:yVal>
            <c:numRef>
              <c:f>'Y-Th data'!$E$51:$E$51</c:f>
              <c:numCache>
                <c:formatCode>General</c:formatCode>
                <c:ptCount val="1"/>
                <c:pt idx="0">
                  <c:v>322.68</c:v>
                </c:pt>
              </c:numCache>
            </c:numRef>
          </c:yVal>
        </c:ser>
        <c:ser>
          <c:idx val="25"/>
          <c:order val="25"/>
          <c:tx>
            <c:v>Carbonite</c:v>
          </c:tx>
          <c:spPr>
            <a:ln w="28575">
              <a:noFill/>
            </a:ln>
          </c:spPr>
          <c:xVal>
            <c:numRef>
              <c:f>'Y-Th data'!$D$52:$D$53</c:f>
              <c:numCache>
                <c:formatCode>General</c:formatCode>
                <c:ptCount val="2"/>
                <c:pt idx="0">
                  <c:v>479.76</c:v>
                </c:pt>
                <c:pt idx="1">
                  <c:v>255.17</c:v>
                </c:pt>
              </c:numCache>
            </c:numRef>
          </c:xVal>
          <c:yVal>
            <c:numRef>
              <c:f>'Y-Th data'!$E$52:$E$53</c:f>
              <c:numCache>
                <c:formatCode>General</c:formatCode>
                <c:ptCount val="2"/>
                <c:pt idx="0">
                  <c:v>109.06</c:v>
                </c:pt>
                <c:pt idx="1">
                  <c:v>116.55</c:v>
                </c:pt>
              </c:numCache>
            </c:numRef>
          </c:yVal>
        </c:ser>
        <c:ser>
          <c:idx val="26"/>
          <c:order val="26"/>
          <c:tx>
            <c:v>Basalt</c:v>
          </c:tx>
          <c:spPr>
            <a:ln w="28575">
              <a:noFill/>
            </a:ln>
          </c:spPr>
          <c:xVal>
            <c:numRef>
              <c:f>'Y-Th data'!$D$54:$D$54</c:f>
              <c:numCache>
                <c:formatCode>General</c:formatCode>
                <c:ptCount val="1"/>
                <c:pt idx="0">
                  <c:v>1496.03</c:v>
                </c:pt>
              </c:numCache>
            </c:numRef>
          </c:xVal>
          <c:yVal>
            <c:numRef>
              <c:f>'Y-Th data'!$E$54:$E$54</c:f>
              <c:numCache>
                <c:formatCode>General</c:formatCode>
                <c:ptCount val="1"/>
                <c:pt idx="0">
                  <c:v>48.16</c:v>
                </c:pt>
              </c:numCache>
            </c:numRef>
          </c:yVal>
        </c:ser>
        <c:ser>
          <c:idx val="27"/>
          <c:order val="27"/>
          <c:tx>
            <c:v>Carbonite</c:v>
          </c:tx>
          <c:spPr>
            <a:ln w="28575">
              <a:noFill/>
            </a:ln>
          </c:spPr>
          <c:xVal>
            <c:numRef>
              <c:f>'Y-Th data'!$D$55:$D$55</c:f>
              <c:numCache>
                <c:formatCode>General</c:formatCode>
                <c:ptCount val="1"/>
                <c:pt idx="0">
                  <c:v>291.55</c:v>
                </c:pt>
              </c:numCache>
            </c:numRef>
          </c:xVal>
          <c:yVal>
            <c:numRef>
              <c:f>'Y-Th data'!$E$55:$E$55</c:f>
              <c:numCache>
                <c:formatCode>General</c:formatCode>
                <c:ptCount val="1"/>
                <c:pt idx="0">
                  <c:v>47.78</c:v>
                </c:pt>
              </c:numCache>
            </c:numRef>
          </c:yVal>
        </c:ser>
        <c:ser>
          <c:idx val="28"/>
          <c:order val="28"/>
          <c:tx>
            <c:v>Dolerite</c:v>
          </c:tx>
          <c:spPr>
            <a:ln w="28575">
              <a:noFill/>
            </a:ln>
          </c:spPr>
          <c:xVal>
            <c:numRef>
              <c:f>'Y-Th data'!$D$56:$D$56</c:f>
              <c:numCache>
                <c:formatCode>General</c:formatCode>
                <c:ptCount val="1"/>
                <c:pt idx="0">
                  <c:v>612.48</c:v>
                </c:pt>
              </c:numCache>
            </c:numRef>
          </c:xVal>
          <c:yVal>
            <c:numRef>
              <c:f>'Y-Th data'!$E$56:$E$56</c:f>
              <c:numCache>
                <c:formatCode>General</c:formatCode>
                <c:ptCount val="1"/>
                <c:pt idx="0">
                  <c:v>55.44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logBase val="10"/>
          <c:orientation val="minMax"/>
        </c:scaling>
        <c:axPos val="b"/>
        <c:title>
          <c:tx>
            <c:strRef>
              <c:f>'Y-Th data'!$D$1</c:f>
              <c:strCache>
                <c:ptCount val="1"/>
                <c:pt idx="0">
                  <c:v>Y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logBase val="10"/>
          <c:orientation val="minMax"/>
        </c:scaling>
        <c:axPos val="l"/>
        <c:majorGridlines/>
        <c:title>
          <c:tx>
            <c:strRef>
              <c:f>'Y-Th data'!$E$1</c:f>
              <c:strCache>
                <c:ptCount val="1"/>
                <c:pt idx="0">
                  <c:v>Th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Granitoid (&gt;65% SiO2)</c:v>
          </c:tx>
          <c:spPr>
            <a:ln w="28575">
              <a:noFill/>
            </a:ln>
          </c:spPr>
          <c:xVal>
            <c:numRef>
              <c:f>'Y-YbSm data'!$D$2:$D$2</c:f>
              <c:numCache>
                <c:formatCode>General</c:formatCode>
                <c:ptCount val="1"/>
                <c:pt idx="0">
                  <c:v>957.73</c:v>
                </c:pt>
              </c:numCache>
            </c:numRef>
          </c:xVal>
          <c:yVal>
            <c:numRef>
              <c:f>'Y-YbSm data'!$E$2:$E$2</c:f>
              <c:numCache>
                <c:formatCode>General</c:formatCode>
                <c:ptCount val="1"/>
                <c:pt idx="0">
                  <c:v>62.72795969773299</c:v>
                </c:pt>
              </c:numCache>
            </c:numRef>
          </c:yVal>
        </c:ser>
        <c:ser>
          <c:idx val="1"/>
          <c:order val="1"/>
          <c:tx>
            <c:v>Ne-syenite&amp;Syenite Pegmatites</c:v>
          </c:tx>
          <c:spPr>
            <a:ln w="28575">
              <a:noFill/>
            </a:ln>
          </c:spPr>
          <c:xVal>
            <c:numRef>
              <c:f>'Y-YbSm data'!$D$3:$D$3</c:f>
              <c:numCache>
                <c:formatCode>General</c:formatCode>
                <c:ptCount val="1"/>
                <c:pt idx="0">
                  <c:v>568349.3100000001</c:v>
                </c:pt>
              </c:numCache>
            </c:numRef>
          </c:xVal>
          <c:yVal>
            <c:numRef>
              <c:f>'Y-YbSm data'!$E$3:$E$3</c:f>
              <c:numCache>
                <c:formatCode>General</c:formatCode>
                <c:ptCount val="1"/>
                <c:pt idx="0">
                  <c:v>0.5754306346600166</c:v>
                </c:pt>
              </c:numCache>
            </c:numRef>
          </c:yVal>
        </c:ser>
        <c:ser>
          <c:idx val="2"/>
          <c:order val="2"/>
          <c:tx>
            <c:v>Granitoid (&gt;65% SiO2)</c:v>
          </c:tx>
          <c:spPr>
            <a:ln w="28575">
              <a:noFill/>
            </a:ln>
          </c:spPr>
          <c:xVal>
            <c:numRef>
              <c:f>'Y-YbSm data'!$D$4:$D$4</c:f>
              <c:numCache>
                <c:formatCode>General</c:formatCode>
                <c:ptCount val="1"/>
                <c:pt idx="0">
                  <c:v>1068.42</c:v>
                </c:pt>
              </c:numCache>
            </c:numRef>
          </c:xVal>
          <c:yVal>
            <c:numRef>
              <c:f>'Y-YbSm data'!$E$4:$E$4</c:f>
              <c:numCache>
                <c:formatCode>General</c:formatCode>
                <c:ptCount val="1"/>
                <c:pt idx="0">
                  <c:v>34.61029411764706</c:v>
                </c:pt>
              </c:numCache>
            </c:numRef>
          </c:yVal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xVal>
            <c:numRef>
              <c:f>'Y-YbSm data'!$D$5:$D$11</c:f>
              <c:numCache>
                <c:formatCode>General</c:formatCode>
                <c:ptCount val="7"/>
                <c:pt idx="0">
                  <c:v>2183.8</c:v>
                </c:pt>
                <c:pt idx="1">
                  <c:v>1999.21</c:v>
                </c:pt>
                <c:pt idx="2">
                  <c:v>2933.12</c:v>
                </c:pt>
                <c:pt idx="3">
                  <c:v>3133.56</c:v>
                </c:pt>
                <c:pt idx="4">
                  <c:v>1964.3</c:v>
                </c:pt>
                <c:pt idx="5">
                  <c:v>2160.93</c:v>
                </c:pt>
                <c:pt idx="6">
                  <c:v>1951.75</c:v>
                </c:pt>
              </c:numCache>
            </c:numRef>
          </c:xVal>
          <c:yVal>
            <c:numRef>
              <c:f>'Y-YbSm data'!$E$5:$E$11</c:f>
              <c:numCache>
                <c:formatCode>General</c:formatCode>
                <c:ptCount val="7"/>
                <c:pt idx="0">
                  <c:v>18.80888030888031</c:v>
                </c:pt>
                <c:pt idx="1">
                  <c:v>106.512012012012</c:v>
                </c:pt>
                <c:pt idx="2">
                  <c:v>169.0851063829787</c:v>
                </c:pt>
                <c:pt idx="3">
                  <c:v>49.84007585335019</c:v>
                </c:pt>
                <c:pt idx="4">
                  <c:v>50.32842287694974</c:v>
                </c:pt>
                <c:pt idx="5">
                  <c:v>110.8785607196402</c:v>
                </c:pt>
                <c:pt idx="6">
                  <c:v>155.1338432122371</c:v>
                </c:pt>
              </c:numCache>
            </c:numRef>
          </c:yVal>
        </c:ser>
        <c:ser>
          <c:idx val="4"/>
          <c:order val="4"/>
          <c:tx>
            <c:v>Dolerite</c:v>
          </c:tx>
          <c:spPr>
            <a:ln w="28575">
              <a:noFill/>
            </a:ln>
          </c:spPr>
          <c:xVal>
            <c:numRef>
              <c:f>'Y-YbSm data'!$D$12:$D$13</c:f>
              <c:numCache>
                <c:formatCode>General</c:formatCode>
                <c:ptCount val="2"/>
                <c:pt idx="0">
                  <c:v>1493.34</c:v>
                </c:pt>
                <c:pt idx="1">
                  <c:v>2313.36</c:v>
                </c:pt>
              </c:numCache>
            </c:numRef>
          </c:xVal>
          <c:yVal>
            <c:numRef>
              <c:f>'Y-YbSm data'!$E$12:$E$13</c:f>
              <c:numCache>
                <c:formatCode>General</c:formatCode>
                <c:ptCount val="2"/>
                <c:pt idx="0">
                  <c:v>37.85920925747349</c:v>
                </c:pt>
                <c:pt idx="1">
                  <c:v>61.00061387354206</c:v>
                </c:pt>
              </c:numCache>
            </c:numRef>
          </c:yVal>
        </c:ser>
        <c:ser>
          <c:idx val="5"/>
          <c:order val="5"/>
          <c:tx>
            <c:v>Granitoid (&gt;65% SiO2)</c:v>
          </c:tx>
          <c:spPr>
            <a:ln w="28575">
              <a:noFill/>
            </a:ln>
          </c:spPr>
          <c:xVal>
            <c:numRef>
              <c:f>'Y-YbSm data'!$D$14:$D$15</c:f>
              <c:numCache>
                <c:formatCode>General</c:formatCode>
                <c:ptCount val="2"/>
                <c:pt idx="0">
                  <c:v>590.23</c:v>
                </c:pt>
                <c:pt idx="1">
                  <c:v>674.88</c:v>
                </c:pt>
              </c:numCache>
            </c:numRef>
          </c:xVal>
          <c:yVal>
            <c:numRef>
              <c:f>'Y-YbSm data'!$E$14:$E$15</c:f>
              <c:numCache>
                <c:formatCode>General</c:formatCode>
                <c:ptCount val="2"/>
                <c:pt idx="0">
                  <c:v>176.6764705882353</c:v>
                </c:pt>
                <c:pt idx="1">
                  <c:v>73.5863453815261</c:v>
                </c:pt>
              </c:numCache>
            </c:numRef>
          </c:yVal>
        </c:ser>
        <c:ser>
          <c:idx val="6"/>
          <c:order val="6"/>
          <c:tx>
            <c:v>Dolerite</c:v>
          </c:tx>
          <c:spPr>
            <a:ln w="28575">
              <a:noFill/>
            </a:ln>
          </c:spPr>
          <c:xVal>
            <c:numRef>
              <c:f>'Y-YbSm data'!$D$16:$D$16</c:f>
              <c:numCache>
                <c:formatCode>General</c:formatCode>
                <c:ptCount val="1"/>
                <c:pt idx="0">
                  <c:v>714.16</c:v>
                </c:pt>
              </c:numCache>
            </c:numRef>
          </c:xVal>
          <c:yVal>
            <c:numRef>
              <c:f>'Y-YbSm data'!$E$16:$E$16</c:f>
              <c:numCache>
                <c:formatCode>General</c:formatCode>
                <c:ptCount val="1"/>
                <c:pt idx="0">
                  <c:v>90.752</c:v>
                </c:pt>
              </c:numCache>
            </c:numRef>
          </c:yVal>
        </c:ser>
        <c:ser>
          <c:idx val="7"/>
          <c:order val="7"/>
          <c:tx>
            <c:v>Ne-syenite&amp;Syenite Pegmatites</c:v>
          </c:tx>
          <c:spPr>
            <a:ln w="28575">
              <a:noFill/>
            </a:ln>
          </c:spPr>
          <c:xVal>
            <c:numRef>
              <c:f>'Y-YbSm data'!$D$17:$D$17</c:f>
              <c:numCache>
                <c:formatCode>General</c:formatCode>
                <c:ptCount val="1"/>
                <c:pt idx="0">
                  <c:v>360301.38</c:v>
                </c:pt>
              </c:numCache>
            </c:numRef>
          </c:xVal>
          <c:yVal>
            <c:numRef>
              <c:f>'Y-YbSm data'!$E$17:$E$17</c:f>
              <c:numCache>
                <c:formatCode>General</c:formatCode>
                <c:ptCount val="1"/>
                <c:pt idx="0">
                  <c:v>0.2817658959723605</c:v>
                </c:pt>
              </c:numCache>
            </c:numRef>
          </c:yVal>
        </c:ser>
        <c:ser>
          <c:idx val="8"/>
          <c:order val="8"/>
          <c:tx>
            <c:v>Dolerite</c:v>
          </c:tx>
          <c:spPr>
            <a:ln w="28575">
              <a:noFill/>
            </a:ln>
          </c:spPr>
          <c:xVal>
            <c:numRef>
              <c:f>'Y-YbSm data'!$D$18:$D$22</c:f>
              <c:numCache>
                <c:formatCode>General</c:formatCode>
                <c:ptCount val="5"/>
                <c:pt idx="0">
                  <c:v>1272.73</c:v>
                </c:pt>
                <c:pt idx="1">
                  <c:v>809.1</c:v>
                </c:pt>
                <c:pt idx="2">
                  <c:v>1149.48</c:v>
                </c:pt>
                <c:pt idx="3">
                  <c:v>1296.41</c:v>
                </c:pt>
                <c:pt idx="4">
                  <c:v>1064.57</c:v>
                </c:pt>
              </c:numCache>
            </c:numRef>
          </c:xVal>
          <c:yVal>
            <c:numRef>
              <c:f>'Y-YbSm data'!$E$18:$E$22</c:f>
              <c:numCache>
                <c:formatCode>General</c:formatCode>
                <c:ptCount val="5"/>
                <c:pt idx="0">
                  <c:v>48.78787878787879</c:v>
                </c:pt>
                <c:pt idx="1">
                  <c:v>73.9871382636656</c:v>
                </c:pt>
                <c:pt idx="2">
                  <c:v>69.21308411214955</c:v>
                </c:pt>
                <c:pt idx="3">
                  <c:v>122.4157303370787</c:v>
                </c:pt>
                <c:pt idx="4">
                  <c:v>23.68425841674249</c:v>
                </c:pt>
              </c:numCache>
            </c:numRef>
          </c:yVal>
        </c:ser>
        <c:ser>
          <c:idx val="9"/>
          <c:order val="9"/>
          <c:tx>
            <c:v>Granitoid (&gt;65% SiO2)</c:v>
          </c:tx>
          <c:spPr>
            <a:ln w="28575">
              <a:noFill/>
            </a:ln>
          </c:spPr>
          <c:xVal>
            <c:numRef>
              <c:f>'Y-YbSm data'!$D$23:$D$26</c:f>
              <c:numCache>
                <c:formatCode>General</c:formatCode>
                <c:ptCount val="4"/>
                <c:pt idx="0">
                  <c:v>696.5599999999999</c:v>
                </c:pt>
                <c:pt idx="1">
                  <c:v>369.66</c:v>
                </c:pt>
                <c:pt idx="2">
                  <c:v>1052.49</c:v>
                </c:pt>
                <c:pt idx="3">
                  <c:v>808.09</c:v>
                </c:pt>
              </c:numCache>
            </c:numRef>
          </c:xVal>
          <c:yVal>
            <c:numRef>
              <c:f>'Y-YbSm data'!$E$23:$E$26</c:f>
              <c:numCache>
                <c:formatCode>General</c:formatCode>
                <c:ptCount val="4"/>
                <c:pt idx="0">
                  <c:v>23.13576158940397</c:v>
                </c:pt>
                <c:pt idx="1">
                  <c:v>64.71487603305786</c:v>
                </c:pt>
                <c:pt idx="2">
                  <c:v>14.60453648915187</c:v>
                </c:pt>
                <c:pt idx="3">
                  <c:v>16.06309464196294</c:v>
                </c:pt>
              </c:numCache>
            </c:numRef>
          </c:yVal>
        </c:ser>
        <c:ser>
          <c:idx val="10"/>
          <c:order val="10"/>
          <c:tx>
            <c:v>Carbonite</c:v>
          </c:tx>
          <c:spPr>
            <a:ln w="28575">
              <a:noFill/>
            </a:ln>
          </c:spPr>
          <c:xVal>
            <c:numRef>
              <c:f>'Y-YbSm data'!$D$27:$D$27</c:f>
              <c:numCache>
                <c:formatCode>General</c:formatCode>
                <c:ptCount val="1"/>
                <c:pt idx="0">
                  <c:v>434.93</c:v>
                </c:pt>
              </c:numCache>
            </c:numRef>
          </c:xVal>
          <c:yVal>
            <c:numRef>
              <c:f>'Y-YbSm data'!$E$27:$E$27</c:f>
              <c:numCache>
                <c:formatCode>General</c:formatCode>
                <c:ptCount val="1"/>
                <c:pt idx="0">
                  <c:v>22.64047619047619</c:v>
                </c:pt>
              </c:numCache>
            </c:numRef>
          </c:yVal>
        </c:ser>
        <c:ser>
          <c:idx val="11"/>
          <c:order val="11"/>
          <c:tx>
            <c:v>Dolerite</c:v>
          </c:tx>
          <c:spPr>
            <a:ln w="28575">
              <a:noFill/>
            </a:ln>
          </c:spPr>
          <c:xVal>
            <c:numRef>
              <c:f>'Y-YbSm data'!$D$28:$D$28</c:f>
              <c:numCache>
                <c:formatCode>General</c:formatCode>
                <c:ptCount val="1"/>
                <c:pt idx="0">
                  <c:v>2055.66</c:v>
                </c:pt>
              </c:numCache>
            </c:numRef>
          </c:xVal>
          <c:yVal>
            <c:numRef>
              <c:f>'Y-YbSm data'!$E$28:$E$28</c:f>
              <c:numCache>
                <c:formatCode>General</c:formatCode>
                <c:ptCount val="1"/>
                <c:pt idx="0">
                  <c:v>7.258120194570846</c:v>
                </c:pt>
              </c:numCache>
            </c:numRef>
          </c:yVal>
        </c:ser>
        <c:ser>
          <c:idx val="12"/>
          <c:order val="12"/>
          <c:tx>
            <c:v>Granitoid (&gt;65% SiO2)</c:v>
          </c:tx>
          <c:spPr>
            <a:ln w="28575">
              <a:noFill/>
            </a:ln>
          </c:spPr>
          <c:xVal>
            <c:numRef>
              <c:f>'Y-YbSm data'!$D$29:$D$30</c:f>
              <c:numCache>
                <c:formatCode>General</c:formatCode>
                <c:ptCount val="2"/>
                <c:pt idx="0">
                  <c:v>1079.02</c:v>
                </c:pt>
                <c:pt idx="1">
                  <c:v>448.63</c:v>
                </c:pt>
              </c:numCache>
            </c:numRef>
          </c:xVal>
          <c:yVal>
            <c:numRef>
              <c:f>'Y-YbSm data'!$E$29:$E$30</c:f>
              <c:numCache>
                <c:formatCode>General</c:formatCode>
                <c:ptCount val="2"/>
                <c:pt idx="0">
                  <c:v>11.12285714285714</c:v>
                </c:pt>
                <c:pt idx="1">
                  <c:v>23.12909836065574</c:v>
                </c:pt>
              </c:numCache>
            </c:numRef>
          </c:yVal>
        </c:ser>
        <c:ser>
          <c:idx val="13"/>
          <c:order val="13"/>
          <c:tx>
            <c:v>Carbonite</c:v>
          </c:tx>
          <c:spPr>
            <a:ln w="28575">
              <a:noFill/>
            </a:ln>
          </c:spPr>
          <c:xVal>
            <c:numRef>
              <c:f>'Y-YbSm data'!$D$31:$D$31</c:f>
              <c:numCache>
                <c:formatCode>General</c:formatCode>
                <c:ptCount val="1"/>
                <c:pt idx="0">
                  <c:v>268.67</c:v>
                </c:pt>
              </c:numCache>
            </c:numRef>
          </c:xVal>
          <c:yVal>
            <c:numRef>
              <c:f>'Y-YbSm data'!$E$31:$E$31</c:f>
              <c:numCache>
                <c:formatCode>General</c:formatCode>
                <c:ptCount val="1"/>
                <c:pt idx="0">
                  <c:v>30.90625</c:v>
                </c:pt>
              </c:numCache>
            </c:numRef>
          </c:yVal>
        </c:ser>
        <c:ser>
          <c:idx val="14"/>
          <c:order val="14"/>
          <c:tx>
            <c:v>Granitoid (&gt;65% SiO2)</c:v>
          </c:tx>
          <c:spPr>
            <a:ln w="28575">
              <a:noFill/>
            </a:ln>
          </c:spPr>
          <c:xVal>
            <c:numRef>
              <c:f>'Y-YbSm data'!$D$32:$D$33</c:f>
              <c:numCache>
                <c:formatCode>General</c:formatCode>
                <c:ptCount val="2"/>
                <c:pt idx="0">
                  <c:v>714.88</c:v>
                </c:pt>
                <c:pt idx="1">
                  <c:v>805.3200000000001</c:v>
                </c:pt>
              </c:numCache>
            </c:numRef>
          </c:xVal>
          <c:yVal>
            <c:numRef>
              <c:f>'Y-YbSm data'!$E$32:$E$33</c:f>
              <c:numCache>
                <c:formatCode>General</c:formatCode>
                <c:ptCount val="2"/>
                <c:pt idx="0">
                  <c:v>131.7016129032258</c:v>
                </c:pt>
                <c:pt idx="1">
                  <c:v>35.59656084656085</c:v>
                </c:pt>
              </c:numCache>
            </c:numRef>
          </c:yVal>
        </c:ser>
        <c:ser>
          <c:idx val="15"/>
          <c:order val="15"/>
          <c:tx>
            <c:v>Dolerite</c:v>
          </c:tx>
          <c:spPr>
            <a:ln w="28575">
              <a:noFill/>
            </a:ln>
          </c:spPr>
          <c:xVal>
            <c:numRef>
              <c:f>'Y-YbSm data'!$D$34:$D$36</c:f>
              <c:numCache>
                <c:formatCode>General</c:formatCode>
                <c:ptCount val="3"/>
                <c:pt idx="0">
                  <c:v>809.26</c:v>
                </c:pt>
                <c:pt idx="1">
                  <c:v>1826.98</c:v>
                </c:pt>
                <c:pt idx="2">
                  <c:v>799.51</c:v>
                </c:pt>
              </c:numCache>
            </c:numRef>
          </c:xVal>
          <c:yVal>
            <c:numRef>
              <c:f>'Y-YbSm data'!$E$34:$E$36</c:f>
              <c:numCache>
                <c:formatCode>General</c:formatCode>
                <c:ptCount val="3"/>
                <c:pt idx="0">
                  <c:v>51.92307692307693</c:v>
                </c:pt>
                <c:pt idx="1">
                  <c:v>84.33333333333333</c:v>
                </c:pt>
                <c:pt idx="2">
                  <c:v>69.03592814371258</c:v>
                </c:pt>
              </c:numCache>
            </c:numRef>
          </c:yVal>
        </c:ser>
        <c:ser>
          <c:idx val="16"/>
          <c:order val="16"/>
          <c:tx>
            <c:v>Granitoid (&gt;65% SiO2)</c:v>
          </c:tx>
          <c:spPr>
            <a:ln w="28575">
              <a:noFill/>
            </a:ln>
          </c:spPr>
          <c:xVal>
            <c:numRef>
              <c:f>'Y-YbSm data'!$D$37:$D$37</c:f>
              <c:numCache>
                <c:formatCode>General</c:formatCode>
                <c:ptCount val="1"/>
                <c:pt idx="0">
                  <c:v>856.39</c:v>
                </c:pt>
              </c:numCache>
            </c:numRef>
          </c:xVal>
          <c:yVal>
            <c:numRef>
              <c:f>'Y-YbSm data'!$E$37:$E$37</c:f>
              <c:numCache>
                <c:formatCode>General</c:formatCode>
                <c:ptCount val="1"/>
                <c:pt idx="0">
                  <c:v>47.20537428023032</c:v>
                </c:pt>
              </c:numCache>
            </c:numRef>
          </c:yVal>
        </c:ser>
        <c:ser>
          <c:idx val="17"/>
          <c:order val="17"/>
          <c:tx>
            <c:v>Ne-syenite&amp;Syenite Pegmatites</c:v>
          </c:tx>
          <c:spPr>
            <a:ln w="28575">
              <a:noFill/>
            </a:ln>
          </c:spPr>
          <c:xVal>
            <c:numRef>
              <c:f>'Y-YbSm data'!$D$38:$D$38</c:f>
              <c:numCache>
                <c:formatCode>General</c:formatCode>
                <c:ptCount val="1"/>
                <c:pt idx="0">
                  <c:v>387642.94</c:v>
                </c:pt>
              </c:numCache>
            </c:numRef>
          </c:xVal>
          <c:yVal>
            <c:numRef>
              <c:f>'Y-YbSm data'!$E$38:$E$38</c:f>
              <c:numCache>
                <c:formatCode>General</c:formatCode>
                <c:ptCount val="1"/>
                <c:pt idx="0">
                  <c:v>0.3734584482535895</c:v>
                </c:pt>
              </c:numCache>
            </c:numRef>
          </c:yVal>
        </c:ser>
        <c:ser>
          <c:idx val="18"/>
          <c:order val="18"/>
          <c:tx>
            <c:v>Granitoid (&gt;65% SiO2)</c:v>
          </c:tx>
          <c:spPr>
            <a:ln w="28575">
              <a:noFill/>
            </a:ln>
          </c:spPr>
          <c:xVal>
            <c:numRef>
              <c:f>'Y-YbSm data'!$D$39:$D$40</c:f>
              <c:numCache>
                <c:formatCode>General</c:formatCode>
                <c:ptCount val="2"/>
                <c:pt idx="0">
                  <c:v>774.38</c:v>
                </c:pt>
                <c:pt idx="1">
                  <c:v>1032.48</c:v>
                </c:pt>
              </c:numCache>
            </c:numRef>
          </c:xVal>
          <c:yVal>
            <c:numRef>
              <c:f>'Y-YbSm data'!$E$39:$E$40</c:f>
              <c:numCache>
                <c:formatCode>General</c:formatCode>
                <c:ptCount val="2"/>
                <c:pt idx="0">
                  <c:v>59.72355769230769</c:v>
                </c:pt>
                <c:pt idx="1">
                  <c:v>63.13513513513514</c:v>
                </c:pt>
              </c:numCache>
            </c:numRef>
          </c:yVal>
        </c:ser>
        <c:ser>
          <c:idx val="19"/>
          <c:order val="19"/>
          <c:tx>
            <c:v>Dolerite</c:v>
          </c:tx>
          <c:spPr>
            <a:ln w="28575">
              <a:noFill/>
            </a:ln>
          </c:spPr>
          <c:xVal>
            <c:numRef>
              <c:f>'Y-YbSm data'!$D$41:$D$42</c:f>
              <c:numCache>
                <c:formatCode>General</c:formatCode>
                <c:ptCount val="2"/>
                <c:pt idx="0">
                  <c:v>836.73</c:v>
                </c:pt>
                <c:pt idx="1">
                  <c:v>953.87</c:v>
                </c:pt>
              </c:numCache>
            </c:numRef>
          </c:xVal>
          <c:yVal>
            <c:numRef>
              <c:f>'Y-YbSm data'!$E$41:$E$42</c:f>
              <c:numCache>
                <c:formatCode>General</c:formatCode>
                <c:ptCount val="2"/>
                <c:pt idx="0">
                  <c:v>62.3795761078998</c:v>
                </c:pt>
                <c:pt idx="1">
                  <c:v>14.71525423728814</c:v>
                </c:pt>
              </c:numCache>
            </c:numRef>
          </c:yVal>
        </c:ser>
        <c:ser>
          <c:idx val="20"/>
          <c:order val="20"/>
          <c:tx>
            <c:v>Granitoid (&gt;65% SiO2)</c:v>
          </c:tx>
          <c:spPr>
            <a:ln w="28575">
              <a:noFill/>
            </a:ln>
          </c:spPr>
          <c:xVal>
            <c:numRef>
              <c:f>'Y-YbSm data'!$D$43:$D$44</c:f>
              <c:numCache>
                <c:formatCode>General</c:formatCode>
                <c:ptCount val="2"/>
                <c:pt idx="0">
                  <c:v>1529.04</c:v>
                </c:pt>
                <c:pt idx="1">
                  <c:v>446.54</c:v>
                </c:pt>
              </c:numCache>
            </c:numRef>
          </c:xVal>
          <c:yVal>
            <c:numRef>
              <c:f>'Y-YbSm data'!$E$43:$E$44</c:f>
              <c:numCache>
                <c:formatCode>General</c:formatCode>
                <c:ptCount val="2"/>
                <c:pt idx="0">
                  <c:v>8.882510410469958</c:v>
                </c:pt>
                <c:pt idx="1">
                  <c:v>18.54329608938547</c:v>
                </c:pt>
              </c:numCache>
            </c:numRef>
          </c:yVal>
        </c:ser>
        <c:ser>
          <c:idx val="21"/>
          <c:order val="21"/>
          <c:tx>
            <c:v>Dolerite</c:v>
          </c:tx>
          <c:spPr>
            <a:ln w="28575">
              <a:noFill/>
            </a:ln>
          </c:spPr>
          <c:xVal>
            <c:numRef>
              <c:f>'Y-YbSm data'!$D$45:$D$46</c:f>
              <c:numCache>
                <c:formatCode>General</c:formatCode>
                <c:ptCount val="2"/>
                <c:pt idx="0">
                  <c:v>817.4400000000001</c:v>
                </c:pt>
                <c:pt idx="1">
                  <c:v>4271.52</c:v>
                </c:pt>
              </c:numCache>
            </c:numRef>
          </c:xVal>
          <c:yVal>
            <c:numRef>
              <c:f>'Y-YbSm data'!$E$45:$E$46</c:f>
              <c:numCache>
                <c:formatCode>General</c:formatCode>
                <c:ptCount val="2"/>
                <c:pt idx="0">
                  <c:v>21.70634920634921</c:v>
                </c:pt>
                <c:pt idx="1">
                  <c:v>74.18361581920904</c:v>
                </c:pt>
              </c:numCache>
            </c:numRef>
          </c:yVal>
        </c:ser>
        <c:ser>
          <c:idx val="22"/>
          <c:order val="22"/>
          <c:tx>
            <c:v>Granitoid (&gt;65% SiO2)</c:v>
          </c:tx>
          <c:spPr>
            <a:ln w="28575">
              <a:noFill/>
            </a:ln>
          </c:spPr>
          <c:xVal>
            <c:numRef>
              <c:f>'Y-YbSm data'!$D$47:$D$49</c:f>
              <c:numCache>
                <c:formatCode>General</c:formatCode>
                <c:ptCount val="3"/>
                <c:pt idx="0">
                  <c:v>1076.28</c:v>
                </c:pt>
                <c:pt idx="1">
                  <c:v>1748.43</c:v>
                </c:pt>
                <c:pt idx="2">
                  <c:v>1538.97</c:v>
                </c:pt>
              </c:numCache>
            </c:numRef>
          </c:xVal>
          <c:yVal>
            <c:numRef>
              <c:f>'Y-YbSm data'!$E$47:$E$49</c:f>
              <c:numCache>
                <c:formatCode>General</c:formatCode>
                <c:ptCount val="3"/>
                <c:pt idx="0">
                  <c:v>33.37798546209761</c:v>
                </c:pt>
                <c:pt idx="1">
                  <c:v>18.30107991360691</c:v>
                </c:pt>
                <c:pt idx="2">
                  <c:v>48.18181818181818</c:v>
                </c:pt>
              </c:numCache>
            </c:numRef>
          </c:yVal>
        </c:ser>
        <c:ser>
          <c:idx val="23"/>
          <c:order val="23"/>
          <c:tx>
            <c:v>Dolerite</c:v>
          </c:tx>
          <c:spPr>
            <a:ln w="28575">
              <a:noFill/>
            </a:ln>
          </c:spPr>
          <c:xVal>
            <c:numRef>
              <c:f>'Y-YbSm data'!$D$50:$D$50</c:f>
              <c:numCache>
                <c:formatCode>General</c:formatCode>
                <c:ptCount val="1"/>
                <c:pt idx="0">
                  <c:v>1209.34</c:v>
                </c:pt>
              </c:numCache>
            </c:numRef>
          </c:xVal>
          <c:yVal>
            <c:numRef>
              <c:f>'Y-YbSm data'!$E$50:$E$50</c:f>
              <c:numCache>
                <c:formatCode>General</c:formatCode>
                <c:ptCount val="1"/>
                <c:pt idx="0">
                  <c:v>59.56549520766773</c:v>
                </c:pt>
              </c:numCache>
            </c:numRef>
          </c:yVal>
        </c:ser>
        <c:ser>
          <c:idx val="24"/>
          <c:order val="24"/>
          <c:tx>
            <c:v>Granitoid (&gt;65% SiO2)</c:v>
          </c:tx>
          <c:spPr>
            <a:ln w="28575">
              <a:noFill/>
            </a:ln>
          </c:spPr>
          <c:xVal>
            <c:numRef>
              <c:f>'Y-YbSm data'!$D$51:$D$51</c:f>
              <c:numCache>
                <c:formatCode>General</c:formatCode>
                <c:ptCount val="1"/>
                <c:pt idx="0">
                  <c:v>890.49</c:v>
                </c:pt>
              </c:numCache>
            </c:numRef>
          </c:xVal>
          <c:yVal>
            <c:numRef>
              <c:f>'Y-YbSm data'!$E$51:$E$51</c:f>
              <c:numCache>
                <c:formatCode>General</c:formatCode>
                <c:ptCount val="1"/>
                <c:pt idx="0">
                  <c:v>16.35501193317423</c:v>
                </c:pt>
              </c:numCache>
            </c:numRef>
          </c:yVal>
        </c:ser>
        <c:ser>
          <c:idx val="25"/>
          <c:order val="25"/>
          <c:tx>
            <c:v>Carbonite</c:v>
          </c:tx>
          <c:spPr>
            <a:ln w="28575">
              <a:noFill/>
            </a:ln>
          </c:spPr>
          <c:xVal>
            <c:numRef>
              <c:f>'Y-YbSm data'!$D$52:$D$53</c:f>
              <c:numCache>
                <c:formatCode>General</c:formatCode>
                <c:ptCount val="2"/>
                <c:pt idx="0">
                  <c:v>479.76</c:v>
                </c:pt>
                <c:pt idx="1">
                  <c:v>255.17</c:v>
                </c:pt>
              </c:numCache>
            </c:numRef>
          </c:xVal>
          <c:yVal>
            <c:numRef>
              <c:f>'Y-YbSm data'!$E$52:$E$53</c:f>
              <c:numCache>
                <c:formatCode>General</c:formatCode>
                <c:ptCount val="2"/>
                <c:pt idx="0">
                  <c:v>19.43649373881932</c:v>
                </c:pt>
                <c:pt idx="1">
                  <c:v>27.47196261682243</c:v>
                </c:pt>
              </c:numCache>
            </c:numRef>
          </c:yVal>
        </c:ser>
        <c:ser>
          <c:idx val="26"/>
          <c:order val="26"/>
          <c:tx>
            <c:v>Basalt</c:v>
          </c:tx>
          <c:spPr>
            <a:ln w="28575">
              <a:noFill/>
            </a:ln>
          </c:spPr>
          <c:xVal>
            <c:numRef>
              <c:f>'Y-YbSm data'!$D$54:$D$54</c:f>
              <c:numCache>
                <c:formatCode>General</c:formatCode>
                <c:ptCount val="1"/>
                <c:pt idx="0">
                  <c:v>1496.03</c:v>
                </c:pt>
              </c:numCache>
            </c:numRef>
          </c:xVal>
          <c:yVal>
            <c:numRef>
              <c:f>'Y-YbSm data'!$E$54:$E$54</c:f>
              <c:numCache>
                <c:formatCode>General</c:formatCode>
                <c:ptCount val="1"/>
                <c:pt idx="0">
                  <c:v>59.31011608623548</c:v>
                </c:pt>
              </c:numCache>
            </c:numRef>
          </c:yVal>
        </c:ser>
        <c:ser>
          <c:idx val="27"/>
          <c:order val="27"/>
          <c:tx>
            <c:v>Carbonite</c:v>
          </c:tx>
          <c:spPr>
            <a:ln w="28575">
              <a:noFill/>
            </a:ln>
          </c:spPr>
          <c:xVal>
            <c:numRef>
              <c:f>'Y-YbSm data'!$D$55:$D$55</c:f>
              <c:numCache>
                <c:formatCode>General</c:formatCode>
                <c:ptCount val="1"/>
                <c:pt idx="0">
                  <c:v>291.55</c:v>
                </c:pt>
              </c:numCache>
            </c:numRef>
          </c:xVal>
          <c:yVal>
            <c:numRef>
              <c:f>'Y-YbSm data'!$E$55:$E$55</c:f>
              <c:numCache>
                <c:formatCode>General</c:formatCode>
                <c:ptCount val="1"/>
                <c:pt idx="0">
                  <c:v>53.97368421052632</c:v>
                </c:pt>
              </c:numCache>
            </c:numRef>
          </c:yVal>
        </c:ser>
        <c:ser>
          <c:idx val="28"/>
          <c:order val="28"/>
          <c:tx>
            <c:v>Dolerite</c:v>
          </c:tx>
          <c:spPr>
            <a:ln w="28575">
              <a:noFill/>
            </a:ln>
          </c:spPr>
          <c:xVal>
            <c:numRef>
              <c:f>'Y-YbSm data'!$D$56:$D$56</c:f>
              <c:numCache>
                <c:formatCode>General</c:formatCode>
                <c:ptCount val="1"/>
                <c:pt idx="0">
                  <c:v>612.48</c:v>
                </c:pt>
              </c:numCache>
            </c:numRef>
          </c:xVal>
          <c:yVal>
            <c:numRef>
              <c:f>'Y-YbSm data'!$E$56:$E$56</c:f>
              <c:numCache>
                <c:formatCode>General</c:formatCode>
                <c:ptCount val="1"/>
                <c:pt idx="0">
                  <c:v>55.44904458598727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logBase val="10"/>
          <c:orientation val="minMax"/>
        </c:scaling>
        <c:axPos val="b"/>
        <c:title>
          <c:tx>
            <c:strRef>
              <c:f>'Y-YbSm data'!$D$1</c:f>
              <c:strCache>
                <c:ptCount val="1"/>
                <c:pt idx="0">
                  <c:v>Y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logBase val="10"/>
          <c:orientation val="minMax"/>
        </c:scaling>
        <c:axPos val="l"/>
        <c:majorGridlines/>
        <c:title>
          <c:tx>
            <c:strRef>
              <c:f>'Y-YbSm data'!$E$1</c:f>
              <c:strCache>
                <c:ptCount val="1"/>
                <c:pt idx="0">
                  <c:v>Yb/Sm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Granitoid (&gt;65% SiO2)</c:v>
          </c:tx>
          <c:spPr>
            <a:ln w="28575">
              <a:noFill/>
            </a:ln>
          </c:spPr>
          <c:xVal>
            <c:numRef>
              <c:f>'Y-NbTa data'!$D$2:$D$2</c:f>
              <c:numCache>
                <c:formatCode>General</c:formatCode>
                <c:ptCount val="1"/>
                <c:pt idx="0">
                  <c:v>957.73</c:v>
                </c:pt>
              </c:numCache>
            </c:numRef>
          </c:xVal>
          <c:yVal>
            <c:numRef>
              <c:f>'Y-NbTa data'!$E$2:$E$2</c:f>
              <c:numCache>
                <c:formatCode>General</c:formatCode>
                <c:ptCount val="1"/>
                <c:pt idx="0">
                  <c:v>2.982107355864811</c:v>
                </c:pt>
              </c:numCache>
            </c:numRef>
          </c:yVal>
        </c:ser>
        <c:ser>
          <c:idx val="1"/>
          <c:order val="1"/>
          <c:tx>
            <c:v>Ne-syenite&amp;Syenite Pegmatites</c:v>
          </c:tx>
          <c:spPr>
            <a:ln w="28575">
              <a:noFill/>
            </a:ln>
          </c:spPr>
          <c:xVal>
            <c:numRef>
              <c:f>'Y-NbTa data'!$D$3:$D$3</c:f>
              <c:numCache>
                <c:formatCode>General</c:formatCode>
                <c:ptCount val="1"/>
                <c:pt idx="0">
                  <c:v>568349.3100000001</c:v>
                </c:pt>
              </c:numCache>
            </c:numRef>
          </c:xVal>
          <c:yVal>
            <c:numRef>
              <c:f>'Y-NbTa data'!$E$3:$E$3</c:f>
              <c:numCache>
                <c:formatCode>General</c:formatCode>
                <c:ptCount val="1"/>
                <c:pt idx="0">
                  <c:v>17.10695158334637</c:v>
                </c:pt>
              </c:numCache>
            </c:numRef>
          </c:yVal>
        </c:ser>
        <c:ser>
          <c:idx val="2"/>
          <c:order val="2"/>
          <c:tx>
            <c:v>Granitoid (&gt;65% SiO2)</c:v>
          </c:tx>
          <c:spPr>
            <a:ln w="28575">
              <a:noFill/>
            </a:ln>
          </c:spPr>
          <c:xVal>
            <c:numRef>
              <c:f>'Y-NbTa data'!$D$4:$D$4</c:f>
              <c:numCache>
                <c:formatCode>General</c:formatCode>
                <c:ptCount val="1"/>
                <c:pt idx="0">
                  <c:v>1068.42</c:v>
                </c:pt>
              </c:numCache>
            </c:numRef>
          </c:xVal>
          <c:yVal>
            <c:numRef>
              <c:f>'Y-NbTa data'!$E$4:$E$4</c:f>
              <c:numCache>
                <c:formatCode>General</c:formatCode>
                <c:ptCount val="1"/>
                <c:pt idx="0">
                  <c:v>40.3239556692242</c:v>
                </c:pt>
              </c:numCache>
            </c:numRef>
          </c:yVal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xVal>
            <c:numRef>
              <c:f>'Y-NbTa data'!$D$5:$D$11</c:f>
              <c:numCache>
                <c:formatCode>General</c:formatCode>
                <c:ptCount val="7"/>
                <c:pt idx="0">
                  <c:v>2183.8</c:v>
                </c:pt>
                <c:pt idx="1">
                  <c:v>1999.21</c:v>
                </c:pt>
                <c:pt idx="2">
                  <c:v>2933.12</c:v>
                </c:pt>
                <c:pt idx="3">
                  <c:v>3133.56</c:v>
                </c:pt>
                <c:pt idx="4">
                  <c:v>1964.3</c:v>
                </c:pt>
                <c:pt idx="5">
                  <c:v>2160.93</c:v>
                </c:pt>
                <c:pt idx="6">
                  <c:v>1951.75</c:v>
                </c:pt>
              </c:numCache>
            </c:numRef>
          </c:xVal>
          <c:yVal>
            <c:numRef>
              <c:f>'Y-NbTa data'!$E$5:$E$11</c:f>
              <c:numCache>
                <c:formatCode>General</c:formatCode>
                <c:ptCount val="7"/>
                <c:pt idx="0">
                  <c:v>4.543429844097995</c:v>
                </c:pt>
                <c:pt idx="1">
                  <c:v>2.256427604871448</c:v>
                </c:pt>
                <c:pt idx="2">
                  <c:v>1.955085865257596</c:v>
                </c:pt>
                <c:pt idx="3">
                  <c:v>3.329928498467824</c:v>
                </c:pt>
                <c:pt idx="4">
                  <c:v>2.684331797235023</c:v>
                </c:pt>
                <c:pt idx="5">
                  <c:v>8.916666666666666</c:v>
                </c:pt>
                <c:pt idx="6">
                  <c:v>6.326647564469913</c:v>
                </c:pt>
              </c:numCache>
            </c:numRef>
          </c:yVal>
        </c:ser>
        <c:ser>
          <c:idx val="4"/>
          <c:order val="4"/>
          <c:tx>
            <c:v>Dolerite</c:v>
          </c:tx>
          <c:spPr>
            <a:ln w="28575">
              <a:noFill/>
            </a:ln>
          </c:spPr>
          <c:xVal>
            <c:numRef>
              <c:f>'Y-NbTa data'!$D$12:$D$13</c:f>
              <c:numCache>
                <c:formatCode>General</c:formatCode>
                <c:ptCount val="2"/>
                <c:pt idx="0">
                  <c:v>1493.34</c:v>
                </c:pt>
                <c:pt idx="1">
                  <c:v>2313.36</c:v>
                </c:pt>
              </c:numCache>
            </c:numRef>
          </c:xVal>
          <c:yVal>
            <c:numRef>
              <c:f>'Y-NbTa data'!$E$12:$E$13</c:f>
              <c:numCache>
                <c:formatCode>General</c:formatCode>
                <c:ptCount val="2"/>
                <c:pt idx="0">
                  <c:v>6.179001721170396</c:v>
                </c:pt>
                <c:pt idx="1">
                  <c:v>24.12385321100917</c:v>
                </c:pt>
              </c:numCache>
            </c:numRef>
          </c:yVal>
        </c:ser>
        <c:ser>
          <c:idx val="5"/>
          <c:order val="5"/>
          <c:tx>
            <c:v>Granitoid (&gt;65% SiO2)</c:v>
          </c:tx>
          <c:spPr>
            <a:ln w="28575">
              <a:noFill/>
            </a:ln>
          </c:spPr>
          <c:xVal>
            <c:numRef>
              <c:f>'Y-NbTa data'!$D$14:$D$15</c:f>
              <c:numCache>
                <c:formatCode>General</c:formatCode>
                <c:ptCount val="2"/>
                <c:pt idx="0">
                  <c:v>590.23</c:v>
                </c:pt>
                <c:pt idx="1">
                  <c:v>674.88</c:v>
                </c:pt>
              </c:numCache>
            </c:numRef>
          </c:xVal>
          <c:yVal>
            <c:numRef>
              <c:f>'Y-NbTa data'!$E$14:$E$15</c:f>
              <c:numCache>
                <c:formatCode>General</c:formatCode>
                <c:ptCount val="2"/>
                <c:pt idx="0">
                  <c:v>11.31578947368421</c:v>
                </c:pt>
                <c:pt idx="1">
                  <c:v>3.201856148491879</c:v>
                </c:pt>
              </c:numCache>
            </c:numRef>
          </c:yVal>
        </c:ser>
        <c:ser>
          <c:idx val="6"/>
          <c:order val="6"/>
          <c:tx>
            <c:v>Dolerite</c:v>
          </c:tx>
          <c:spPr>
            <a:ln w="28575">
              <a:noFill/>
            </a:ln>
          </c:spPr>
          <c:xVal>
            <c:numRef>
              <c:f>'Y-NbTa data'!$D$16:$D$16</c:f>
              <c:numCache>
                <c:formatCode>General</c:formatCode>
                <c:ptCount val="1"/>
                <c:pt idx="0">
                  <c:v>714.16</c:v>
                </c:pt>
              </c:numCache>
            </c:numRef>
          </c:xVal>
          <c:yVal>
            <c:numRef>
              <c:f>'Y-NbTa data'!$E$16:$E$16</c:f>
              <c:numCache>
                <c:formatCode>General</c:formatCode>
                <c:ptCount val="1"/>
                <c:pt idx="0">
                  <c:v>2.835820895522388</c:v>
                </c:pt>
              </c:numCache>
            </c:numRef>
          </c:yVal>
        </c:ser>
        <c:ser>
          <c:idx val="7"/>
          <c:order val="7"/>
          <c:tx>
            <c:v>Ne-syenite&amp;Syenite Pegmatites</c:v>
          </c:tx>
          <c:spPr>
            <a:ln w="28575">
              <a:noFill/>
            </a:ln>
          </c:spPr>
          <c:xVal>
            <c:numRef>
              <c:f>'Y-NbTa data'!$D$17:$D$17</c:f>
              <c:numCache>
                <c:formatCode>General</c:formatCode>
                <c:ptCount val="1"/>
                <c:pt idx="0">
                  <c:v>360301.38</c:v>
                </c:pt>
              </c:numCache>
            </c:numRef>
          </c:xVal>
          <c:yVal>
            <c:numRef>
              <c:f>'Y-NbTa data'!$E$17:$E$17</c:f>
              <c:numCache>
                <c:formatCode>General</c:formatCode>
                <c:ptCount val="1"/>
                <c:pt idx="0">
                  <c:v>12.53271077600618</c:v>
                </c:pt>
              </c:numCache>
            </c:numRef>
          </c:yVal>
        </c:ser>
        <c:ser>
          <c:idx val="8"/>
          <c:order val="8"/>
          <c:tx>
            <c:v>Dolerite</c:v>
          </c:tx>
          <c:spPr>
            <a:ln w="28575">
              <a:noFill/>
            </a:ln>
          </c:spPr>
          <c:xVal>
            <c:numRef>
              <c:f>'Y-NbTa data'!$D$18:$D$22</c:f>
              <c:numCache>
                <c:formatCode>General</c:formatCode>
                <c:ptCount val="5"/>
                <c:pt idx="0">
                  <c:v>1272.73</c:v>
                </c:pt>
                <c:pt idx="1">
                  <c:v>809.1</c:v>
                </c:pt>
                <c:pt idx="2">
                  <c:v>1149.48</c:v>
                </c:pt>
                <c:pt idx="3">
                  <c:v>1296.41</c:v>
                </c:pt>
                <c:pt idx="4">
                  <c:v>1064.57</c:v>
                </c:pt>
              </c:numCache>
            </c:numRef>
          </c:xVal>
          <c:yVal>
            <c:numRef>
              <c:f>'Y-NbTa data'!$E$18:$E$22</c:f>
              <c:numCache>
                <c:formatCode>General</c:formatCode>
                <c:ptCount val="5"/>
                <c:pt idx="0">
                  <c:v>2.847938144329897</c:v>
                </c:pt>
                <c:pt idx="1">
                  <c:v>2.519120458891013</c:v>
                </c:pt>
                <c:pt idx="2">
                  <c:v>5.122235157159488</c:v>
                </c:pt>
                <c:pt idx="3">
                  <c:v>2.91220556745182</c:v>
                </c:pt>
                <c:pt idx="4">
                  <c:v>13.95375070501974</c:v>
                </c:pt>
              </c:numCache>
            </c:numRef>
          </c:yVal>
        </c:ser>
        <c:ser>
          <c:idx val="9"/>
          <c:order val="9"/>
          <c:tx>
            <c:v>Granitoid (&gt;65% SiO2)</c:v>
          </c:tx>
          <c:spPr>
            <a:ln w="28575">
              <a:noFill/>
            </a:ln>
          </c:spPr>
          <c:xVal>
            <c:numRef>
              <c:f>'Y-NbTa data'!$D$23:$D$26</c:f>
              <c:numCache>
                <c:formatCode>General</c:formatCode>
                <c:ptCount val="4"/>
                <c:pt idx="0">
                  <c:v>696.5599999999999</c:v>
                </c:pt>
                <c:pt idx="1">
                  <c:v>369.66</c:v>
                </c:pt>
                <c:pt idx="2">
                  <c:v>1052.49</c:v>
                </c:pt>
                <c:pt idx="3">
                  <c:v>808.09</c:v>
                </c:pt>
              </c:numCache>
            </c:numRef>
          </c:xVal>
          <c:yVal>
            <c:numRef>
              <c:f>'Y-NbTa data'!$E$23:$E$26</c:f>
              <c:numCache>
                <c:formatCode>General</c:formatCode>
                <c:ptCount val="4"/>
                <c:pt idx="0">
                  <c:v>6.513317191283293</c:v>
                </c:pt>
                <c:pt idx="1">
                  <c:v>6.923076923076923</c:v>
                </c:pt>
                <c:pt idx="2">
                  <c:v>8.741573033707864</c:v>
                </c:pt>
                <c:pt idx="3">
                  <c:v>7.284086732818817</c:v>
                </c:pt>
              </c:numCache>
            </c:numRef>
          </c:yVal>
        </c:ser>
        <c:ser>
          <c:idx val="10"/>
          <c:order val="10"/>
          <c:tx>
            <c:v>Carbonite</c:v>
          </c:tx>
          <c:spPr>
            <a:ln w="28575">
              <a:noFill/>
            </a:ln>
          </c:spPr>
          <c:xVal>
            <c:numRef>
              <c:f>'Y-NbTa data'!$D$27:$D$27</c:f>
              <c:numCache>
                <c:formatCode>General</c:formatCode>
                <c:ptCount val="1"/>
                <c:pt idx="0">
                  <c:v>434.93</c:v>
                </c:pt>
              </c:numCache>
            </c:numRef>
          </c:xVal>
          <c:yVal>
            <c:numRef>
              <c:f>'Y-NbTa data'!$E$27:$E$27</c:f>
              <c:numCache>
                <c:formatCode>General</c:formatCode>
                <c:ptCount val="1"/>
                <c:pt idx="0">
                  <c:v>4.634693877551021</c:v>
                </c:pt>
              </c:numCache>
            </c:numRef>
          </c:yVal>
        </c:ser>
        <c:ser>
          <c:idx val="11"/>
          <c:order val="11"/>
          <c:tx>
            <c:v>Dolerite</c:v>
          </c:tx>
          <c:spPr>
            <a:ln w="28575">
              <a:noFill/>
            </a:ln>
          </c:spPr>
          <c:xVal>
            <c:numRef>
              <c:f>'Y-NbTa data'!$D$28:$D$28</c:f>
              <c:numCache>
                <c:formatCode>General</c:formatCode>
                <c:ptCount val="1"/>
                <c:pt idx="0">
                  <c:v>2055.66</c:v>
                </c:pt>
              </c:numCache>
            </c:numRef>
          </c:xVal>
          <c:yVal>
            <c:numRef>
              <c:f>'Y-NbTa data'!$E$28:$E$28</c:f>
              <c:numCache>
                <c:formatCode>General</c:formatCode>
                <c:ptCount val="1"/>
                <c:pt idx="0">
                  <c:v>30.08252427184466</c:v>
                </c:pt>
              </c:numCache>
            </c:numRef>
          </c:yVal>
        </c:ser>
        <c:ser>
          <c:idx val="12"/>
          <c:order val="12"/>
          <c:tx>
            <c:v>Granitoid (&gt;65% SiO2)</c:v>
          </c:tx>
          <c:spPr>
            <a:ln w="28575">
              <a:noFill/>
            </a:ln>
          </c:spPr>
          <c:xVal>
            <c:numRef>
              <c:f>'Y-NbTa data'!$D$29:$D$30</c:f>
              <c:numCache>
                <c:formatCode>General</c:formatCode>
                <c:ptCount val="2"/>
                <c:pt idx="0">
                  <c:v>1079.02</c:v>
                </c:pt>
                <c:pt idx="1">
                  <c:v>448.63</c:v>
                </c:pt>
              </c:numCache>
            </c:numRef>
          </c:xVal>
          <c:yVal>
            <c:numRef>
              <c:f>'Y-NbTa data'!$E$29:$E$30</c:f>
              <c:numCache>
                <c:formatCode>General</c:formatCode>
                <c:ptCount val="2"/>
                <c:pt idx="0">
                  <c:v>24.57627118644068</c:v>
                </c:pt>
                <c:pt idx="1">
                  <c:v>5.69593147751606</c:v>
                </c:pt>
              </c:numCache>
            </c:numRef>
          </c:yVal>
        </c:ser>
        <c:ser>
          <c:idx val="13"/>
          <c:order val="13"/>
          <c:tx>
            <c:v>Carbonite</c:v>
          </c:tx>
          <c:spPr>
            <a:ln w="28575">
              <a:noFill/>
            </a:ln>
          </c:spPr>
          <c:xVal>
            <c:numRef>
              <c:f>'Y-NbTa data'!$D$31:$D$31</c:f>
              <c:numCache>
                <c:formatCode>General</c:formatCode>
                <c:ptCount val="1"/>
                <c:pt idx="0">
                  <c:v>268.67</c:v>
                </c:pt>
              </c:numCache>
            </c:numRef>
          </c:xVal>
          <c:yVal>
            <c:numRef>
              <c:f>'Y-NbTa data'!$E$31:$E$31</c:f>
              <c:numCache>
                <c:formatCode>General</c:formatCode>
                <c:ptCount val="1"/>
                <c:pt idx="0">
                  <c:v>4.213483146067416</c:v>
                </c:pt>
              </c:numCache>
            </c:numRef>
          </c:yVal>
        </c:ser>
        <c:ser>
          <c:idx val="14"/>
          <c:order val="14"/>
          <c:tx>
            <c:v>Granitoid (&gt;65% SiO2)</c:v>
          </c:tx>
          <c:spPr>
            <a:ln w="28575">
              <a:noFill/>
            </a:ln>
          </c:spPr>
          <c:xVal>
            <c:numRef>
              <c:f>'Y-NbTa data'!$D$32:$D$33</c:f>
              <c:numCache>
                <c:formatCode>General</c:formatCode>
                <c:ptCount val="2"/>
                <c:pt idx="0">
                  <c:v>714.88</c:v>
                </c:pt>
                <c:pt idx="1">
                  <c:v>805.3200000000001</c:v>
                </c:pt>
              </c:numCache>
            </c:numRef>
          </c:xVal>
          <c:yVal>
            <c:numRef>
              <c:f>'Y-NbTa data'!$E$32:$E$33</c:f>
              <c:numCache>
                <c:formatCode>General</c:formatCode>
                <c:ptCount val="2"/>
                <c:pt idx="0">
                  <c:v>5.216535433070866</c:v>
                </c:pt>
                <c:pt idx="1">
                  <c:v>14.58989229494615</c:v>
                </c:pt>
              </c:numCache>
            </c:numRef>
          </c:yVal>
        </c:ser>
        <c:ser>
          <c:idx val="15"/>
          <c:order val="15"/>
          <c:tx>
            <c:v>Dolerite</c:v>
          </c:tx>
          <c:spPr>
            <a:ln w="28575">
              <a:noFill/>
            </a:ln>
          </c:spPr>
          <c:xVal>
            <c:numRef>
              <c:f>'Y-NbTa data'!$D$34:$D$36</c:f>
              <c:numCache>
                <c:formatCode>General</c:formatCode>
                <c:ptCount val="3"/>
                <c:pt idx="0">
                  <c:v>809.26</c:v>
                </c:pt>
                <c:pt idx="1">
                  <c:v>1826.98</c:v>
                </c:pt>
                <c:pt idx="2">
                  <c:v>799.51</c:v>
                </c:pt>
              </c:numCache>
            </c:numRef>
          </c:xVal>
          <c:yVal>
            <c:numRef>
              <c:f>'Y-NbTa data'!$E$34:$E$36</c:f>
              <c:numCache>
                <c:formatCode>General</c:formatCode>
                <c:ptCount val="3"/>
                <c:pt idx="0">
                  <c:v>15.18987341772152</c:v>
                </c:pt>
                <c:pt idx="1">
                  <c:v>3.685782556750299</c:v>
                </c:pt>
                <c:pt idx="2">
                  <c:v>3.028571428571429</c:v>
                </c:pt>
              </c:numCache>
            </c:numRef>
          </c:yVal>
        </c:ser>
        <c:ser>
          <c:idx val="16"/>
          <c:order val="16"/>
          <c:tx>
            <c:v>Granitoid (&gt;65% SiO2)</c:v>
          </c:tx>
          <c:spPr>
            <a:ln w="28575">
              <a:noFill/>
            </a:ln>
          </c:spPr>
          <c:xVal>
            <c:numRef>
              <c:f>'Y-NbTa data'!$D$37:$D$37</c:f>
              <c:numCache>
                <c:formatCode>General</c:formatCode>
                <c:ptCount val="1"/>
                <c:pt idx="0">
                  <c:v>856.39</c:v>
                </c:pt>
              </c:numCache>
            </c:numRef>
          </c:xVal>
          <c:yVal>
            <c:numRef>
              <c:f>'Y-NbTa data'!$E$37:$E$37</c:f>
              <c:numCache>
                <c:formatCode>General</c:formatCode>
                <c:ptCount val="1"/>
                <c:pt idx="0">
                  <c:v>6.53944020356234</c:v>
                </c:pt>
              </c:numCache>
            </c:numRef>
          </c:yVal>
        </c:ser>
        <c:ser>
          <c:idx val="17"/>
          <c:order val="17"/>
          <c:tx>
            <c:v>Ne-syenite&amp;Syenite Pegmatites</c:v>
          </c:tx>
          <c:spPr>
            <a:ln w="28575">
              <a:noFill/>
            </a:ln>
          </c:spPr>
          <c:xVal>
            <c:numRef>
              <c:f>'Y-NbTa data'!$D$38:$D$38</c:f>
              <c:numCache>
                <c:formatCode>General</c:formatCode>
                <c:ptCount val="1"/>
                <c:pt idx="0">
                  <c:v>387642.94</c:v>
                </c:pt>
              </c:numCache>
            </c:numRef>
          </c:xVal>
          <c:yVal>
            <c:numRef>
              <c:f>'Y-NbTa data'!$E$38:$E$38</c:f>
              <c:numCache>
                <c:formatCode>General</c:formatCode>
                <c:ptCount val="1"/>
                <c:pt idx="0">
                  <c:v>12.95345324079057</c:v>
                </c:pt>
              </c:numCache>
            </c:numRef>
          </c:yVal>
        </c:ser>
        <c:ser>
          <c:idx val="18"/>
          <c:order val="18"/>
          <c:tx>
            <c:v>Granitoid (&gt;65% SiO2)</c:v>
          </c:tx>
          <c:spPr>
            <a:ln w="28575">
              <a:noFill/>
            </a:ln>
          </c:spPr>
          <c:xVal>
            <c:numRef>
              <c:f>'Y-NbTa data'!$D$39:$D$40</c:f>
              <c:numCache>
                <c:formatCode>General</c:formatCode>
                <c:ptCount val="2"/>
                <c:pt idx="0">
                  <c:v>774.38</c:v>
                </c:pt>
                <c:pt idx="1">
                  <c:v>1032.48</c:v>
                </c:pt>
              </c:numCache>
            </c:numRef>
          </c:xVal>
          <c:yVal>
            <c:numRef>
              <c:f>'Y-NbTa data'!$E$39:$E$40</c:f>
              <c:numCache>
                <c:formatCode>General</c:formatCode>
                <c:ptCount val="2"/>
                <c:pt idx="0">
                  <c:v>7.198067632850242</c:v>
                </c:pt>
                <c:pt idx="1">
                  <c:v>3.478810879190386</c:v>
                </c:pt>
              </c:numCache>
            </c:numRef>
          </c:yVal>
        </c:ser>
        <c:ser>
          <c:idx val="19"/>
          <c:order val="19"/>
          <c:tx>
            <c:v>Dolerite</c:v>
          </c:tx>
          <c:spPr>
            <a:ln w="28575">
              <a:noFill/>
            </a:ln>
          </c:spPr>
          <c:xVal>
            <c:numRef>
              <c:f>'Y-NbTa data'!$D$41:$D$42</c:f>
              <c:numCache>
                <c:formatCode>General</c:formatCode>
                <c:ptCount val="2"/>
                <c:pt idx="0">
                  <c:v>836.73</c:v>
                </c:pt>
                <c:pt idx="1">
                  <c:v>953.87</c:v>
                </c:pt>
              </c:numCache>
            </c:numRef>
          </c:xVal>
          <c:yVal>
            <c:numRef>
              <c:f>'Y-NbTa data'!$E$41:$E$42</c:f>
              <c:numCache>
                <c:formatCode>General</c:formatCode>
                <c:ptCount val="2"/>
                <c:pt idx="0">
                  <c:v>6.238053866203301</c:v>
                </c:pt>
                <c:pt idx="1">
                  <c:v>3.027065527065527</c:v>
                </c:pt>
              </c:numCache>
            </c:numRef>
          </c:yVal>
        </c:ser>
        <c:ser>
          <c:idx val="20"/>
          <c:order val="20"/>
          <c:tx>
            <c:v>Granitoid (&gt;65% SiO2)</c:v>
          </c:tx>
          <c:spPr>
            <a:ln w="28575">
              <a:noFill/>
            </a:ln>
          </c:spPr>
          <c:xVal>
            <c:numRef>
              <c:f>'Y-NbTa data'!$D$43:$D$44</c:f>
              <c:numCache>
                <c:formatCode>General</c:formatCode>
                <c:ptCount val="2"/>
                <c:pt idx="0">
                  <c:v>1529.04</c:v>
                </c:pt>
                <c:pt idx="1">
                  <c:v>446.54</c:v>
                </c:pt>
              </c:numCache>
            </c:numRef>
          </c:xVal>
          <c:yVal>
            <c:numRef>
              <c:f>'Y-NbTa data'!$E$43:$E$44</c:f>
              <c:numCache>
                <c:formatCode>General</c:formatCode>
                <c:ptCount val="2"/>
                <c:pt idx="0">
                  <c:v>15.0926243567753</c:v>
                </c:pt>
                <c:pt idx="1">
                  <c:v>3.056379821958457</c:v>
                </c:pt>
              </c:numCache>
            </c:numRef>
          </c:yVal>
        </c:ser>
        <c:ser>
          <c:idx val="21"/>
          <c:order val="21"/>
          <c:tx>
            <c:v>Dolerite</c:v>
          </c:tx>
          <c:spPr>
            <a:ln w="28575">
              <a:noFill/>
            </a:ln>
          </c:spPr>
          <c:xVal>
            <c:numRef>
              <c:f>'Y-NbTa data'!$D$45:$D$46</c:f>
              <c:numCache>
                <c:formatCode>General</c:formatCode>
                <c:ptCount val="2"/>
                <c:pt idx="0">
                  <c:v>817.4400000000001</c:v>
                </c:pt>
                <c:pt idx="1">
                  <c:v>4271.52</c:v>
                </c:pt>
              </c:numCache>
            </c:numRef>
          </c:xVal>
          <c:yVal>
            <c:numRef>
              <c:f>'Y-NbTa data'!$E$45:$E$46</c:f>
              <c:numCache>
                <c:formatCode>General</c:formatCode>
                <c:ptCount val="2"/>
                <c:pt idx="0">
                  <c:v>3.851044504995459</c:v>
                </c:pt>
                <c:pt idx="1">
                  <c:v>3.162970106075217</c:v>
                </c:pt>
              </c:numCache>
            </c:numRef>
          </c:yVal>
        </c:ser>
        <c:ser>
          <c:idx val="22"/>
          <c:order val="22"/>
          <c:tx>
            <c:v>Granitoid (&gt;65% SiO2)</c:v>
          </c:tx>
          <c:spPr>
            <a:ln w="28575">
              <a:noFill/>
            </a:ln>
          </c:spPr>
          <c:xVal>
            <c:numRef>
              <c:f>'Y-NbTa data'!$D$47:$D$49</c:f>
              <c:numCache>
                <c:formatCode>General</c:formatCode>
                <c:ptCount val="3"/>
                <c:pt idx="0">
                  <c:v>1076.28</c:v>
                </c:pt>
                <c:pt idx="1">
                  <c:v>1748.43</c:v>
                </c:pt>
                <c:pt idx="2">
                  <c:v>1538.97</c:v>
                </c:pt>
              </c:numCache>
            </c:numRef>
          </c:xVal>
          <c:yVal>
            <c:numRef>
              <c:f>'Y-NbTa data'!$E$47:$E$49</c:f>
              <c:numCache>
                <c:formatCode>General</c:formatCode>
                <c:ptCount val="3"/>
                <c:pt idx="0">
                  <c:v>4.433823529411764</c:v>
                </c:pt>
                <c:pt idx="1">
                  <c:v>14.51603498542274</c:v>
                </c:pt>
                <c:pt idx="2">
                  <c:v>9.315960912052118</c:v>
                </c:pt>
              </c:numCache>
            </c:numRef>
          </c:yVal>
        </c:ser>
        <c:ser>
          <c:idx val="23"/>
          <c:order val="23"/>
          <c:tx>
            <c:v>Dolerite</c:v>
          </c:tx>
          <c:spPr>
            <a:ln w="28575">
              <a:noFill/>
            </a:ln>
          </c:spPr>
          <c:xVal>
            <c:numRef>
              <c:f>'Y-NbTa data'!$D$50:$D$50</c:f>
              <c:numCache>
                <c:formatCode>General</c:formatCode>
                <c:ptCount val="1"/>
                <c:pt idx="0">
                  <c:v>1209.34</c:v>
                </c:pt>
              </c:numCache>
            </c:numRef>
          </c:xVal>
          <c:yVal>
            <c:numRef>
              <c:f>'Y-NbTa data'!$E$50:$E$50</c:f>
              <c:numCache>
                <c:formatCode>General</c:formatCode>
                <c:ptCount val="1"/>
                <c:pt idx="0">
                  <c:v>4.102893890675241</c:v>
                </c:pt>
              </c:numCache>
            </c:numRef>
          </c:yVal>
        </c:ser>
        <c:ser>
          <c:idx val="24"/>
          <c:order val="24"/>
          <c:tx>
            <c:v>Granitoid (&gt;65% SiO2)</c:v>
          </c:tx>
          <c:spPr>
            <a:ln w="28575">
              <a:noFill/>
            </a:ln>
          </c:spPr>
          <c:xVal>
            <c:numRef>
              <c:f>'Y-NbTa data'!$D$51:$D$51</c:f>
              <c:numCache>
                <c:formatCode>General</c:formatCode>
                <c:ptCount val="1"/>
                <c:pt idx="0">
                  <c:v>890.49</c:v>
                </c:pt>
              </c:numCache>
            </c:numRef>
          </c:xVal>
          <c:yVal>
            <c:numRef>
              <c:f>'Y-NbTa data'!$E$51:$E$51</c:f>
              <c:numCache>
                <c:formatCode>General</c:formatCode>
                <c:ptCount val="1"/>
                <c:pt idx="0">
                  <c:v>20.64730290456431</c:v>
                </c:pt>
              </c:numCache>
            </c:numRef>
          </c:yVal>
        </c:ser>
        <c:ser>
          <c:idx val="25"/>
          <c:order val="25"/>
          <c:tx>
            <c:v>Carbonite</c:v>
          </c:tx>
          <c:spPr>
            <a:ln w="28575">
              <a:noFill/>
            </a:ln>
          </c:spPr>
          <c:xVal>
            <c:numRef>
              <c:f>'Y-NbTa data'!$D$52:$D$53</c:f>
              <c:numCache>
                <c:formatCode>General</c:formatCode>
                <c:ptCount val="2"/>
                <c:pt idx="0">
                  <c:v>479.76</c:v>
                </c:pt>
                <c:pt idx="1">
                  <c:v>255.17</c:v>
                </c:pt>
              </c:numCache>
            </c:numRef>
          </c:xVal>
          <c:yVal>
            <c:numRef>
              <c:f>'Y-NbTa data'!$E$52:$E$53</c:f>
              <c:numCache>
                <c:formatCode>General</c:formatCode>
                <c:ptCount val="2"/>
                <c:pt idx="0">
                  <c:v>16.14864864864865</c:v>
                </c:pt>
                <c:pt idx="1">
                  <c:v>3.618257261410788</c:v>
                </c:pt>
              </c:numCache>
            </c:numRef>
          </c:yVal>
        </c:ser>
        <c:ser>
          <c:idx val="26"/>
          <c:order val="26"/>
          <c:tx>
            <c:v>Basalt</c:v>
          </c:tx>
          <c:spPr>
            <a:ln w="28575">
              <a:noFill/>
            </a:ln>
          </c:spPr>
          <c:xVal>
            <c:numRef>
              <c:f>'Y-NbTa data'!$D$54:$D$54</c:f>
              <c:numCache>
                <c:formatCode>General</c:formatCode>
                <c:ptCount val="1"/>
                <c:pt idx="0">
                  <c:v>1496.03</c:v>
                </c:pt>
              </c:numCache>
            </c:numRef>
          </c:xVal>
          <c:yVal>
            <c:numRef>
              <c:f>'Y-NbTa data'!$E$54:$E$54</c:f>
              <c:numCache>
                <c:formatCode>General</c:formatCode>
                <c:ptCount val="1"/>
                <c:pt idx="0">
                  <c:v>3.17910447761194</c:v>
                </c:pt>
              </c:numCache>
            </c:numRef>
          </c:yVal>
        </c:ser>
        <c:ser>
          <c:idx val="27"/>
          <c:order val="27"/>
          <c:tx>
            <c:v>Carbonite</c:v>
          </c:tx>
          <c:spPr>
            <a:ln w="28575">
              <a:noFill/>
            </a:ln>
          </c:spPr>
          <c:xVal>
            <c:numRef>
              <c:f>'Y-NbTa data'!$D$55:$D$55</c:f>
              <c:numCache>
                <c:formatCode>General</c:formatCode>
                <c:ptCount val="1"/>
                <c:pt idx="0">
                  <c:v>291.55</c:v>
                </c:pt>
              </c:numCache>
            </c:numRef>
          </c:xVal>
          <c:yVal>
            <c:numRef>
              <c:f>'Y-NbTa data'!$E$55:$E$55</c:f>
              <c:numCache>
                <c:formatCode>General</c:formatCode>
                <c:ptCount val="1"/>
                <c:pt idx="0">
                  <c:v>3.452554744525548</c:v>
                </c:pt>
              </c:numCache>
            </c:numRef>
          </c:yVal>
        </c:ser>
        <c:ser>
          <c:idx val="28"/>
          <c:order val="28"/>
          <c:tx>
            <c:v>Dolerite</c:v>
          </c:tx>
          <c:spPr>
            <a:ln w="28575">
              <a:noFill/>
            </a:ln>
          </c:spPr>
          <c:xVal>
            <c:numRef>
              <c:f>'Y-NbTa data'!$D$56:$D$56</c:f>
              <c:numCache>
                <c:formatCode>General</c:formatCode>
                <c:ptCount val="1"/>
                <c:pt idx="0">
                  <c:v>612.48</c:v>
                </c:pt>
              </c:numCache>
            </c:numRef>
          </c:xVal>
          <c:yVal>
            <c:numRef>
              <c:f>'Y-NbTa data'!$E$56:$E$56</c:f>
              <c:numCache>
                <c:formatCode>General</c:formatCode>
                <c:ptCount val="1"/>
                <c:pt idx="0">
                  <c:v>3.581550802139037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logBase val="10"/>
          <c:orientation val="minMax"/>
        </c:scaling>
        <c:axPos val="b"/>
        <c:title>
          <c:tx>
            <c:strRef>
              <c:f>'Y-NbTa data'!$D$1</c:f>
              <c:strCache>
                <c:ptCount val="1"/>
                <c:pt idx="0">
                  <c:v>Y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logBase val="10"/>
          <c:orientation val="minMax"/>
        </c:scaling>
        <c:axPos val="l"/>
        <c:majorGridlines/>
        <c:title>
          <c:tx>
            <c:strRef>
              <c:f>'Y-NbTa data'!$E$1</c:f>
              <c:strCache>
                <c:ptCount val="1"/>
                <c:pt idx="0">
                  <c:v>Nb/Ta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Granitoid (&gt;65% SiO2)</c:v>
          </c:tx>
          <c:spPr>
            <a:ln w="28575">
              <a:noFill/>
            </a:ln>
          </c:spPr>
          <c:xVal>
            <c:numRef>
              <c:f>'Y-ThU data'!$D$2:$D$2</c:f>
              <c:numCache>
                <c:formatCode>General</c:formatCode>
                <c:ptCount val="1"/>
                <c:pt idx="0">
                  <c:v>957.73</c:v>
                </c:pt>
              </c:numCache>
            </c:numRef>
          </c:xVal>
          <c:yVal>
            <c:numRef>
              <c:f>'Y-ThU data'!$E$2:$E$2</c:f>
              <c:numCache>
                <c:formatCode>General</c:formatCode>
                <c:ptCount val="1"/>
                <c:pt idx="0">
                  <c:v>0.4420918749064792</c:v>
                </c:pt>
              </c:numCache>
            </c:numRef>
          </c:yVal>
        </c:ser>
        <c:ser>
          <c:idx val="1"/>
          <c:order val="1"/>
          <c:tx>
            <c:v>Ne-syenite&amp;Syenite Pegmatites</c:v>
          </c:tx>
          <c:spPr>
            <a:ln w="28575">
              <a:noFill/>
            </a:ln>
          </c:spPr>
          <c:xVal>
            <c:numRef>
              <c:f>'Y-ThU data'!$D$3:$D$3</c:f>
              <c:numCache>
                <c:formatCode>General</c:formatCode>
                <c:ptCount val="1"/>
                <c:pt idx="0">
                  <c:v>568349.3100000001</c:v>
                </c:pt>
              </c:numCache>
            </c:numRef>
          </c:xVal>
          <c:yVal>
            <c:numRef>
              <c:f>'Y-ThU data'!$E$3:$E$3</c:f>
              <c:numCache>
                <c:formatCode>General</c:formatCode>
                <c:ptCount val="1"/>
                <c:pt idx="0">
                  <c:v>6.791224038190184</c:v>
                </c:pt>
              </c:numCache>
            </c:numRef>
          </c:yVal>
        </c:ser>
        <c:ser>
          <c:idx val="2"/>
          <c:order val="2"/>
          <c:tx>
            <c:v>Granitoid (&gt;65% SiO2)</c:v>
          </c:tx>
          <c:spPr>
            <a:ln w="28575">
              <a:noFill/>
            </a:ln>
          </c:spPr>
          <c:xVal>
            <c:numRef>
              <c:f>'Y-ThU data'!$D$4:$D$4</c:f>
              <c:numCache>
                <c:formatCode>General</c:formatCode>
                <c:ptCount val="1"/>
                <c:pt idx="0">
                  <c:v>1068.42</c:v>
                </c:pt>
              </c:numCache>
            </c:numRef>
          </c:xVal>
          <c:yVal>
            <c:numRef>
              <c:f>'Y-ThU data'!$E$4:$E$4</c:f>
              <c:numCache>
                <c:formatCode>General</c:formatCode>
                <c:ptCount val="1"/>
                <c:pt idx="0">
                  <c:v>0.6890145395799677</c:v>
                </c:pt>
              </c:numCache>
            </c:numRef>
          </c:yVal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xVal>
            <c:numRef>
              <c:f>'Y-ThU data'!$D$5:$D$11</c:f>
              <c:numCache>
                <c:formatCode>General</c:formatCode>
                <c:ptCount val="7"/>
                <c:pt idx="0">
                  <c:v>2183.8</c:v>
                </c:pt>
                <c:pt idx="1">
                  <c:v>1999.21</c:v>
                </c:pt>
                <c:pt idx="2">
                  <c:v>2933.12</c:v>
                </c:pt>
                <c:pt idx="3">
                  <c:v>3133.56</c:v>
                </c:pt>
                <c:pt idx="4">
                  <c:v>1964.3</c:v>
                </c:pt>
                <c:pt idx="5">
                  <c:v>2160.93</c:v>
                </c:pt>
                <c:pt idx="6">
                  <c:v>1951.75</c:v>
                </c:pt>
              </c:numCache>
            </c:numRef>
          </c:xVal>
          <c:yVal>
            <c:numRef>
              <c:f>'Y-ThU data'!$E$5:$E$11</c:f>
              <c:numCache>
                <c:formatCode>General</c:formatCode>
                <c:ptCount val="7"/>
                <c:pt idx="0">
                  <c:v>0.6017900269924705</c:v>
                </c:pt>
                <c:pt idx="1">
                  <c:v>0.2046394405693698</c:v>
                </c:pt>
                <c:pt idx="2">
                  <c:v>0.08397501375029465</c:v>
                </c:pt>
                <c:pt idx="3">
                  <c:v>0.5912525914532201</c:v>
                </c:pt>
                <c:pt idx="4">
                  <c:v>0.9992595883311122</c:v>
                </c:pt>
                <c:pt idx="5">
                  <c:v>0.5673040234027218</c:v>
                </c:pt>
                <c:pt idx="6">
                  <c:v>0.5997112097756473</c:v>
                </c:pt>
              </c:numCache>
            </c:numRef>
          </c:yVal>
        </c:ser>
        <c:ser>
          <c:idx val="4"/>
          <c:order val="4"/>
          <c:tx>
            <c:v>Dolerite</c:v>
          </c:tx>
          <c:spPr>
            <a:ln w="28575">
              <a:noFill/>
            </a:ln>
          </c:spPr>
          <c:xVal>
            <c:numRef>
              <c:f>'Y-ThU data'!$D$12:$D$13</c:f>
              <c:numCache>
                <c:formatCode>General</c:formatCode>
                <c:ptCount val="2"/>
                <c:pt idx="0">
                  <c:v>1493.34</c:v>
                </c:pt>
                <c:pt idx="1">
                  <c:v>2313.36</c:v>
                </c:pt>
              </c:numCache>
            </c:numRef>
          </c:xVal>
          <c:yVal>
            <c:numRef>
              <c:f>'Y-ThU data'!$E$12:$E$13</c:f>
              <c:numCache>
                <c:formatCode>General</c:formatCode>
                <c:ptCount val="2"/>
                <c:pt idx="0">
                  <c:v>0.5131811301715439</c:v>
                </c:pt>
                <c:pt idx="1">
                  <c:v>0.9364770443161151</c:v>
                </c:pt>
              </c:numCache>
            </c:numRef>
          </c:yVal>
        </c:ser>
        <c:ser>
          <c:idx val="5"/>
          <c:order val="5"/>
          <c:tx>
            <c:v>Granitoid (&gt;65% SiO2)</c:v>
          </c:tx>
          <c:spPr>
            <a:ln w="28575">
              <a:noFill/>
            </a:ln>
          </c:spPr>
          <c:xVal>
            <c:numRef>
              <c:f>'Y-ThU data'!$D$14:$D$15</c:f>
              <c:numCache>
                <c:formatCode>General</c:formatCode>
                <c:ptCount val="2"/>
                <c:pt idx="0">
                  <c:v>590.23</c:v>
                </c:pt>
                <c:pt idx="1">
                  <c:v>674.88</c:v>
                </c:pt>
              </c:numCache>
            </c:numRef>
          </c:xVal>
          <c:yVal>
            <c:numRef>
              <c:f>'Y-ThU data'!$E$14:$E$15</c:f>
              <c:numCache>
                <c:formatCode>General</c:formatCode>
                <c:ptCount val="2"/>
                <c:pt idx="0">
                  <c:v>0.5153391822925627</c:v>
                </c:pt>
                <c:pt idx="1">
                  <c:v>0.8212634822804313</c:v>
                </c:pt>
              </c:numCache>
            </c:numRef>
          </c:yVal>
        </c:ser>
        <c:ser>
          <c:idx val="6"/>
          <c:order val="6"/>
          <c:tx>
            <c:v>Dolerite</c:v>
          </c:tx>
          <c:spPr>
            <a:ln w="28575">
              <a:noFill/>
            </a:ln>
          </c:spPr>
          <c:xVal>
            <c:numRef>
              <c:f>'Y-ThU data'!$D$16:$D$16</c:f>
              <c:numCache>
                <c:formatCode>General</c:formatCode>
                <c:ptCount val="1"/>
                <c:pt idx="0">
                  <c:v>714.16</c:v>
                </c:pt>
              </c:numCache>
            </c:numRef>
          </c:xVal>
          <c:yVal>
            <c:numRef>
              <c:f>'Y-ThU data'!$E$16:$E$16</c:f>
              <c:numCache>
                <c:formatCode>General</c:formatCode>
                <c:ptCount val="1"/>
                <c:pt idx="0">
                  <c:v>0.4605648179652944</c:v>
                </c:pt>
              </c:numCache>
            </c:numRef>
          </c:yVal>
        </c:ser>
        <c:ser>
          <c:idx val="7"/>
          <c:order val="7"/>
          <c:tx>
            <c:v>Ne-syenite&amp;Syenite Pegmatites</c:v>
          </c:tx>
          <c:spPr>
            <a:ln w="28575">
              <a:noFill/>
            </a:ln>
          </c:spPr>
          <c:xVal>
            <c:numRef>
              <c:f>'Y-ThU data'!$D$17:$D$17</c:f>
              <c:numCache>
                <c:formatCode>General</c:formatCode>
                <c:ptCount val="1"/>
                <c:pt idx="0">
                  <c:v>360301.38</c:v>
                </c:pt>
              </c:numCache>
            </c:numRef>
          </c:xVal>
          <c:yVal>
            <c:numRef>
              <c:f>'Y-ThU data'!$E$17:$E$17</c:f>
              <c:numCache>
                <c:formatCode>General</c:formatCode>
                <c:ptCount val="1"/>
                <c:pt idx="0">
                  <c:v>8.298490321302143</c:v>
                </c:pt>
              </c:numCache>
            </c:numRef>
          </c:yVal>
        </c:ser>
        <c:ser>
          <c:idx val="8"/>
          <c:order val="8"/>
          <c:tx>
            <c:v>Dolerite</c:v>
          </c:tx>
          <c:spPr>
            <a:ln w="28575">
              <a:noFill/>
            </a:ln>
          </c:spPr>
          <c:xVal>
            <c:numRef>
              <c:f>'Y-ThU data'!$D$18:$D$22</c:f>
              <c:numCache>
                <c:formatCode>General</c:formatCode>
                <c:ptCount val="5"/>
                <c:pt idx="0">
                  <c:v>1272.73</c:v>
                </c:pt>
                <c:pt idx="1">
                  <c:v>809.1</c:v>
                </c:pt>
                <c:pt idx="2">
                  <c:v>1149.48</c:v>
                </c:pt>
                <c:pt idx="3">
                  <c:v>1296.41</c:v>
                </c:pt>
                <c:pt idx="4">
                  <c:v>1064.57</c:v>
                </c:pt>
              </c:numCache>
            </c:numRef>
          </c:xVal>
          <c:yVal>
            <c:numRef>
              <c:f>'Y-ThU data'!$E$18:$E$22</c:f>
              <c:numCache>
                <c:formatCode>General</c:formatCode>
                <c:ptCount val="5"/>
                <c:pt idx="0">
                  <c:v>0.5569735642661805</c:v>
                </c:pt>
                <c:pt idx="1">
                  <c:v>0.2722513089005236</c:v>
                </c:pt>
                <c:pt idx="2">
                  <c:v>0.7734527500287061</c:v>
                </c:pt>
                <c:pt idx="3">
                  <c:v>0.3636934673366834</c:v>
                </c:pt>
                <c:pt idx="4">
                  <c:v>1.021771564347682</c:v>
                </c:pt>
              </c:numCache>
            </c:numRef>
          </c:yVal>
        </c:ser>
        <c:ser>
          <c:idx val="9"/>
          <c:order val="9"/>
          <c:tx>
            <c:v>Granitoid (&gt;65% SiO2)</c:v>
          </c:tx>
          <c:spPr>
            <a:ln w="28575">
              <a:noFill/>
            </a:ln>
          </c:spPr>
          <c:xVal>
            <c:numRef>
              <c:f>'Y-ThU data'!$D$23:$D$26</c:f>
              <c:numCache>
                <c:formatCode>General</c:formatCode>
                <c:ptCount val="4"/>
                <c:pt idx="0">
                  <c:v>696.5599999999999</c:v>
                </c:pt>
                <c:pt idx="1">
                  <c:v>369.66</c:v>
                </c:pt>
                <c:pt idx="2">
                  <c:v>1052.49</c:v>
                </c:pt>
                <c:pt idx="3">
                  <c:v>808.09</c:v>
                </c:pt>
              </c:numCache>
            </c:numRef>
          </c:xVal>
          <c:yVal>
            <c:numRef>
              <c:f>'Y-ThU data'!$E$23:$E$26</c:f>
              <c:numCache>
                <c:formatCode>General</c:formatCode>
                <c:ptCount val="4"/>
                <c:pt idx="0">
                  <c:v>0.7298711394145961</c:v>
                </c:pt>
                <c:pt idx="1">
                  <c:v>0.3243615048746935</c:v>
                </c:pt>
                <c:pt idx="2">
                  <c:v>0.3116457277378751</c:v>
                </c:pt>
                <c:pt idx="3">
                  <c:v>0.07653220985510546</c:v>
                </c:pt>
              </c:numCache>
            </c:numRef>
          </c:yVal>
        </c:ser>
        <c:ser>
          <c:idx val="10"/>
          <c:order val="10"/>
          <c:tx>
            <c:v>Carbonite</c:v>
          </c:tx>
          <c:spPr>
            <a:ln w="28575">
              <a:noFill/>
            </a:ln>
          </c:spPr>
          <c:xVal>
            <c:numRef>
              <c:f>'Y-ThU data'!$D$27:$D$27</c:f>
              <c:numCache>
                <c:formatCode>General</c:formatCode>
                <c:ptCount val="1"/>
                <c:pt idx="0">
                  <c:v>434.93</c:v>
                </c:pt>
              </c:numCache>
            </c:numRef>
          </c:xVal>
          <c:yVal>
            <c:numRef>
              <c:f>'Y-ThU data'!$E$27:$E$27</c:f>
              <c:numCache>
                <c:formatCode>General</c:formatCode>
                <c:ptCount val="1"/>
                <c:pt idx="0">
                  <c:v>1.095049947815715</c:v>
                </c:pt>
              </c:numCache>
            </c:numRef>
          </c:yVal>
        </c:ser>
        <c:ser>
          <c:idx val="11"/>
          <c:order val="11"/>
          <c:tx>
            <c:v>Dolerite</c:v>
          </c:tx>
          <c:spPr>
            <a:ln w="28575">
              <a:noFill/>
            </a:ln>
          </c:spPr>
          <c:xVal>
            <c:numRef>
              <c:f>'Y-ThU data'!$D$28:$D$28</c:f>
              <c:numCache>
                <c:formatCode>General</c:formatCode>
                <c:ptCount val="1"/>
                <c:pt idx="0">
                  <c:v>2055.66</c:v>
                </c:pt>
              </c:numCache>
            </c:numRef>
          </c:xVal>
          <c:yVal>
            <c:numRef>
              <c:f>'Y-ThU data'!$E$28:$E$28</c:f>
              <c:numCache>
                <c:formatCode>General</c:formatCode>
                <c:ptCount val="1"/>
                <c:pt idx="0">
                  <c:v>0.7127262133260214</c:v>
                </c:pt>
              </c:numCache>
            </c:numRef>
          </c:yVal>
        </c:ser>
        <c:ser>
          <c:idx val="12"/>
          <c:order val="12"/>
          <c:tx>
            <c:v>Granitoid (&gt;65% SiO2)</c:v>
          </c:tx>
          <c:spPr>
            <a:ln w="28575">
              <a:noFill/>
            </a:ln>
          </c:spPr>
          <c:xVal>
            <c:numRef>
              <c:f>'Y-ThU data'!$D$29:$D$30</c:f>
              <c:numCache>
                <c:formatCode>General</c:formatCode>
                <c:ptCount val="2"/>
                <c:pt idx="0">
                  <c:v>1079.02</c:v>
                </c:pt>
                <c:pt idx="1">
                  <c:v>448.63</c:v>
                </c:pt>
              </c:numCache>
            </c:numRef>
          </c:xVal>
          <c:yVal>
            <c:numRef>
              <c:f>'Y-ThU data'!$E$29:$E$30</c:f>
              <c:numCache>
                <c:formatCode>General</c:formatCode>
                <c:ptCount val="2"/>
                <c:pt idx="0">
                  <c:v>0.5300948432426482</c:v>
                </c:pt>
                <c:pt idx="1">
                  <c:v>0.2787989168204366</c:v>
                </c:pt>
              </c:numCache>
            </c:numRef>
          </c:yVal>
        </c:ser>
        <c:ser>
          <c:idx val="13"/>
          <c:order val="13"/>
          <c:tx>
            <c:v>Carbonite</c:v>
          </c:tx>
          <c:spPr>
            <a:ln w="28575">
              <a:noFill/>
            </a:ln>
          </c:spPr>
          <c:xVal>
            <c:numRef>
              <c:f>'Y-ThU data'!$D$31:$D$31</c:f>
              <c:numCache>
                <c:formatCode>General</c:formatCode>
                <c:ptCount val="1"/>
                <c:pt idx="0">
                  <c:v>268.67</c:v>
                </c:pt>
              </c:numCache>
            </c:numRef>
          </c:xVal>
          <c:yVal>
            <c:numRef>
              <c:f>'Y-ThU data'!$E$31:$E$31</c:f>
              <c:numCache>
                <c:formatCode>General</c:formatCode>
                <c:ptCount val="1"/>
                <c:pt idx="0">
                  <c:v>0.6387862283602413</c:v>
                </c:pt>
              </c:numCache>
            </c:numRef>
          </c:yVal>
        </c:ser>
        <c:ser>
          <c:idx val="14"/>
          <c:order val="14"/>
          <c:tx>
            <c:v>Granitoid (&gt;65% SiO2)</c:v>
          </c:tx>
          <c:spPr>
            <a:ln w="28575">
              <a:noFill/>
            </a:ln>
          </c:spPr>
          <c:xVal>
            <c:numRef>
              <c:f>'Y-ThU data'!$D$32:$D$33</c:f>
              <c:numCache>
                <c:formatCode>General</c:formatCode>
                <c:ptCount val="2"/>
                <c:pt idx="0">
                  <c:v>714.88</c:v>
                </c:pt>
                <c:pt idx="1">
                  <c:v>805.3200000000001</c:v>
                </c:pt>
              </c:numCache>
            </c:numRef>
          </c:xVal>
          <c:yVal>
            <c:numRef>
              <c:f>'Y-ThU data'!$E$32:$E$33</c:f>
              <c:numCache>
                <c:formatCode>General</c:formatCode>
                <c:ptCount val="2"/>
                <c:pt idx="0">
                  <c:v>0.9188071397474968</c:v>
                </c:pt>
                <c:pt idx="1">
                  <c:v>0.9054197662061637</c:v>
                </c:pt>
              </c:numCache>
            </c:numRef>
          </c:yVal>
        </c:ser>
        <c:ser>
          <c:idx val="15"/>
          <c:order val="15"/>
          <c:tx>
            <c:v>Dolerite</c:v>
          </c:tx>
          <c:spPr>
            <a:ln w="28575">
              <a:noFill/>
            </a:ln>
          </c:spPr>
          <c:xVal>
            <c:numRef>
              <c:f>'Y-ThU data'!$D$34:$D$36</c:f>
              <c:numCache>
                <c:formatCode>General</c:formatCode>
                <c:ptCount val="3"/>
                <c:pt idx="0">
                  <c:v>809.26</c:v>
                </c:pt>
                <c:pt idx="1">
                  <c:v>1826.98</c:v>
                </c:pt>
                <c:pt idx="2">
                  <c:v>799.51</c:v>
                </c:pt>
              </c:numCache>
            </c:numRef>
          </c:xVal>
          <c:yVal>
            <c:numRef>
              <c:f>'Y-ThU data'!$E$34:$E$36</c:f>
              <c:numCache>
                <c:formatCode>General</c:formatCode>
                <c:ptCount val="3"/>
                <c:pt idx="0">
                  <c:v>0.7430889706576093</c:v>
                </c:pt>
                <c:pt idx="1">
                  <c:v>1.104653477170495</c:v>
                </c:pt>
                <c:pt idx="2">
                  <c:v>0.522626169657923</c:v>
                </c:pt>
              </c:numCache>
            </c:numRef>
          </c:yVal>
        </c:ser>
        <c:ser>
          <c:idx val="16"/>
          <c:order val="16"/>
          <c:tx>
            <c:v>Granitoid (&gt;65% SiO2)</c:v>
          </c:tx>
          <c:spPr>
            <a:ln w="28575">
              <a:noFill/>
            </a:ln>
          </c:spPr>
          <c:xVal>
            <c:numRef>
              <c:f>'Y-ThU data'!$D$37:$D$37</c:f>
              <c:numCache>
                <c:formatCode>General</c:formatCode>
                <c:ptCount val="1"/>
                <c:pt idx="0">
                  <c:v>856.39</c:v>
                </c:pt>
              </c:numCache>
            </c:numRef>
          </c:xVal>
          <c:yVal>
            <c:numRef>
              <c:f>'Y-ThU data'!$E$37:$E$37</c:f>
              <c:numCache>
                <c:formatCode>General</c:formatCode>
                <c:ptCount val="1"/>
                <c:pt idx="0">
                  <c:v>0.4812739367063092</c:v>
                </c:pt>
              </c:numCache>
            </c:numRef>
          </c:yVal>
        </c:ser>
        <c:ser>
          <c:idx val="17"/>
          <c:order val="17"/>
          <c:tx>
            <c:v>Ne-syenite&amp;Syenite Pegmatites</c:v>
          </c:tx>
          <c:spPr>
            <a:ln w="28575">
              <a:noFill/>
            </a:ln>
          </c:spPr>
          <c:xVal>
            <c:numRef>
              <c:f>'Y-ThU data'!$D$38:$D$38</c:f>
              <c:numCache>
                <c:formatCode>General</c:formatCode>
                <c:ptCount val="1"/>
                <c:pt idx="0">
                  <c:v>387642.94</c:v>
                </c:pt>
              </c:numCache>
            </c:numRef>
          </c:xVal>
          <c:yVal>
            <c:numRef>
              <c:f>'Y-ThU data'!$E$38:$E$38</c:f>
              <c:numCache>
                <c:formatCode>General</c:formatCode>
                <c:ptCount val="1"/>
                <c:pt idx="0">
                  <c:v>6.949629406612007</c:v>
                </c:pt>
              </c:numCache>
            </c:numRef>
          </c:yVal>
        </c:ser>
        <c:ser>
          <c:idx val="18"/>
          <c:order val="18"/>
          <c:tx>
            <c:v>Granitoid (&gt;65% SiO2)</c:v>
          </c:tx>
          <c:spPr>
            <a:ln w="28575">
              <a:noFill/>
            </a:ln>
          </c:spPr>
          <c:xVal>
            <c:numRef>
              <c:f>'Y-ThU data'!$D$39:$D$40</c:f>
              <c:numCache>
                <c:formatCode>General</c:formatCode>
                <c:ptCount val="2"/>
                <c:pt idx="0">
                  <c:v>774.38</c:v>
                </c:pt>
                <c:pt idx="1">
                  <c:v>1032.48</c:v>
                </c:pt>
              </c:numCache>
            </c:numRef>
          </c:xVal>
          <c:yVal>
            <c:numRef>
              <c:f>'Y-ThU data'!$E$39:$E$40</c:f>
              <c:numCache>
                <c:formatCode>General</c:formatCode>
                <c:ptCount val="2"/>
                <c:pt idx="0">
                  <c:v>0.3792225201072386</c:v>
                </c:pt>
                <c:pt idx="1">
                  <c:v>0.3684991957767971</c:v>
                </c:pt>
              </c:numCache>
            </c:numRef>
          </c:yVal>
        </c:ser>
        <c:ser>
          <c:idx val="19"/>
          <c:order val="19"/>
          <c:tx>
            <c:v>Dolerite</c:v>
          </c:tx>
          <c:spPr>
            <a:ln w="28575">
              <a:noFill/>
            </a:ln>
          </c:spPr>
          <c:xVal>
            <c:numRef>
              <c:f>'Y-ThU data'!$D$41:$D$42</c:f>
              <c:numCache>
                <c:formatCode>General</c:formatCode>
                <c:ptCount val="2"/>
                <c:pt idx="0">
                  <c:v>836.73</c:v>
                </c:pt>
                <c:pt idx="1">
                  <c:v>953.87</c:v>
                </c:pt>
              </c:numCache>
            </c:numRef>
          </c:xVal>
          <c:yVal>
            <c:numRef>
              <c:f>'Y-ThU data'!$E$41:$E$42</c:f>
              <c:numCache>
                <c:formatCode>General</c:formatCode>
                <c:ptCount val="2"/>
                <c:pt idx="0">
                  <c:v>0.5870652763546501</c:v>
                </c:pt>
                <c:pt idx="1">
                  <c:v>0.5238616603336124</c:v>
                </c:pt>
              </c:numCache>
            </c:numRef>
          </c:yVal>
        </c:ser>
        <c:ser>
          <c:idx val="20"/>
          <c:order val="20"/>
          <c:tx>
            <c:v>Granitoid (&gt;65% SiO2)</c:v>
          </c:tx>
          <c:spPr>
            <a:ln w="28575">
              <a:noFill/>
            </a:ln>
          </c:spPr>
          <c:xVal>
            <c:numRef>
              <c:f>'Y-ThU data'!$D$43:$D$44</c:f>
              <c:numCache>
                <c:formatCode>General</c:formatCode>
                <c:ptCount val="2"/>
                <c:pt idx="0">
                  <c:v>1529.04</c:v>
                </c:pt>
                <c:pt idx="1">
                  <c:v>446.54</c:v>
                </c:pt>
              </c:numCache>
            </c:numRef>
          </c:xVal>
          <c:yVal>
            <c:numRef>
              <c:f>'Y-ThU data'!$E$43:$E$44</c:f>
              <c:numCache>
                <c:formatCode>General</c:formatCode>
                <c:ptCount val="2"/>
                <c:pt idx="0">
                  <c:v>1.95157587142559</c:v>
                </c:pt>
                <c:pt idx="1">
                  <c:v>0.2698758327500843</c:v>
                </c:pt>
              </c:numCache>
            </c:numRef>
          </c:yVal>
        </c:ser>
        <c:ser>
          <c:idx val="21"/>
          <c:order val="21"/>
          <c:tx>
            <c:v>Dolerite</c:v>
          </c:tx>
          <c:spPr>
            <a:ln w="28575">
              <a:noFill/>
            </a:ln>
          </c:spPr>
          <c:xVal>
            <c:numRef>
              <c:f>'Y-ThU data'!$D$45:$D$46</c:f>
              <c:numCache>
                <c:formatCode>General</c:formatCode>
                <c:ptCount val="2"/>
                <c:pt idx="0">
                  <c:v>817.4400000000001</c:v>
                </c:pt>
                <c:pt idx="1">
                  <c:v>4271.52</c:v>
                </c:pt>
              </c:numCache>
            </c:numRef>
          </c:xVal>
          <c:yVal>
            <c:numRef>
              <c:f>'Y-ThU data'!$E$45:$E$46</c:f>
              <c:numCache>
                <c:formatCode>General</c:formatCode>
                <c:ptCount val="2"/>
                <c:pt idx="0">
                  <c:v>1.166995657323332</c:v>
                </c:pt>
                <c:pt idx="1">
                  <c:v>0.67339128791458</c:v>
                </c:pt>
              </c:numCache>
            </c:numRef>
          </c:yVal>
        </c:ser>
        <c:ser>
          <c:idx val="22"/>
          <c:order val="22"/>
          <c:tx>
            <c:v>Granitoid (&gt;65% SiO2)</c:v>
          </c:tx>
          <c:spPr>
            <a:ln w="28575">
              <a:noFill/>
            </a:ln>
          </c:spPr>
          <c:xVal>
            <c:numRef>
              <c:f>'Y-ThU data'!$D$47:$D$49</c:f>
              <c:numCache>
                <c:formatCode>General</c:formatCode>
                <c:ptCount val="3"/>
                <c:pt idx="0">
                  <c:v>1076.28</c:v>
                </c:pt>
                <c:pt idx="1">
                  <c:v>1748.43</c:v>
                </c:pt>
                <c:pt idx="2">
                  <c:v>1538.97</c:v>
                </c:pt>
              </c:numCache>
            </c:numRef>
          </c:xVal>
          <c:yVal>
            <c:numRef>
              <c:f>'Y-ThU data'!$E$47:$E$49</c:f>
              <c:numCache>
                <c:formatCode>General</c:formatCode>
                <c:ptCount val="3"/>
                <c:pt idx="0">
                  <c:v>0.4304065783462768</c:v>
                </c:pt>
                <c:pt idx="1">
                  <c:v>0.7718175853018372</c:v>
                </c:pt>
                <c:pt idx="2">
                  <c:v>0.898004298434142</c:v>
                </c:pt>
              </c:numCache>
            </c:numRef>
          </c:yVal>
        </c:ser>
        <c:ser>
          <c:idx val="23"/>
          <c:order val="23"/>
          <c:tx>
            <c:v>Dolerite</c:v>
          </c:tx>
          <c:spPr>
            <a:ln w="28575">
              <a:noFill/>
            </a:ln>
          </c:spPr>
          <c:xVal>
            <c:numRef>
              <c:f>'Y-ThU data'!$D$50:$D$50</c:f>
              <c:numCache>
                <c:formatCode>General</c:formatCode>
                <c:ptCount val="1"/>
                <c:pt idx="0">
                  <c:v>1209.34</c:v>
                </c:pt>
              </c:numCache>
            </c:numRef>
          </c:xVal>
          <c:yVal>
            <c:numRef>
              <c:f>'Y-ThU data'!$E$50:$E$50</c:f>
              <c:numCache>
                <c:formatCode>General</c:formatCode>
                <c:ptCount val="1"/>
                <c:pt idx="0">
                  <c:v>1.29894194397237</c:v>
                </c:pt>
              </c:numCache>
            </c:numRef>
          </c:yVal>
        </c:ser>
        <c:ser>
          <c:idx val="24"/>
          <c:order val="24"/>
          <c:tx>
            <c:v>Granitoid (&gt;65% SiO2)</c:v>
          </c:tx>
          <c:spPr>
            <a:ln w="28575">
              <a:noFill/>
            </a:ln>
          </c:spPr>
          <c:xVal>
            <c:numRef>
              <c:f>'Y-ThU data'!$D$51:$D$51</c:f>
              <c:numCache>
                <c:formatCode>General</c:formatCode>
                <c:ptCount val="1"/>
                <c:pt idx="0">
                  <c:v>890.49</c:v>
                </c:pt>
              </c:numCache>
            </c:numRef>
          </c:xVal>
          <c:yVal>
            <c:numRef>
              <c:f>'Y-ThU data'!$E$51:$E$51</c:f>
              <c:numCache>
                <c:formatCode>General</c:formatCode>
                <c:ptCount val="1"/>
                <c:pt idx="0">
                  <c:v>1.286038818699932</c:v>
                </c:pt>
              </c:numCache>
            </c:numRef>
          </c:yVal>
        </c:ser>
        <c:ser>
          <c:idx val="25"/>
          <c:order val="25"/>
          <c:tx>
            <c:v>Carbonite</c:v>
          </c:tx>
          <c:spPr>
            <a:ln w="28575">
              <a:noFill/>
            </a:ln>
          </c:spPr>
          <c:xVal>
            <c:numRef>
              <c:f>'Y-ThU data'!$D$52:$D$53</c:f>
              <c:numCache>
                <c:formatCode>General</c:formatCode>
                <c:ptCount val="2"/>
                <c:pt idx="0">
                  <c:v>479.76</c:v>
                </c:pt>
                <c:pt idx="1">
                  <c:v>255.17</c:v>
                </c:pt>
              </c:numCache>
            </c:numRef>
          </c:xVal>
          <c:yVal>
            <c:numRef>
              <c:f>'Y-ThU data'!$E$52:$E$53</c:f>
              <c:numCache>
                <c:formatCode>General</c:formatCode>
                <c:ptCount val="2"/>
                <c:pt idx="0">
                  <c:v>0.9511599511599512</c:v>
                </c:pt>
                <c:pt idx="1">
                  <c:v>0.7901694915254237</c:v>
                </c:pt>
              </c:numCache>
            </c:numRef>
          </c:yVal>
        </c:ser>
        <c:ser>
          <c:idx val="26"/>
          <c:order val="26"/>
          <c:tx>
            <c:v>Basalt</c:v>
          </c:tx>
          <c:spPr>
            <a:ln w="28575">
              <a:noFill/>
            </a:ln>
          </c:spPr>
          <c:xVal>
            <c:numRef>
              <c:f>'Y-ThU data'!$D$54:$D$54</c:f>
              <c:numCache>
                <c:formatCode>General</c:formatCode>
                <c:ptCount val="1"/>
                <c:pt idx="0">
                  <c:v>1496.03</c:v>
                </c:pt>
              </c:numCache>
            </c:numRef>
          </c:xVal>
          <c:yVal>
            <c:numRef>
              <c:f>'Y-ThU data'!$E$54:$E$54</c:f>
              <c:numCache>
                <c:formatCode>General</c:formatCode>
                <c:ptCount val="1"/>
                <c:pt idx="0">
                  <c:v>0.3973925241356547</c:v>
                </c:pt>
              </c:numCache>
            </c:numRef>
          </c:yVal>
        </c:ser>
        <c:ser>
          <c:idx val="27"/>
          <c:order val="27"/>
          <c:tx>
            <c:v>Carbonite</c:v>
          </c:tx>
          <c:spPr>
            <a:ln w="28575">
              <a:noFill/>
            </a:ln>
          </c:spPr>
          <c:xVal>
            <c:numRef>
              <c:f>'Y-ThU data'!$D$55:$D$55</c:f>
              <c:numCache>
                <c:formatCode>General</c:formatCode>
                <c:ptCount val="1"/>
                <c:pt idx="0">
                  <c:v>291.55</c:v>
                </c:pt>
              </c:numCache>
            </c:numRef>
          </c:xVal>
          <c:yVal>
            <c:numRef>
              <c:f>'Y-ThU data'!$E$55:$E$55</c:f>
              <c:numCache>
                <c:formatCode>General</c:formatCode>
                <c:ptCount val="1"/>
                <c:pt idx="0">
                  <c:v>0.4481755932839321</c:v>
                </c:pt>
              </c:numCache>
            </c:numRef>
          </c:yVal>
        </c:ser>
        <c:ser>
          <c:idx val="28"/>
          <c:order val="28"/>
          <c:tx>
            <c:v>Dolerite</c:v>
          </c:tx>
          <c:spPr>
            <a:ln w="28575">
              <a:noFill/>
            </a:ln>
          </c:spPr>
          <c:xVal>
            <c:numRef>
              <c:f>'Y-ThU data'!$D$56:$D$56</c:f>
              <c:numCache>
                <c:formatCode>General</c:formatCode>
                <c:ptCount val="1"/>
                <c:pt idx="0">
                  <c:v>612.48</c:v>
                </c:pt>
              </c:numCache>
            </c:numRef>
          </c:xVal>
          <c:yVal>
            <c:numRef>
              <c:f>'Y-ThU data'!$E$56:$E$56</c:f>
              <c:numCache>
                <c:formatCode>General</c:formatCode>
                <c:ptCount val="1"/>
                <c:pt idx="0">
                  <c:v>0.5514223194748358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logBase val="10"/>
          <c:orientation val="minMax"/>
        </c:scaling>
        <c:axPos val="b"/>
        <c:title>
          <c:tx>
            <c:strRef>
              <c:f>'Y-ThU data'!$D$1</c:f>
              <c:strCache>
                <c:ptCount val="1"/>
                <c:pt idx="0">
                  <c:v>Y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logBase val="10"/>
          <c:orientation val="minMax"/>
        </c:scaling>
        <c:axPos val="l"/>
        <c:majorGridlines/>
        <c:title>
          <c:tx>
            <c:strRef>
              <c:f>'Y-ThU data'!$E$1</c:f>
              <c:strCache>
                <c:ptCount val="1"/>
                <c:pt idx="0">
                  <c:v>Th/U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Granitoid (&gt;65% SiO2)</c:v>
          </c:tx>
          <c:spPr>
            <a:ln w="28575">
              <a:noFill/>
            </a:ln>
          </c:spPr>
          <c:xVal>
            <c:numRef>
              <c:f>'Y-CeCe data'!$D$2:$D$2</c:f>
              <c:numCache>
                <c:formatCode>General</c:formatCode>
                <c:ptCount val="1"/>
                <c:pt idx="0">
                  <c:v>957.73</c:v>
                </c:pt>
              </c:numCache>
            </c:numRef>
          </c:xVal>
          <c:yVal>
            <c:numRef>
              <c:f>'Y-CeCe data'!$E$2:$E$2</c:f>
              <c:numCache>
                <c:formatCode>General</c:formatCode>
                <c:ptCount val="1"/>
                <c:pt idx="0">
                  <c:v>141.1497730711044</c:v>
                </c:pt>
              </c:numCache>
            </c:numRef>
          </c:yVal>
        </c:ser>
        <c:ser>
          <c:idx val="1"/>
          <c:order val="1"/>
          <c:tx>
            <c:v>Ne-syenite&amp;Syenite Pegmatites</c:v>
          </c:tx>
          <c:spPr>
            <a:ln w="28575">
              <a:noFill/>
            </a:ln>
          </c:spPr>
          <c:xVal>
            <c:numRef>
              <c:f>'Y-CeCe data'!$D$3:$D$3</c:f>
              <c:numCache>
                <c:formatCode>General</c:formatCode>
                <c:ptCount val="1"/>
                <c:pt idx="0">
                  <c:v>568349.3100000001</c:v>
                </c:pt>
              </c:numCache>
            </c:numRef>
          </c:xVal>
          <c:yVal>
            <c:numRef>
              <c:f>'Y-CeCe data'!$E$3:$E$3</c:f>
              <c:numCache>
                <c:formatCode>General</c:formatCode>
                <c:ptCount val="1"/>
                <c:pt idx="0">
                  <c:v>3.557442611778918</c:v>
                </c:pt>
              </c:numCache>
            </c:numRef>
          </c:yVal>
        </c:ser>
        <c:ser>
          <c:idx val="2"/>
          <c:order val="2"/>
          <c:tx>
            <c:v>Granitoid (&gt;65% SiO2)</c:v>
          </c:tx>
          <c:spPr>
            <a:ln w="28575">
              <a:noFill/>
            </a:ln>
          </c:spPr>
          <c:xVal>
            <c:numRef>
              <c:f>'Y-CeCe data'!$D$4:$D$4</c:f>
              <c:numCache>
                <c:formatCode>General</c:formatCode>
                <c:ptCount val="1"/>
                <c:pt idx="0">
                  <c:v>1068.42</c:v>
                </c:pt>
              </c:numCache>
            </c:numRef>
          </c:xVal>
          <c:yVal>
            <c:numRef>
              <c:f>'Y-CeCe data'!$E$4:$E$4</c:f>
              <c:numCache>
                <c:formatCode>General</c:formatCode>
                <c:ptCount val="1"/>
                <c:pt idx="0">
                  <c:v>7.450286309213951</c:v>
                </c:pt>
              </c:numCache>
            </c:numRef>
          </c:yVal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xVal>
            <c:numRef>
              <c:f>'Y-CeCe data'!$D$5:$D$11</c:f>
              <c:numCache>
                <c:formatCode>General</c:formatCode>
                <c:ptCount val="7"/>
                <c:pt idx="0">
                  <c:v>2183.8</c:v>
                </c:pt>
                <c:pt idx="1">
                  <c:v>1999.21</c:v>
                </c:pt>
                <c:pt idx="2">
                  <c:v>2933.12</c:v>
                </c:pt>
                <c:pt idx="3">
                  <c:v>3133.56</c:v>
                </c:pt>
                <c:pt idx="4">
                  <c:v>1964.3</c:v>
                </c:pt>
                <c:pt idx="5">
                  <c:v>2160.93</c:v>
                </c:pt>
                <c:pt idx="6">
                  <c:v>1951.75</c:v>
                </c:pt>
              </c:numCache>
            </c:numRef>
          </c:xVal>
          <c:yVal>
            <c:numRef>
              <c:f>'Y-CeCe data'!$E$5:$E$11</c:f>
              <c:numCache>
                <c:formatCode>General</c:formatCode>
                <c:ptCount val="7"/>
                <c:pt idx="0">
                  <c:v>3.452985289875973</c:v>
                </c:pt>
                <c:pt idx="1">
                  <c:v>21.10877192982456</c:v>
                </c:pt>
                <c:pt idx="2">
                  <c:v>45.26315789473684</c:v>
                </c:pt>
                <c:pt idx="3">
                  <c:v>51.88349514563107</c:v>
                </c:pt>
                <c:pt idx="4">
                  <c:v>107.9405520169851</c:v>
                </c:pt>
                <c:pt idx="5">
                  <c:v>46.42266824085006</c:v>
                </c:pt>
                <c:pt idx="6">
                  <c:v>68.36552048987282</c:v>
                </c:pt>
              </c:numCache>
            </c:numRef>
          </c:yVal>
        </c:ser>
        <c:ser>
          <c:idx val="4"/>
          <c:order val="4"/>
          <c:tx>
            <c:v>Dolerite</c:v>
          </c:tx>
          <c:spPr>
            <a:ln w="28575">
              <a:noFill/>
            </a:ln>
          </c:spPr>
          <c:xVal>
            <c:numRef>
              <c:f>'Y-CeCe data'!$D$12:$D$13</c:f>
              <c:numCache>
                <c:formatCode>General</c:formatCode>
                <c:ptCount val="2"/>
                <c:pt idx="0">
                  <c:v>1493.34</c:v>
                </c:pt>
                <c:pt idx="1">
                  <c:v>2313.36</c:v>
                </c:pt>
              </c:numCache>
            </c:numRef>
          </c:xVal>
          <c:yVal>
            <c:numRef>
              <c:f>'Y-CeCe data'!$E$12:$E$13</c:f>
              <c:numCache>
                <c:formatCode>General</c:formatCode>
                <c:ptCount val="2"/>
                <c:pt idx="0">
                  <c:v>18.39080459770115</c:v>
                </c:pt>
                <c:pt idx="1">
                  <c:v>26.21104536489151</c:v>
                </c:pt>
              </c:numCache>
            </c:numRef>
          </c:yVal>
        </c:ser>
        <c:ser>
          <c:idx val="5"/>
          <c:order val="5"/>
          <c:tx>
            <c:v>Granitoid (&gt;65% SiO2)</c:v>
          </c:tx>
          <c:spPr>
            <a:ln w="28575">
              <a:noFill/>
            </a:ln>
          </c:spPr>
          <c:xVal>
            <c:numRef>
              <c:f>'Y-CeCe data'!$D$14:$D$15</c:f>
              <c:numCache>
                <c:formatCode>General</c:formatCode>
                <c:ptCount val="2"/>
                <c:pt idx="0">
                  <c:v>590.23</c:v>
                </c:pt>
                <c:pt idx="1">
                  <c:v>674.88</c:v>
                </c:pt>
              </c:numCache>
            </c:numRef>
          </c:xVal>
          <c:yVal>
            <c:numRef>
              <c:f>'Y-CeCe data'!$E$14:$E$15</c:f>
              <c:numCache>
                <c:formatCode>General</c:formatCode>
                <c:ptCount val="2"/>
                <c:pt idx="0">
                  <c:v>124.1503267973856</c:v>
                </c:pt>
                <c:pt idx="1">
                  <c:v>125.8566978193146</c:v>
                </c:pt>
              </c:numCache>
            </c:numRef>
          </c:yVal>
        </c:ser>
        <c:ser>
          <c:idx val="6"/>
          <c:order val="6"/>
          <c:tx>
            <c:v>Dolerite</c:v>
          </c:tx>
          <c:spPr>
            <a:ln w="28575">
              <a:noFill/>
            </a:ln>
          </c:spPr>
          <c:xVal>
            <c:numRef>
              <c:f>'Y-CeCe data'!$D$16:$D$16</c:f>
              <c:numCache>
                <c:formatCode>General</c:formatCode>
                <c:ptCount val="1"/>
                <c:pt idx="0">
                  <c:v>714.16</c:v>
                </c:pt>
              </c:numCache>
            </c:numRef>
          </c:xVal>
          <c:yVal>
            <c:numRef>
              <c:f>'Y-CeCe data'!$E$16:$E$16</c:f>
              <c:numCache>
                <c:formatCode>General</c:formatCode>
                <c:ptCount val="1"/>
                <c:pt idx="0">
                  <c:v>160.4589585172109</c:v>
                </c:pt>
              </c:numCache>
            </c:numRef>
          </c:yVal>
        </c:ser>
        <c:ser>
          <c:idx val="7"/>
          <c:order val="7"/>
          <c:tx>
            <c:v>Ne-syenite&amp;Syenite Pegmatites</c:v>
          </c:tx>
          <c:spPr>
            <a:ln w="28575">
              <a:noFill/>
            </a:ln>
          </c:spPr>
          <c:xVal>
            <c:numRef>
              <c:f>'Y-CeCe data'!$D$17:$D$17</c:f>
              <c:numCache>
                <c:formatCode>General</c:formatCode>
                <c:ptCount val="1"/>
                <c:pt idx="0">
                  <c:v>360301.38</c:v>
                </c:pt>
              </c:numCache>
            </c:numRef>
          </c:xVal>
          <c:yVal>
            <c:numRef>
              <c:f>'Y-CeCe data'!$E$17:$E$17</c:f>
              <c:numCache>
                <c:formatCode>General</c:formatCode>
                <c:ptCount val="1"/>
                <c:pt idx="0">
                  <c:v>4.561544421660848</c:v>
                </c:pt>
              </c:numCache>
            </c:numRef>
          </c:yVal>
        </c:ser>
        <c:ser>
          <c:idx val="8"/>
          <c:order val="8"/>
          <c:tx>
            <c:v>Dolerite</c:v>
          </c:tx>
          <c:spPr>
            <a:ln w="28575">
              <a:noFill/>
            </a:ln>
          </c:spPr>
          <c:xVal>
            <c:numRef>
              <c:f>'Y-CeCe data'!$D$18:$D$22</c:f>
              <c:numCache>
                <c:formatCode>General</c:formatCode>
                <c:ptCount val="5"/>
                <c:pt idx="0">
                  <c:v>1272.73</c:v>
                </c:pt>
                <c:pt idx="1">
                  <c:v>809.1</c:v>
                </c:pt>
                <c:pt idx="2">
                  <c:v>1149.48</c:v>
                </c:pt>
                <c:pt idx="3">
                  <c:v>1296.41</c:v>
                </c:pt>
                <c:pt idx="4">
                  <c:v>1064.57</c:v>
                </c:pt>
              </c:numCache>
            </c:numRef>
          </c:xVal>
          <c:yVal>
            <c:numRef>
              <c:f>'Y-CeCe data'!$E$18:$E$22</c:f>
              <c:numCache>
                <c:formatCode>General</c:formatCode>
                <c:ptCount val="5"/>
                <c:pt idx="0">
                  <c:v>45.3473132372215</c:v>
                </c:pt>
                <c:pt idx="1">
                  <c:v>83.42688330871492</c:v>
                </c:pt>
                <c:pt idx="2">
                  <c:v>17.25706409372846</c:v>
                </c:pt>
                <c:pt idx="3">
                  <c:v>282.9361296472832</c:v>
                </c:pt>
                <c:pt idx="4">
                  <c:v>6.502170767004341</c:v>
                </c:pt>
              </c:numCache>
            </c:numRef>
          </c:yVal>
        </c:ser>
        <c:ser>
          <c:idx val="9"/>
          <c:order val="9"/>
          <c:tx>
            <c:v>Granitoid (&gt;65% SiO2)</c:v>
          </c:tx>
          <c:spPr>
            <a:ln w="28575">
              <a:noFill/>
            </a:ln>
          </c:spPr>
          <c:xVal>
            <c:numRef>
              <c:f>'Y-CeCe data'!$D$23:$D$26</c:f>
              <c:numCache>
                <c:formatCode>General</c:formatCode>
                <c:ptCount val="4"/>
                <c:pt idx="0">
                  <c:v>696.5599999999999</c:v>
                </c:pt>
                <c:pt idx="1">
                  <c:v>369.66</c:v>
                </c:pt>
                <c:pt idx="2">
                  <c:v>1052.49</c:v>
                </c:pt>
                <c:pt idx="3">
                  <c:v>808.09</c:v>
                </c:pt>
              </c:numCache>
            </c:numRef>
          </c:xVal>
          <c:yVal>
            <c:numRef>
              <c:f>'Y-CeCe data'!$E$23:$E$26</c:f>
              <c:numCache>
                <c:formatCode>General</c:formatCode>
                <c:ptCount val="4"/>
                <c:pt idx="0">
                  <c:v>8.06039689387403</c:v>
                </c:pt>
                <c:pt idx="1">
                  <c:v>17.13725490196078</c:v>
                </c:pt>
                <c:pt idx="2">
                  <c:v>6.563445867287544</c:v>
                </c:pt>
                <c:pt idx="3">
                  <c:v>4.387961557916035</c:v>
                </c:pt>
              </c:numCache>
            </c:numRef>
          </c:yVal>
        </c:ser>
        <c:ser>
          <c:idx val="10"/>
          <c:order val="10"/>
          <c:tx>
            <c:v>Carbonite</c:v>
          </c:tx>
          <c:spPr>
            <a:ln w="28575">
              <a:noFill/>
            </a:ln>
          </c:spPr>
          <c:xVal>
            <c:numRef>
              <c:f>'Y-CeCe data'!$D$27:$D$27</c:f>
              <c:numCache>
                <c:formatCode>General</c:formatCode>
                <c:ptCount val="1"/>
                <c:pt idx="0">
                  <c:v>434.93</c:v>
                </c:pt>
              </c:numCache>
            </c:numRef>
          </c:xVal>
          <c:yVal>
            <c:numRef>
              <c:f>'Y-CeCe data'!$E$27:$E$27</c:f>
              <c:numCache>
                <c:formatCode>General</c:formatCode>
                <c:ptCount val="1"/>
                <c:pt idx="0">
                  <c:v>42.34299516908212</c:v>
                </c:pt>
              </c:numCache>
            </c:numRef>
          </c:yVal>
        </c:ser>
        <c:ser>
          <c:idx val="11"/>
          <c:order val="11"/>
          <c:tx>
            <c:v>Dolerite</c:v>
          </c:tx>
          <c:spPr>
            <a:ln w="28575">
              <a:noFill/>
            </a:ln>
          </c:spPr>
          <c:xVal>
            <c:numRef>
              <c:f>'Y-CeCe data'!$D$28:$D$28</c:f>
              <c:numCache>
                <c:formatCode>General</c:formatCode>
                <c:ptCount val="1"/>
                <c:pt idx="0">
                  <c:v>2055.66</c:v>
                </c:pt>
              </c:numCache>
            </c:numRef>
          </c:xVal>
          <c:yVal>
            <c:numRef>
              <c:f>'Y-CeCe data'!$E$28:$E$28</c:f>
              <c:numCache>
                <c:formatCode>General</c:formatCode>
                <c:ptCount val="1"/>
                <c:pt idx="0">
                  <c:v>5.125381516298376</c:v>
                </c:pt>
              </c:numCache>
            </c:numRef>
          </c:yVal>
        </c:ser>
        <c:ser>
          <c:idx val="12"/>
          <c:order val="12"/>
          <c:tx>
            <c:v>Granitoid (&gt;65% SiO2)</c:v>
          </c:tx>
          <c:spPr>
            <a:ln w="28575">
              <a:noFill/>
            </a:ln>
          </c:spPr>
          <c:xVal>
            <c:numRef>
              <c:f>'Y-CeCe data'!$D$29:$D$30</c:f>
              <c:numCache>
                <c:formatCode>General</c:formatCode>
                <c:ptCount val="2"/>
                <c:pt idx="0">
                  <c:v>1079.02</c:v>
                </c:pt>
                <c:pt idx="1">
                  <c:v>448.63</c:v>
                </c:pt>
              </c:numCache>
            </c:numRef>
          </c:xVal>
          <c:yVal>
            <c:numRef>
              <c:f>'Y-CeCe data'!$E$29:$E$30</c:f>
              <c:numCache>
                <c:formatCode>General</c:formatCode>
                <c:ptCount val="2"/>
                <c:pt idx="0">
                  <c:v>6.002620087336245</c:v>
                </c:pt>
                <c:pt idx="1">
                  <c:v>14.17766051011434</c:v>
                </c:pt>
              </c:numCache>
            </c:numRef>
          </c:yVal>
        </c:ser>
        <c:ser>
          <c:idx val="13"/>
          <c:order val="13"/>
          <c:tx>
            <c:v>Carbonite</c:v>
          </c:tx>
          <c:spPr>
            <a:ln w="28575">
              <a:noFill/>
            </a:ln>
          </c:spPr>
          <c:xVal>
            <c:numRef>
              <c:f>'Y-CeCe data'!$D$31:$D$31</c:f>
              <c:numCache>
                <c:formatCode>General</c:formatCode>
                <c:ptCount val="1"/>
                <c:pt idx="0">
                  <c:v>268.67</c:v>
                </c:pt>
              </c:numCache>
            </c:numRef>
          </c:xVal>
          <c:yVal>
            <c:numRef>
              <c:f>'Y-CeCe data'!$E$31:$E$31</c:f>
              <c:numCache>
                <c:formatCode>General</c:formatCode>
                <c:ptCount val="1"/>
                <c:pt idx="0">
                  <c:v>41.35849056603774</c:v>
                </c:pt>
              </c:numCache>
            </c:numRef>
          </c:yVal>
        </c:ser>
        <c:ser>
          <c:idx val="14"/>
          <c:order val="14"/>
          <c:tx>
            <c:v>Granitoid (&gt;65% SiO2)</c:v>
          </c:tx>
          <c:spPr>
            <a:ln w="28575">
              <a:noFill/>
            </a:ln>
          </c:spPr>
          <c:xVal>
            <c:numRef>
              <c:f>'Y-CeCe data'!$D$32:$D$33</c:f>
              <c:numCache>
                <c:formatCode>General</c:formatCode>
                <c:ptCount val="2"/>
                <c:pt idx="0">
                  <c:v>714.88</c:v>
                </c:pt>
                <c:pt idx="1">
                  <c:v>805.3200000000001</c:v>
                </c:pt>
              </c:numCache>
            </c:numRef>
          </c:xVal>
          <c:yVal>
            <c:numRef>
              <c:f>'Y-CeCe data'!$E$32:$E$33</c:f>
              <c:numCache>
                <c:formatCode>General</c:formatCode>
                <c:ptCount val="2"/>
                <c:pt idx="0">
                  <c:v>15.88746803069054</c:v>
                </c:pt>
                <c:pt idx="1">
                  <c:v>12.91278113000548</c:v>
                </c:pt>
              </c:numCache>
            </c:numRef>
          </c:yVal>
        </c:ser>
        <c:ser>
          <c:idx val="15"/>
          <c:order val="15"/>
          <c:tx>
            <c:v>Dolerite</c:v>
          </c:tx>
          <c:spPr>
            <a:ln w="28575">
              <a:noFill/>
            </a:ln>
          </c:spPr>
          <c:xVal>
            <c:numRef>
              <c:f>'Y-CeCe data'!$D$34:$D$36</c:f>
              <c:numCache>
                <c:formatCode>General</c:formatCode>
                <c:ptCount val="3"/>
                <c:pt idx="0">
                  <c:v>809.26</c:v>
                </c:pt>
                <c:pt idx="1">
                  <c:v>1826.98</c:v>
                </c:pt>
                <c:pt idx="2">
                  <c:v>799.51</c:v>
                </c:pt>
              </c:numCache>
            </c:numRef>
          </c:xVal>
          <c:yVal>
            <c:numRef>
              <c:f>'Y-CeCe data'!$E$34:$E$36</c:f>
              <c:numCache>
                <c:formatCode>General</c:formatCode>
                <c:ptCount val="3"/>
                <c:pt idx="0">
                  <c:v>12.62150784538844</c:v>
                </c:pt>
                <c:pt idx="1">
                  <c:v>158.7434554973822</c:v>
                </c:pt>
                <c:pt idx="2">
                  <c:v>57.06840390879479</c:v>
                </c:pt>
              </c:numCache>
            </c:numRef>
          </c:yVal>
        </c:ser>
        <c:ser>
          <c:idx val="16"/>
          <c:order val="16"/>
          <c:tx>
            <c:v>Granitoid (&gt;65% SiO2)</c:v>
          </c:tx>
          <c:spPr>
            <a:ln w="28575">
              <a:noFill/>
            </a:ln>
          </c:spPr>
          <c:xVal>
            <c:numRef>
              <c:f>'Y-CeCe data'!$D$37:$D$37</c:f>
              <c:numCache>
                <c:formatCode>General</c:formatCode>
                <c:ptCount val="1"/>
                <c:pt idx="0">
                  <c:v>856.39</c:v>
                </c:pt>
              </c:numCache>
            </c:numRef>
          </c:xVal>
          <c:yVal>
            <c:numRef>
              <c:f>'Y-CeCe data'!$E$37:$E$37</c:f>
              <c:numCache>
                <c:formatCode>General</c:formatCode>
                <c:ptCount val="1"/>
                <c:pt idx="0">
                  <c:v>9.297626683771648</c:v>
                </c:pt>
              </c:numCache>
            </c:numRef>
          </c:yVal>
        </c:ser>
        <c:ser>
          <c:idx val="17"/>
          <c:order val="17"/>
          <c:tx>
            <c:v>Ne-syenite&amp;Syenite Pegmatites</c:v>
          </c:tx>
          <c:spPr>
            <a:ln w="28575">
              <a:noFill/>
            </a:ln>
          </c:spPr>
          <c:xVal>
            <c:numRef>
              <c:f>'Y-CeCe data'!$D$38:$D$38</c:f>
              <c:numCache>
                <c:formatCode>General</c:formatCode>
                <c:ptCount val="1"/>
                <c:pt idx="0">
                  <c:v>387642.94</c:v>
                </c:pt>
              </c:numCache>
            </c:numRef>
          </c:xVal>
          <c:yVal>
            <c:numRef>
              <c:f>'Y-CeCe data'!$E$38:$E$38</c:f>
              <c:numCache>
                <c:formatCode>General</c:formatCode>
                <c:ptCount val="1"/>
                <c:pt idx="0">
                  <c:v>3.968535699128158</c:v>
                </c:pt>
              </c:numCache>
            </c:numRef>
          </c:yVal>
        </c:ser>
        <c:ser>
          <c:idx val="18"/>
          <c:order val="18"/>
          <c:tx>
            <c:v>Granitoid (&gt;65% SiO2)</c:v>
          </c:tx>
          <c:spPr>
            <a:ln w="28575">
              <a:noFill/>
            </a:ln>
          </c:spPr>
          <c:xVal>
            <c:numRef>
              <c:f>'Y-CeCe data'!$D$39:$D$40</c:f>
              <c:numCache>
                <c:formatCode>General</c:formatCode>
                <c:ptCount val="2"/>
                <c:pt idx="0">
                  <c:v>774.38</c:v>
                </c:pt>
                <c:pt idx="1">
                  <c:v>1032.48</c:v>
                </c:pt>
              </c:numCache>
            </c:numRef>
          </c:xVal>
          <c:yVal>
            <c:numRef>
              <c:f>'Y-CeCe data'!$E$39:$E$40</c:f>
              <c:numCache>
                <c:formatCode>General</c:formatCode>
                <c:ptCount val="2"/>
                <c:pt idx="0">
                  <c:v>5.365142961209252</c:v>
                </c:pt>
                <c:pt idx="1">
                  <c:v>13.09829946080465</c:v>
                </c:pt>
              </c:numCache>
            </c:numRef>
          </c:yVal>
        </c:ser>
        <c:ser>
          <c:idx val="19"/>
          <c:order val="19"/>
          <c:tx>
            <c:v>Dolerite</c:v>
          </c:tx>
          <c:spPr>
            <a:ln w="28575">
              <a:noFill/>
            </a:ln>
          </c:spPr>
          <c:xVal>
            <c:numRef>
              <c:f>'Y-CeCe data'!$D$41:$D$42</c:f>
              <c:numCache>
                <c:formatCode>General</c:formatCode>
                <c:ptCount val="2"/>
                <c:pt idx="0">
                  <c:v>836.73</c:v>
                </c:pt>
                <c:pt idx="1">
                  <c:v>953.87</c:v>
                </c:pt>
              </c:numCache>
            </c:numRef>
          </c:xVal>
          <c:yVal>
            <c:numRef>
              <c:f>'Y-CeCe data'!$E$41:$E$42</c:f>
              <c:numCache>
                <c:formatCode>General</c:formatCode>
                <c:ptCount val="2"/>
                <c:pt idx="0">
                  <c:v>10.10833963214916</c:v>
                </c:pt>
                <c:pt idx="1">
                  <c:v>3.770745428973277</c:v>
                </c:pt>
              </c:numCache>
            </c:numRef>
          </c:yVal>
        </c:ser>
        <c:ser>
          <c:idx val="20"/>
          <c:order val="20"/>
          <c:tx>
            <c:v>Granitoid (&gt;65% SiO2)</c:v>
          </c:tx>
          <c:spPr>
            <a:ln w="28575">
              <a:noFill/>
            </a:ln>
          </c:spPr>
          <c:xVal>
            <c:numRef>
              <c:f>'Y-CeCe data'!$D$43:$D$44</c:f>
              <c:numCache>
                <c:formatCode>General</c:formatCode>
                <c:ptCount val="2"/>
                <c:pt idx="0">
                  <c:v>1529.04</c:v>
                </c:pt>
                <c:pt idx="1">
                  <c:v>446.54</c:v>
                </c:pt>
              </c:numCache>
            </c:numRef>
          </c:xVal>
          <c:yVal>
            <c:numRef>
              <c:f>'Y-CeCe data'!$E$43:$E$44</c:f>
              <c:numCache>
                <c:formatCode>General</c:formatCode>
                <c:ptCount val="2"/>
                <c:pt idx="0">
                  <c:v>6.782565130260521</c:v>
                </c:pt>
                <c:pt idx="1">
                  <c:v>10.60362173038229</c:v>
                </c:pt>
              </c:numCache>
            </c:numRef>
          </c:yVal>
        </c:ser>
        <c:ser>
          <c:idx val="21"/>
          <c:order val="21"/>
          <c:tx>
            <c:v>Dolerite</c:v>
          </c:tx>
          <c:spPr>
            <a:ln w="28575">
              <a:noFill/>
            </a:ln>
          </c:spPr>
          <c:xVal>
            <c:numRef>
              <c:f>'Y-CeCe data'!$D$45:$D$46</c:f>
              <c:numCache>
                <c:formatCode>General</c:formatCode>
                <c:ptCount val="2"/>
                <c:pt idx="0">
                  <c:v>817.4400000000001</c:v>
                </c:pt>
                <c:pt idx="1">
                  <c:v>4271.52</c:v>
                </c:pt>
              </c:numCache>
            </c:numRef>
          </c:xVal>
          <c:yVal>
            <c:numRef>
              <c:f>'Y-CeCe data'!$E$45:$E$46</c:f>
              <c:numCache>
                <c:formatCode>General</c:formatCode>
                <c:ptCount val="2"/>
                <c:pt idx="0">
                  <c:v>45.68807339449541</c:v>
                </c:pt>
                <c:pt idx="1">
                  <c:v>27.93867120954003</c:v>
                </c:pt>
              </c:numCache>
            </c:numRef>
          </c:yVal>
        </c:ser>
        <c:ser>
          <c:idx val="22"/>
          <c:order val="22"/>
          <c:tx>
            <c:v>Granitoid (&gt;65% SiO2)</c:v>
          </c:tx>
          <c:spPr>
            <a:ln w="28575">
              <a:noFill/>
            </a:ln>
          </c:spPr>
          <c:xVal>
            <c:numRef>
              <c:f>'Y-CeCe data'!$D$47:$D$49</c:f>
              <c:numCache>
                <c:formatCode>General</c:formatCode>
                <c:ptCount val="3"/>
                <c:pt idx="0">
                  <c:v>1076.28</c:v>
                </c:pt>
                <c:pt idx="1">
                  <c:v>1748.43</c:v>
                </c:pt>
                <c:pt idx="2">
                  <c:v>1538.97</c:v>
                </c:pt>
              </c:numCache>
            </c:numRef>
          </c:xVal>
          <c:yVal>
            <c:numRef>
              <c:f>'Y-CeCe data'!$E$47:$E$49</c:f>
              <c:numCache>
                <c:formatCode>General</c:formatCode>
                <c:ptCount val="3"/>
                <c:pt idx="0">
                  <c:v>5.466365178066704</c:v>
                </c:pt>
                <c:pt idx="1">
                  <c:v>7.728251864125932</c:v>
                </c:pt>
                <c:pt idx="2">
                  <c:v>8.143440762596459</c:v>
                </c:pt>
              </c:numCache>
            </c:numRef>
          </c:yVal>
        </c:ser>
        <c:ser>
          <c:idx val="23"/>
          <c:order val="23"/>
          <c:tx>
            <c:v>Dolerite</c:v>
          </c:tx>
          <c:spPr>
            <a:ln w="28575">
              <a:noFill/>
            </a:ln>
          </c:spPr>
          <c:xVal>
            <c:numRef>
              <c:f>'Y-CeCe data'!$D$50:$D$50</c:f>
              <c:numCache>
                <c:formatCode>General</c:formatCode>
                <c:ptCount val="1"/>
                <c:pt idx="0">
                  <c:v>1209.34</c:v>
                </c:pt>
              </c:numCache>
            </c:numRef>
          </c:xVal>
          <c:yVal>
            <c:numRef>
              <c:f>'Y-CeCe data'!$E$50:$E$50</c:f>
              <c:numCache>
                <c:formatCode>General</c:formatCode>
                <c:ptCount val="1"/>
                <c:pt idx="0">
                  <c:v>219.3333333333333</c:v>
                </c:pt>
              </c:numCache>
            </c:numRef>
          </c:yVal>
        </c:ser>
        <c:ser>
          <c:idx val="24"/>
          <c:order val="24"/>
          <c:tx>
            <c:v>Granitoid (&gt;65% SiO2)</c:v>
          </c:tx>
          <c:spPr>
            <a:ln w="28575">
              <a:noFill/>
            </a:ln>
          </c:spPr>
          <c:xVal>
            <c:numRef>
              <c:f>'Y-CeCe data'!$D$51:$D$51</c:f>
              <c:numCache>
                <c:formatCode>General</c:formatCode>
                <c:ptCount val="1"/>
                <c:pt idx="0">
                  <c:v>890.49</c:v>
                </c:pt>
              </c:numCache>
            </c:numRef>
          </c:xVal>
          <c:yVal>
            <c:numRef>
              <c:f>'Y-CeCe data'!$E$51:$E$51</c:f>
              <c:numCache>
                <c:formatCode>General</c:formatCode>
                <c:ptCount val="1"/>
                <c:pt idx="0">
                  <c:v>7.286758257819351</c:v>
                </c:pt>
              </c:numCache>
            </c:numRef>
          </c:yVal>
        </c:ser>
        <c:ser>
          <c:idx val="25"/>
          <c:order val="25"/>
          <c:tx>
            <c:v>Carbonite</c:v>
          </c:tx>
          <c:spPr>
            <a:ln w="28575">
              <a:noFill/>
            </a:ln>
          </c:spPr>
          <c:xVal>
            <c:numRef>
              <c:f>'Y-CeCe data'!$D$52:$D$53</c:f>
              <c:numCache>
                <c:formatCode>General</c:formatCode>
                <c:ptCount val="2"/>
                <c:pt idx="0">
                  <c:v>479.76</c:v>
                </c:pt>
                <c:pt idx="1">
                  <c:v>255.17</c:v>
                </c:pt>
              </c:numCache>
            </c:numRef>
          </c:xVal>
          <c:yVal>
            <c:numRef>
              <c:f>'Y-CeCe data'!$E$52:$E$53</c:f>
              <c:numCache>
                <c:formatCode>General</c:formatCode>
                <c:ptCount val="2"/>
                <c:pt idx="0">
                  <c:v>61.05367793240557</c:v>
                </c:pt>
                <c:pt idx="1">
                  <c:v>212.1400778210117</c:v>
                </c:pt>
              </c:numCache>
            </c:numRef>
          </c:yVal>
        </c:ser>
        <c:ser>
          <c:idx val="26"/>
          <c:order val="26"/>
          <c:tx>
            <c:v>Basalt</c:v>
          </c:tx>
          <c:spPr>
            <a:ln w="28575">
              <a:noFill/>
            </a:ln>
          </c:spPr>
          <c:xVal>
            <c:numRef>
              <c:f>'Y-CeCe data'!$D$54:$D$54</c:f>
              <c:numCache>
                <c:formatCode>General</c:formatCode>
                <c:ptCount val="1"/>
                <c:pt idx="0">
                  <c:v>1496.03</c:v>
                </c:pt>
              </c:numCache>
            </c:numRef>
          </c:xVal>
          <c:yVal>
            <c:numRef>
              <c:f>'Y-CeCe data'!$E$54:$E$54</c:f>
              <c:numCache>
                <c:formatCode>General</c:formatCode>
                <c:ptCount val="1"/>
                <c:pt idx="0">
                  <c:v>8.390758005674908</c:v>
                </c:pt>
              </c:numCache>
            </c:numRef>
          </c:yVal>
        </c:ser>
        <c:ser>
          <c:idx val="27"/>
          <c:order val="27"/>
          <c:tx>
            <c:v>Carbonite</c:v>
          </c:tx>
          <c:spPr>
            <a:ln w="28575">
              <a:noFill/>
            </a:ln>
          </c:spPr>
          <c:xVal>
            <c:numRef>
              <c:f>'Y-CeCe data'!$D$55:$D$55</c:f>
              <c:numCache>
                <c:formatCode>General</c:formatCode>
                <c:ptCount val="1"/>
                <c:pt idx="0">
                  <c:v>291.55</c:v>
                </c:pt>
              </c:numCache>
            </c:numRef>
          </c:xVal>
          <c:yVal>
            <c:numRef>
              <c:f>'Y-CeCe data'!$E$55:$E$55</c:f>
              <c:numCache>
                <c:formatCode>General</c:formatCode>
                <c:ptCount val="1"/>
                <c:pt idx="0">
                  <c:v>18.07017543859649</c:v>
                </c:pt>
              </c:numCache>
            </c:numRef>
          </c:yVal>
        </c:ser>
        <c:ser>
          <c:idx val="28"/>
          <c:order val="28"/>
          <c:tx>
            <c:v>Dolerite</c:v>
          </c:tx>
          <c:spPr>
            <a:ln w="28575">
              <a:noFill/>
            </a:ln>
          </c:spPr>
          <c:xVal>
            <c:numRef>
              <c:f>'Y-CeCe data'!$D$56:$D$56</c:f>
              <c:numCache>
                <c:formatCode>General</c:formatCode>
                <c:ptCount val="1"/>
                <c:pt idx="0">
                  <c:v>612.48</c:v>
                </c:pt>
              </c:numCache>
            </c:numRef>
          </c:xVal>
          <c:yVal>
            <c:numRef>
              <c:f>'Y-CeCe data'!$E$56:$E$56</c:f>
              <c:numCache>
                <c:formatCode>General</c:formatCode>
                <c:ptCount val="1"/>
                <c:pt idx="0">
                  <c:v>41.88405797101449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logBase val="10"/>
          <c:orientation val="minMax"/>
        </c:scaling>
        <c:axPos val="b"/>
        <c:title>
          <c:tx>
            <c:strRef>
              <c:f>'Y-CeCe data'!$D$1</c:f>
              <c:strCache>
                <c:ptCount val="1"/>
                <c:pt idx="0">
                  <c:v>Y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logBase val="10"/>
          <c:orientation val="minMax"/>
        </c:scaling>
        <c:axPos val="l"/>
        <c:majorGridlines/>
        <c:title>
          <c:tx>
            <c:strRef>
              <c:f>'Y-CeCe data'!$E$1</c:f>
              <c:strCache>
                <c:ptCount val="1"/>
                <c:pt idx="0">
                  <c:v>Ce/Ce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Granitoid (&gt;65% SiO2)</c:v>
          </c:tx>
          <c:spPr>
            <a:ln w="28575">
              <a:noFill/>
            </a:ln>
          </c:spPr>
          <c:xVal>
            <c:numRef>
              <c:f>'Y-EuEu data'!$D$2:$D$2</c:f>
              <c:numCache>
                <c:formatCode>General</c:formatCode>
                <c:ptCount val="1"/>
                <c:pt idx="0">
                  <c:v>957.73</c:v>
                </c:pt>
              </c:numCache>
            </c:numRef>
          </c:xVal>
          <c:yVal>
            <c:numRef>
              <c:f>'Y-EuEu data'!$E$2:$E$2</c:f>
              <c:numCache>
                <c:formatCode>General</c:formatCode>
                <c:ptCount val="1"/>
                <c:pt idx="0">
                  <c:v>0.01670445956160242</c:v>
                </c:pt>
              </c:numCache>
            </c:numRef>
          </c:yVal>
        </c:ser>
        <c:ser>
          <c:idx val="1"/>
          <c:order val="1"/>
          <c:tx>
            <c:v>Ne-syenite&amp;Syenite Pegmatites</c:v>
          </c:tx>
          <c:spPr>
            <a:ln w="28575">
              <a:noFill/>
            </a:ln>
          </c:spPr>
          <c:xVal>
            <c:numRef>
              <c:f>'Y-EuEu data'!$D$3:$D$3</c:f>
              <c:numCache>
                <c:formatCode>General</c:formatCode>
                <c:ptCount val="1"/>
                <c:pt idx="0">
                  <c:v>568349.3100000001</c:v>
                </c:pt>
              </c:numCache>
            </c:numRef>
          </c:xVal>
          <c:yVal>
            <c:numRef>
              <c:f>'Y-EuEu data'!$E$3:$E$3</c:f>
              <c:numCache>
                <c:formatCode>General</c:formatCode>
                <c:ptCount val="1"/>
                <c:pt idx="0">
                  <c:v>0.2692362501290841</c:v>
                </c:pt>
              </c:numCache>
            </c:numRef>
          </c:yVal>
        </c:ser>
        <c:ser>
          <c:idx val="2"/>
          <c:order val="2"/>
          <c:tx>
            <c:v>Granitoid (&gt;65% SiO2)</c:v>
          </c:tx>
          <c:spPr>
            <a:ln w="28575">
              <a:noFill/>
            </a:ln>
          </c:spPr>
          <c:xVal>
            <c:numRef>
              <c:f>'Y-EuEu data'!$D$4:$D$4</c:f>
              <c:numCache>
                <c:formatCode>General</c:formatCode>
                <c:ptCount val="1"/>
                <c:pt idx="0">
                  <c:v>1068.42</c:v>
                </c:pt>
              </c:numCache>
            </c:numRef>
          </c:xVal>
          <c:yVal>
            <c:numRef>
              <c:f>'Y-EuEu data'!$E$4:$E$4</c:f>
              <c:numCache>
                <c:formatCode>General</c:formatCode>
                <c:ptCount val="1"/>
                <c:pt idx="0">
                  <c:v>0.09989253089736701</c:v>
                </c:pt>
              </c:numCache>
            </c:numRef>
          </c:yVal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xVal>
            <c:numRef>
              <c:f>'Y-EuEu data'!$D$5:$D$11</c:f>
              <c:numCache>
                <c:formatCode>General</c:formatCode>
                <c:ptCount val="7"/>
                <c:pt idx="0">
                  <c:v>2183.8</c:v>
                </c:pt>
                <c:pt idx="1">
                  <c:v>1999.21</c:v>
                </c:pt>
                <c:pt idx="2">
                  <c:v>2933.12</c:v>
                </c:pt>
                <c:pt idx="3">
                  <c:v>3133.56</c:v>
                </c:pt>
                <c:pt idx="4">
                  <c:v>1964.3</c:v>
                </c:pt>
                <c:pt idx="5">
                  <c:v>2160.93</c:v>
                </c:pt>
                <c:pt idx="6">
                  <c:v>1951.75</c:v>
                </c:pt>
              </c:numCache>
            </c:numRef>
          </c:xVal>
          <c:yVal>
            <c:numRef>
              <c:f>'Y-EuEu data'!$E$5:$E$11</c:f>
              <c:numCache>
                <c:formatCode>General</c:formatCode>
                <c:ptCount val="7"/>
                <c:pt idx="0">
                  <c:v>0.08134757600657354</c:v>
                </c:pt>
                <c:pt idx="1">
                  <c:v>0.04032726313011348</c:v>
                </c:pt>
                <c:pt idx="2">
                  <c:v>0.02107843137254902</c:v>
                </c:pt>
                <c:pt idx="3">
                  <c:v>0.05052974735126325</c:v>
                </c:pt>
                <c:pt idx="4">
                  <c:v>0.1511358368103848</c:v>
                </c:pt>
                <c:pt idx="5">
                  <c:v>0.07068803016022619</c:v>
                </c:pt>
                <c:pt idx="6">
                  <c:v>0.162311712265601</c:v>
                </c:pt>
              </c:numCache>
            </c:numRef>
          </c:yVal>
        </c:ser>
        <c:ser>
          <c:idx val="4"/>
          <c:order val="4"/>
          <c:tx>
            <c:v>Dolerite</c:v>
          </c:tx>
          <c:spPr>
            <a:ln w="28575">
              <a:noFill/>
            </a:ln>
          </c:spPr>
          <c:xVal>
            <c:numRef>
              <c:f>'Y-EuEu data'!$D$12:$D$13</c:f>
              <c:numCache>
                <c:formatCode>General</c:formatCode>
                <c:ptCount val="2"/>
                <c:pt idx="0">
                  <c:v>1493.34</c:v>
                </c:pt>
                <c:pt idx="1">
                  <c:v>2313.36</c:v>
                </c:pt>
              </c:numCache>
            </c:numRef>
          </c:xVal>
          <c:yVal>
            <c:numRef>
              <c:f>'Y-EuEu data'!$E$12:$E$13</c:f>
              <c:numCache>
                <c:formatCode>General</c:formatCode>
                <c:ptCount val="2"/>
                <c:pt idx="0">
                  <c:v>0.03794272795779954</c:v>
                </c:pt>
                <c:pt idx="1">
                  <c:v>0.1714680006900121</c:v>
                </c:pt>
              </c:numCache>
            </c:numRef>
          </c:yVal>
        </c:ser>
        <c:ser>
          <c:idx val="5"/>
          <c:order val="5"/>
          <c:tx>
            <c:v>Granitoid (&gt;65% SiO2)</c:v>
          </c:tx>
          <c:spPr>
            <a:ln w="28575">
              <a:noFill/>
            </a:ln>
          </c:spPr>
          <c:xVal>
            <c:numRef>
              <c:f>'Y-EuEu data'!$D$14:$D$15</c:f>
              <c:numCache>
                <c:formatCode>General</c:formatCode>
                <c:ptCount val="2"/>
                <c:pt idx="0">
                  <c:v>590.23</c:v>
                </c:pt>
                <c:pt idx="1">
                  <c:v>674.88</c:v>
                </c:pt>
              </c:numCache>
            </c:numRef>
          </c:xVal>
          <c:yVal>
            <c:numRef>
              <c:f>'Y-EuEu data'!$E$14:$E$15</c:f>
              <c:numCache>
                <c:formatCode>General</c:formatCode>
                <c:ptCount val="2"/>
                <c:pt idx="0">
                  <c:v>0.1346720214190094</c:v>
                </c:pt>
                <c:pt idx="1">
                  <c:v>0.02076440387906446</c:v>
                </c:pt>
              </c:numCache>
            </c:numRef>
          </c:yVal>
        </c:ser>
        <c:ser>
          <c:idx val="6"/>
          <c:order val="6"/>
          <c:tx>
            <c:v>Dolerite</c:v>
          </c:tx>
          <c:spPr>
            <a:ln w="28575">
              <a:noFill/>
            </a:ln>
          </c:spPr>
          <c:xVal>
            <c:numRef>
              <c:f>'Y-EuEu data'!$D$16:$D$16</c:f>
              <c:numCache>
                <c:formatCode>General</c:formatCode>
                <c:ptCount val="1"/>
                <c:pt idx="0">
                  <c:v>714.16</c:v>
                </c:pt>
              </c:numCache>
            </c:numRef>
          </c:xVal>
          <c:yVal>
            <c:numRef>
              <c:f>'Y-EuEu data'!$E$16:$E$16</c:f>
              <c:numCache>
                <c:formatCode>General</c:formatCode>
                <c:ptCount val="1"/>
                <c:pt idx="0">
                  <c:v>0.01760204081632653</c:v>
                </c:pt>
              </c:numCache>
            </c:numRef>
          </c:yVal>
        </c:ser>
        <c:ser>
          <c:idx val="7"/>
          <c:order val="7"/>
          <c:tx>
            <c:v>Ne-syenite&amp;Syenite Pegmatites</c:v>
          </c:tx>
          <c:spPr>
            <a:ln w="28575">
              <a:noFill/>
            </a:ln>
          </c:spPr>
          <c:xVal>
            <c:numRef>
              <c:f>'Y-EuEu data'!$D$17:$D$17</c:f>
              <c:numCache>
                <c:formatCode>General</c:formatCode>
                <c:ptCount val="1"/>
                <c:pt idx="0">
                  <c:v>360301.38</c:v>
                </c:pt>
              </c:numCache>
            </c:numRef>
          </c:xVal>
          <c:yVal>
            <c:numRef>
              <c:f>'Y-EuEu data'!$E$17:$E$17</c:f>
              <c:numCache>
                <c:formatCode>General</c:formatCode>
                <c:ptCount val="1"/>
                <c:pt idx="0">
                  <c:v>0.2004217651256701</c:v>
                </c:pt>
              </c:numCache>
            </c:numRef>
          </c:yVal>
        </c:ser>
        <c:ser>
          <c:idx val="8"/>
          <c:order val="8"/>
          <c:tx>
            <c:v>Dolerite</c:v>
          </c:tx>
          <c:spPr>
            <a:ln w="28575">
              <a:noFill/>
            </a:ln>
          </c:spPr>
          <c:xVal>
            <c:numRef>
              <c:f>'Y-EuEu data'!$D$18:$D$22</c:f>
              <c:numCache>
                <c:formatCode>General</c:formatCode>
                <c:ptCount val="5"/>
                <c:pt idx="0">
                  <c:v>1272.73</c:v>
                </c:pt>
                <c:pt idx="1">
                  <c:v>809.1</c:v>
                </c:pt>
                <c:pt idx="2">
                  <c:v>1149.48</c:v>
                </c:pt>
                <c:pt idx="3">
                  <c:v>1296.41</c:v>
                </c:pt>
                <c:pt idx="4">
                  <c:v>1064.57</c:v>
                </c:pt>
              </c:numCache>
            </c:numRef>
          </c:xVal>
          <c:yVal>
            <c:numRef>
              <c:f>'Y-EuEu data'!$E$18:$E$22</c:f>
              <c:numCache>
                <c:formatCode>General</c:formatCode>
                <c:ptCount val="5"/>
                <c:pt idx="0">
                  <c:v>0.0525130890052356</c:v>
                </c:pt>
                <c:pt idx="1">
                  <c:v>0.04463476070528968</c:v>
                </c:pt>
                <c:pt idx="2">
                  <c:v>0.1678048780487805</c:v>
                </c:pt>
                <c:pt idx="3">
                  <c:v>0.0669811320754717</c:v>
                </c:pt>
                <c:pt idx="4">
                  <c:v>0.1063866266609516</c:v>
                </c:pt>
              </c:numCache>
            </c:numRef>
          </c:yVal>
        </c:ser>
        <c:ser>
          <c:idx val="9"/>
          <c:order val="9"/>
          <c:tx>
            <c:v>Granitoid (&gt;65% SiO2)</c:v>
          </c:tx>
          <c:spPr>
            <a:ln w="28575">
              <a:noFill/>
            </a:ln>
          </c:spPr>
          <c:xVal>
            <c:numRef>
              <c:f>'Y-EuEu data'!$D$23:$D$26</c:f>
              <c:numCache>
                <c:formatCode>General</c:formatCode>
                <c:ptCount val="4"/>
                <c:pt idx="0">
                  <c:v>696.5599999999999</c:v>
                </c:pt>
                <c:pt idx="1">
                  <c:v>369.66</c:v>
                </c:pt>
                <c:pt idx="2">
                  <c:v>1052.49</c:v>
                </c:pt>
                <c:pt idx="3">
                  <c:v>808.09</c:v>
                </c:pt>
              </c:numCache>
            </c:numRef>
          </c:xVal>
          <c:yVal>
            <c:numRef>
              <c:f>'Y-EuEu data'!$E$23:$E$26</c:f>
              <c:numCache>
                <c:formatCode>General</c:formatCode>
                <c:ptCount val="4"/>
                <c:pt idx="0">
                  <c:v>0.2004872955099199</c:v>
                </c:pt>
                <c:pt idx="1">
                  <c:v>0.1446280991735537</c:v>
                </c:pt>
                <c:pt idx="2">
                  <c:v>0.3229220003413552</c:v>
                </c:pt>
                <c:pt idx="3">
                  <c:v>0.8178486742832506</c:v>
                </c:pt>
              </c:numCache>
            </c:numRef>
          </c:yVal>
        </c:ser>
        <c:ser>
          <c:idx val="10"/>
          <c:order val="10"/>
          <c:tx>
            <c:v>Carbonite</c:v>
          </c:tx>
          <c:spPr>
            <a:ln w="28575">
              <a:noFill/>
            </a:ln>
          </c:spPr>
          <c:xVal>
            <c:numRef>
              <c:f>'Y-EuEu data'!$D$27:$D$27</c:f>
              <c:numCache>
                <c:formatCode>General</c:formatCode>
                <c:ptCount val="1"/>
                <c:pt idx="0">
                  <c:v>434.93</c:v>
                </c:pt>
              </c:numCache>
            </c:numRef>
          </c:xVal>
          <c:yVal>
            <c:numRef>
              <c:f>'Y-EuEu data'!$E$27:$E$27</c:f>
              <c:numCache>
                <c:formatCode>General</c:formatCode>
                <c:ptCount val="1"/>
                <c:pt idx="0">
                  <c:v>0.04831625183016106</c:v>
                </c:pt>
              </c:numCache>
            </c:numRef>
          </c:yVal>
        </c:ser>
        <c:ser>
          <c:idx val="11"/>
          <c:order val="11"/>
          <c:tx>
            <c:v>Dolerite</c:v>
          </c:tx>
          <c:spPr>
            <a:ln w="28575">
              <a:noFill/>
            </a:ln>
          </c:spPr>
          <c:xVal>
            <c:numRef>
              <c:f>'Y-EuEu data'!$D$28:$D$28</c:f>
              <c:numCache>
                <c:formatCode>General</c:formatCode>
                <c:ptCount val="1"/>
                <c:pt idx="0">
                  <c:v>2055.66</c:v>
                </c:pt>
              </c:numCache>
            </c:numRef>
          </c:xVal>
          <c:yVal>
            <c:numRef>
              <c:f>'Y-EuEu data'!$E$28:$E$28</c:f>
              <c:numCache>
                <c:formatCode>General</c:formatCode>
                <c:ptCount val="1"/>
                <c:pt idx="0">
                  <c:v>0.1496671421778412</c:v>
                </c:pt>
              </c:numCache>
            </c:numRef>
          </c:yVal>
        </c:ser>
        <c:ser>
          <c:idx val="12"/>
          <c:order val="12"/>
          <c:tx>
            <c:v>Granitoid (&gt;65% SiO2)</c:v>
          </c:tx>
          <c:spPr>
            <a:ln w="28575">
              <a:noFill/>
            </a:ln>
          </c:spPr>
          <c:xVal>
            <c:numRef>
              <c:f>'Y-EuEu data'!$D$29:$D$30</c:f>
              <c:numCache>
                <c:formatCode>General</c:formatCode>
                <c:ptCount val="2"/>
                <c:pt idx="0">
                  <c:v>1079.02</c:v>
                </c:pt>
                <c:pt idx="1">
                  <c:v>448.63</c:v>
                </c:pt>
              </c:numCache>
            </c:numRef>
          </c:xVal>
          <c:yVal>
            <c:numRef>
              <c:f>'Y-EuEu data'!$E$29:$E$30</c:f>
              <c:numCache>
                <c:formatCode>General</c:formatCode>
                <c:ptCount val="2"/>
                <c:pt idx="0">
                  <c:v>0.161211247296323</c:v>
                </c:pt>
                <c:pt idx="1">
                  <c:v>0.1770270270270271</c:v>
                </c:pt>
              </c:numCache>
            </c:numRef>
          </c:yVal>
        </c:ser>
        <c:ser>
          <c:idx val="13"/>
          <c:order val="13"/>
          <c:tx>
            <c:v>Carbonite</c:v>
          </c:tx>
          <c:spPr>
            <a:ln w="28575">
              <a:noFill/>
            </a:ln>
          </c:spPr>
          <c:xVal>
            <c:numRef>
              <c:f>'Y-EuEu data'!$D$31:$D$31</c:f>
              <c:numCache>
                <c:formatCode>General</c:formatCode>
                <c:ptCount val="1"/>
                <c:pt idx="0">
                  <c:v>268.67</c:v>
                </c:pt>
              </c:numCache>
            </c:numRef>
          </c:xVal>
          <c:yVal>
            <c:numRef>
              <c:f>'Y-EuEu data'!$E$31:$E$31</c:f>
              <c:numCache>
                <c:formatCode>General</c:formatCode>
                <c:ptCount val="1"/>
                <c:pt idx="0">
                  <c:v>0.173947110675808</c:v>
                </c:pt>
              </c:numCache>
            </c:numRef>
          </c:yVal>
        </c:ser>
        <c:ser>
          <c:idx val="14"/>
          <c:order val="14"/>
          <c:tx>
            <c:v>Granitoid (&gt;65% SiO2)</c:v>
          </c:tx>
          <c:spPr>
            <a:ln w="28575">
              <a:noFill/>
            </a:ln>
          </c:spPr>
          <c:xVal>
            <c:numRef>
              <c:f>'Y-EuEu data'!$D$32:$D$33</c:f>
              <c:numCache>
                <c:formatCode>General</c:formatCode>
                <c:ptCount val="2"/>
                <c:pt idx="0">
                  <c:v>714.88</c:v>
                </c:pt>
                <c:pt idx="1">
                  <c:v>805.3200000000001</c:v>
                </c:pt>
              </c:numCache>
            </c:numRef>
          </c:xVal>
          <c:yVal>
            <c:numRef>
              <c:f>'Y-EuEu data'!$E$32:$E$33</c:f>
              <c:numCache>
                <c:formatCode>General</c:formatCode>
                <c:ptCount val="2"/>
                <c:pt idx="0">
                  <c:v>0.9361702127659575</c:v>
                </c:pt>
                <c:pt idx="1">
                  <c:v>0.1426833389658669</c:v>
                </c:pt>
              </c:numCache>
            </c:numRef>
          </c:yVal>
        </c:ser>
        <c:ser>
          <c:idx val="15"/>
          <c:order val="15"/>
          <c:tx>
            <c:v>Dolerite</c:v>
          </c:tx>
          <c:spPr>
            <a:ln w="28575">
              <a:noFill/>
            </a:ln>
          </c:spPr>
          <c:xVal>
            <c:numRef>
              <c:f>'Y-EuEu data'!$D$34:$D$36</c:f>
              <c:numCache>
                <c:formatCode>General</c:formatCode>
                <c:ptCount val="3"/>
                <c:pt idx="0">
                  <c:v>809.26</c:v>
                </c:pt>
                <c:pt idx="1">
                  <c:v>1826.98</c:v>
                </c:pt>
                <c:pt idx="2">
                  <c:v>799.51</c:v>
                </c:pt>
              </c:numCache>
            </c:numRef>
          </c:xVal>
          <c:yVal>
            <c:numRef>
              <c:f>'Y-EuEu data'!$E$34:$E$36</c:f>
              <c:numCache>
                <c:formatCode>General</c:formatCode>
                <c:ptCount val="3"/>
                <c:pt idx="0">
                  <c:v>0.04266094420600859</c:v>
                </c:pt>
                <c:pt idx="1">
                  <c:v>0.08222737819025522</c:v>
                </c:pt>
                <c:pt idx="2">
                  <c:v>0.02397602397602398</c:v>
                </c:pt>
              </c:numCache>
            </c:numRef>
          </c:yVal>
        </c:ser>
        <c:ser>
          <c:idx val="16"/>
          <c:order val="16"/>
          <c:tx>
            <c:v>Granitoid (&gt;65% SiO2)</c:v>
          </c:tx>
          <c:spPr>
            <a:ln w="28575">
              <a:noFill/>
            </a:ln>
          </c:spPr>
          <c:xVal>
            <c:numRef>
              <c:f>'Y-EuEu data'!$D$37:$D$37</c:f>
              <c:numCache>
                <c:formatCode>General</c:formatCode>
                <c:ptCount val="1"/>
                <c:pt idx="0">
                  <c:v>856.39</c:v>
                </c:pt>
              </c:numCache>
            </c:numRef>
          </c:xVal>
          <c:yVal>
            <c:numRef>
              <c:f>'Y-EuEu data'!$E$37:$E$37</c:f>
              <c:numCache>
                <c:formatCode>General</c:formatCode>
                <c:ptCount val="1"/>
                <c:pt idx="0">
                  <c:v>0.0604429005644811</c:v>
                </c:pt>
              </c:numCache>
            </c:numRef>
          </c:yVal>
        </c:ser>
        <c:ser>
          <c:idx val="17"/>
          <c:order val="17"/>
          <c:tx>
            <c:v>Ne-syenite&amp;Syenite Pegmatites</c:v>
          </c:tx>
          <c:spPr>
            <a:ln w="28575">
              <a:noFill/>
            </a:ln>
          </c:spPr>
          <c:xVal>
            <c:numRef>
              <c:f>'Y-EuEu data'!$D$38:$D$38</c:f>
              <c:numCache>
                <c:formatCode>General</c:formatCode>
                <c:ptCount val="1"/>
                <c:pt idx="0">
                  <c:v>387642.94</c:v>
                </c:pt>
              </c:numCache>
            </c:numRef>
          </c:xVal>
          <c:yVal>
            <c:numRef>
              <c:f>'Y-EuEu data'!$E$38:$E$38</c:f>
              <c:numCache>
                <c:formatCode>General</c:formatCode>
                <c:ptCount val="1"/>
                <c:pt idx="0">
                  <c:v>0.228798099918121</c:v>
                </c:pt>
              </c:numCache>
            </c:numRef>
          </c:yVal>
        </c:ser>
        <c:ser>
          <c:idx val="18"/>
          <c:order val="18"/>
          <c:tx>
            <c:v>Granitoid (&gt;65% SiO2)</c:v>
          </c:tx>
          <c:spPr>
            <a:ln w="28575">
              <a:noFill/>
            </a:ln>
          </c:spPr>
          <c:xVal>
            <c:numRef>
              <c:f>'Y-EuEu data'!$D$39:$D$40</c:f>
              <c:numCache>
                <c:formatCode>General</c:formatCode>
                <c:ptCount val="2"/>
                <c:pt idx="0">
                  <c:v>774.38</c:v>
                </c:pt>
                <c:pt idx="1">
                  <c:v>1032.48</c:v>
                </c:pt>
              </c:numCache>
            </c:numRef>
          </c:xVal>
          <c:yVal>
            <c:numRef>
              <c:f>'Y-EuEu data'!$E$39:$E$40</c:f>
              <c:numCache>
                <c:formatCode>General</c:formatCode>
                <c:ptCount val="2"/>
                <c:pt idx="0">
                  <c:v>0.09085810431856423</c:v>
                </c:pt>
                <c:pt idx="1">
                  <c:v>0.06942752740560293</c:v>
                </c:pt>
              </c:numCache>
            </c:numRef>
          </c:yVal>
        </c:ser>
        <c:ser>
          <c:idx val="19"/>
          <c:order val="19"/>
          <c:tx>
            <c:v>Dolerite</c:v>
          </c:tx>
          <c:spPr>
            <a:ln w="28575">
              <a:noFill/>
            </a:ln>
          </c:spPr>
          <c:xVal>
            <c:numRef>
              <c:f>'Y-EuEu data'!$D$41:$D$42</c:f>
              <c:numCache>
                <c:formatCode>General</c:formatCode>
                <c:ptCount val="2"/>
                <c:pt idx="0">
                  <c:v>836.73</c:v>
                </c:pt>
                <c:pt idx="1">
                  <c:v>953.87</c:v>
                </c:pt>
              </c:numCache>
            </c:numRef>
          </c:xVal>
          <c:yVal>
            <c:numRef>
              <c:f>'Y-EuEu data'!$E$41:$E$42</c:f>
              <c:numCache>
                <c:formatCode>General</c:formatCode>
                <c:ptCount val="2"/>
                <c:pt idx="0">
                  <c:v>0.1850956696878147</c:v>
                </c:pt>
                <c:pt idx="1">
                  <c:v>0.03307961324830282</c:v>
                </c:pt>
              </c:numCache>
            </c:numRef>
          </c:yVal>
        </c:ser>
        <c:ser>
          <c:idx val="20"/>
          <c:order val="20"/>
          <c:tx>
            <c:v>Granitoid (&gt;65% SiO2)</c:v>
          </c:tx>
          <c:spPr>
            <a:ln w="28575">
              <a:noFill/>
            </a:ln>
          </c:spPr>
          <c:xVal>
            <c:numRef>
              <c:f>'Y-EuEu data'!$D$43:$D$44</c:f>
              <c:numCache>
                <c:formatCode>General</c:formatCode>
                <c:ptCount val="2"/>
                <c:pt idx="0">
                  <c:v>1529.04</c:v>
                </c:pt>
                <c:pt idx="1">
                  <c:v>446.54</c:v>
                </c:pt>
              </c:numCache>
            </c:numRef>
          </c:xVal>
          <c:yVal>
            <c:numRef>
              <c:f>'Y-EuEu data'!$E$43:$E$44</c:f>
              <c:numCache>
                <c:formatCode>General</c:formatCode>
                <c:ptCount val="2"/>
                <c:pt idx="0">
                  <c:v>0.12352485140839</c:v>
                </c:pt>
                <c:pt idx="1">
                  <c:v>0.1678434708634624</c:v>
                </c:pt>
              </c:numCache>
            </c:numRef>
          </c:yVal>
        </c:ser>
        <c:ser>
          <c:idx val="21"/>
          <c:order val="21"/>
          <c:tx>
            <c:v>Dolerite</c:v>
          </c:tx>
          <c:spPr>
            <a:ln w="28575">
              <a:noFill/>
            </a:ln>
          </c:spPr>
          <c:xVal>
            <c:numRef>
              <c:f>'Y-EuEu data'!$D$45:$D$46</c:f>
              <c:numCache>
                <c:formatCode>General</c:formatCode>
                <c:ptCount val="2"/>
                <c:pt idx="0">
                  <c:v>817.4400000000001</c:v>
                </c:pt>
                <c:pt idx="1">
                  <c:v>4271.52</c:v>
                </c:pt>
              </c:numCache>
            </c:numRef>
          </c:xVal>
          <c:yVal>
            <c:numRef>
              <c:f>'Y-EuEu data'!$E$45:$E$46</c:f>
              <c:numCache>
                <c:formatCode>General</c:formatCode>
                <c:ptCount val="2"/>
                <c:pt idx="0">
                  <c:v>0.03642838972271686</c:v>
                </c:pt>
                <c:pt idx="1">
                  <c:v>0.03250166018404326</c:v>
                </c:pt>
              </c:numCache>
            </c:numRef>
          </c:yVal>
        </c:ser>
        <c:ser>
          <c:idx val="22"/>
          <c:order val="22"/>
          <c:tx>
            <c:v>Granitoid (&gt;65% SiO2)</c:v>
          </c:tx>
          <c:spPr>
            <a:ln w="28575">
              <a:noFill/>
            </a:ln>
          </c:spPr>
          <c:xVal>
            <c:numRef>
              <c:f>'Y-EuEu data'!$D$47:$D$49</c:f>
              <c:numCache>
                <c:formatCode>General</c:formatCode>
                <c:ptCount val="3"/>
                <c:pt idx="0">
                  <c:v>1076.28</c:v>
                </c:pt>
                <c:pt idx="1">
                  <c:v>1748.43</c:v>
                </c:pt>
                <c:pt idx="2">
                  <c:v>1538.97</c:v>
                </c:pt>
              </c:numCache>
            </c:numRef>
          </c:xVal>
          <c:yVal>
            <c:numRef>
              <c:f>'Y-EuEu data'!$E$47:$E$49</c:f>
              <c:numCache>
                <c:formatCode>General</c:formatCode>
                <c:ptCount val="3"/>
                <c:pt idx="0">
                  <c:v>0.07739376770538244</c:v>
                </c:pt>
                <c:pt idx="1">
                  <c:v>0.05429560942911407</c:v>
                </c:pt>
                <c:pt idx="2">
                  <c:v>0.1031065468549422</c:v>
                </c:pt>
              </c:numCache>
            </c:numRef>
          </c:yVal>
        </c:ser>
        <c:ser>
          <c:idx val="23"/>
          <c:order val="23"/>
          <c:tx>
            <c:v>Dolerite</c:v>
          </c:tx>
          <c:spPr>
            <a:ln w="28575">
              <a:noFill/>
            </a:ln>
          </c:spPr>
          <c:xVal>
            <c:numRef>
              <c:f>'Y-EuEu data'!$D$50:$D$50</c:f>
              <c:numCache>
                <c:formatCode>General</c:formatCode>
                <c:ptCount val="1"/>
                <c:pt idx="0">
                  <c:v>1209.34</c:v>
                </c:pt>
              </c:numCache>
            </c:numRef>
          </c:xVal>
          <c:yVal>
            <c:numRef>
              <c:f>'Y-EuEu data'!$E$50:$E$50</c:f>
              <c:numCache>
                <c:formatCode>General</c:formatCode>
                <c:ptCount val="1"/>
                <c:pt idx="0">
                  <c:v>0.1585948747480564</c:v>
                </c:pt>
              </c:numCache>
            </c:numRef>
          </c:yVal>
        </c:ser>
        <c:ser>
          <c:idx val="24"/>
          <c:order val="24"/>
          <c:tx>
            <c:v>Granitoid (&gt;65% SiO2)</c:v>
          </c:tx>
          <c:spPr>
            <a:ln w="28575">
              <a:noFill/>
            </a:ln>
          </c:spPr>
          <c:xVal>
            <c:numRef>
              <c:f>'Y-EuEu data'!$D$51:$D$51</c:f>
              <c:numCache>
                <c:formatCode>General</c:formatCode>
                <c:ptCount val="1"/>
                <c:pt idx="0">
                  <c:v>890.49</c:v>
                </c:pt>
              </c:numCache>
            </c:numRef>
          </c:xVal>
          <c:yVal>
            <c:numRef>
              <c:f>'Y-EuEu data'!$E$51:$E$51</c:f>
              <c:numCache>
                <c:formatCode>General</c:formatCode>
                <c:ptCount val="1"/>
                <c:pt idx="0">
                  <c:v>0.2379995534717571</c:v>
                </c:pt>
              </c:numCache>
            </c:numRef>
          </c:yVal>
        </c:ser>
        <c:ser>
          <c:idx val="25"/>
          <c:order val="25"/>
          <c:tx>
            <c:v>Carbonite</c:v>
          </c:tx>
          <c:spPr>
            <a:ln w="28575">
              <a:noFill/>
            </a:ln>
          </c:spPr>
          <c:xVal>
            <c:numRef>
              <c:f>'Y-EuEu data'!$D$52:$D$53</c:f>
              <c:numCache>
                <c:formatCode>General</c:formatCode>
                <c:ptCount val="2"/>
                <c:pt idx="0">
                  <c:v>479.76</c:v>
                </c:pt>
                <c:pt idx="1">
                  <c:v>255.17</c:v>
                </c:pt>
              </c:numCache>
            </c:numRef>
          </c:xVal>
          <c:yVal>
            <c:numRef>
              <c:f>'Y-EuEu data'!$E$52:$E$53</c:f>
              <c:numCache>
                <c:formatCode>General</c:formatCode>
                <c:ptCount val="2"/>
                <c:pt idx="0">
                  <c:v>0.1477394636015326</c:v>
                </c:pt>
                <c:pt idx="1">
                  <c:v>0.1024346257889991</c:v>
                </c:pt>
              </c:numCache>
            </c:numRef>
          </c:yVal>
        </c:ser>
        <c:ser>
          <c:idx val="26"/>
          <c:order val="26"/>
          <c:tx>
            <c:v>Basalt</c:v>
          </c:tx>
          <c:spPr>
            <a:ln w="28575">
              <a:noFill/>
            </a:ln>
          </c:spPr>
          <c:xVal>
            <c:numRef>
              <c:f>'Y-EuEu data'!$D$54:$D$54</c:f>
              <c:numCache>
                <c:formatCode>General</c:formatCode>
                <c:ptCount val="1"/>
                <c:pt idx="0">
                  <c:v>1496.03</c:v>
                </c:pt>
              </c:numCache>
            </c:numRef>
          </c:xVal>
          <c:yVal>
            <c:numRef>
              <c:f>'Y-EuEu data'!$E$54:$E$54</c:f>
              <c:numCache>
                <c:formatCode>General</c:formatCode>
                <c:ptCount val="1"/>
                <c:pt idx="0">
                  <c:v>0.02015789473684211</c:v>
                </c:pt>
              </c:numCache>
            </c:numRef>
          </c:yVal>
        </c:ser>
        <c:ser>
          <c:idx val="27"/>
          <c:order val="27"/>
          <c:tx>
            <c:v>Carbonite</c:v>
          </c:tx>
          <c:spPr>
            <a:ln w="28575">
              <a:noFill/>
            </a:ln>
          </c:spPr>
          <c:xVal>
            <c:numRef>
              <c:f>'Y-EuEu data'!$D$55:$D$55</c:f>
              <c:numCache>
                <c:formatCode>General</c:formatCode>
                <c:ptCount val="1"/>
                <c:pt idx="0">
                  <c:v>291.55</c:v>
                </c:pt>
              </c:numCache>
            </c:numRef>
          </c:xVal>
          <c:yVal>
            <c:numRef>
              <c:f>'Y-EuEu data'!$E$55:$E$55</c:f>
              <c:numCache>
                <c:formatCode>General</c:formatCode>
                <c:ptCount val="1"/>
                <c:pt idx="0">
                  <c:v>0.02088167053364269</c:v>
                </c:pt>
              </c:numCache>
            </c:numRef>
          </c:yVal>
        </c:ser>
        <c:ser>
          <c:idx val="28"/>
          <c:order val="28"/>
          <c:tx>
            <c:v>Dolerite</c:v>
          </c:tx>
          <c:spPr>
            <a:ln w="28575">
              <a:noFill/>
            </a:ln>
          </c:spPr>
          <c:xVal>
            <c:numRef>
              <c:f>'Y-EuEu data'!$D$56:$D$56</c:f>
              <c:numCache>
                <c:formatCode>General</c:formatCode>
                <c:ptCount val="1"/>
                <c:pt idx="0">
                  <c:v>612.48</c:v>
                </c:pt>
              </c:numCache>
            </c:numRef>
          </c:xVal>
          <c:yVal>
            <c:numRef>
              <c:f>'Y-EuEu data'!$E$56:$E$56</c:f>
              <c:numCache>
                <c:formatCode>General</c:formatCode>
                <c:ptCount val="1"/>
                <c:pt idx="0">
                  <c:v>0.04625623960066555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logBase val="10"/>
          <c:orientation val="minMax"/>
        </c:scaling>
        <c:axPos val="b"/>
        <c:title>
          <c:tx>
            <c:strRef>
              <c:f>'Y-EuEu data'!$D$1</c:f>
              <c:strCache>
                <c:ptCount val="1"/>
                <c:pt idx="0">
                  <c:v>Y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logBase val="10"/>
          <c:orientation val="minMax"/>
        </c:scaling>
        <c:axPos val="l"/>
        <c:majorGridlines/>
        <c:title>
          <c:tx>
            <c:strRef>
              <c:f>'Y-EuEu data'!$E$1</c:f>
              <c:strCache>
                <c:ptCount val="1"/>
                <c:pt idx="0">
                  <c:v>Eu/Eu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Granitoid (&gt;65% SiO2)</c:v>
          </c:tx>
          <c:spPr>
            <a:ln w="28575">
              <a:noFill/>
            </a:ln>
          </c:spPr>
          <c:xVal>
            <c:numRef>
              <c:f>'Y-Hf-Y data'!$D$2:$D$2</c:f>
              <c:numCache>
                <c:formatCode>General</c:formatCode>
                <c:ptCount val="1"/>
                <c:pt idx="0">
                  <c:v>16939.83</c:v>
                </c:pt>
              </c:numCache>
            </c:numRef>
          </c:xVal>
          <c:yVal>
            <c:numRef>
              <c:f>'Y-Hf-Y data'!$E$2:$E$2</c:f>
              <c:numCache>
                <c:formatCode>General</c:formatCode>
                <c:ptCount val="1"/>
                <c:pt idx="0">
                  <c:v>957.73</c:v>
                </c:pt>
              </c:numCache>
            </c:numRef>
          </c:yVal>
        </c:ser>
        <c:ser>
          <c:idx val="1"/>
          <c:order val="1"/>
          <c:tx>
            <c:v>Ne-syenite&amp;Syenite Pegmatites</c:v>
          </c:tx>
          <c:spPr>
            <a:ln w="28575">
              <a:noFill/>
            </a:ln>
          </c:spPr>
          <c:xVal>
            <c:numRef>
              <c:f>'Y-Hf-Y data'!$D$3:$D$3</c:f>
              <c:numCache>
                <c:formatCode>General</c:formatCode>
                <c:ptCount val="1"/>
                <c:pt idx="0">
                  <c:v>35851.63</c:v>
                </c:pt>
              </c:numCache>
            </c:numRef>
          </c:xVal>
          <c:yVal>
            <c:numRef>
              <c:f>'Y-Hf-Y data'!$E$3:$E$3</c:f>
              <c:numCache>
                <c:formatCode>General</c:formatCode>
                <c:ptCount val="1"/>
                <c:pt idx="0">
                  <c:v>568349.3100000001</c:v>
                </c:pt>
              </c:numCache>
            </c:numRef>
          </c:yVal>
        </c:ser>
        <c:ser>
          <c:idx val="2"/>
          <c:order val="2"/>
          <c:tx>
            <c:v>Granitoid (&gt;65% SiO2)</c:v>
          </c:tx>
          <c:spPr>
            <a:ln w="28575">
              <a:noFill/>
            </a:ln>
          </c:spPr>
          <c:xVal>
            <c:numRef>
              <c:f>'Y-Hf-Y data'!$D$4:$D$4</c:f>
              <c:numCache>
                <c:formatCode>General</c:formatCode>
                <c:ptCount val="1"/>
                <c:pt idx="0">
                  <c:v>17530.85</c:v>
                </c:pt>
              </c:numCache>
            </c:numRef>
          </c:xVal>
          <c:yVal>
            <c:numRef>
              <c:f>'Y-Hf-Y data'!$E$4:$E$4</c:f>
              <c:numCache>
                <c:formatCode>General</c:formatCode>
                <c:ptCount val="1"/>
                <c:pt idx="0">
                  <c:v>1068.42</c:v>
                </c:pt>
              </c:numCache>
            </c:numRef>
          </c:yVal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xVal>
            <c:numRef>
              <c:f>'Y-Hf-Y data'!$D$5:$D$11</c:f>
              <c:numCache>
                <c:formatCode>General</c:formatCode>
                <c:ptCount val="7"/>
                <c:pt idx="0">
                  <c:v>13899.52</c:v>
                </c:pt>
                <c:pt idx="1">
                  <c:v>21317.78</c:v>
                </c:pt>
                <c:pt idx="2">
                  <c:v>25596.02</c:v>
                </c:pt>
                <c:pt idx="3">
                  <c:v>16998.29</c:v>
                </c:pt>
                <c:pt idx="4">
                  <c:v>14636.83</c:v>
                </c:pt>
                <c:pt idx="5">
                  <c:v>19166.87</c:v>
                </c:pt>
                <c:pt idx="6">
                  <c:v>18189.65</c:v>
                </c:pt>
              </c:numCache>
            </c:numRef>
          </c:xVal>
          <c:yVal>
            <c:numRef>
              <c:f>'Y-Hf-Y data'!$E$5:$E$11</c:f>
              <c:numCache>
                <c:formatCode>General</c:formatCode>
                <c:ptCount val="7"/>
                <c:pt idx="0">
                  <c:v>2183.8</c:v>
                </c:pt>
                <c:pt idx="1">
                  <c:v>1999.21</c:v>
                </c:pt>
                <c:pt idx="2">
                  <c:v>2933.12</c:v>
                </c:pt>
                <c:pt idx="3">
                  <c:v>3133.56</c:v>
                </c:pt>
                <c:pt idx="4">
                  <c:v>1964.3</c:v>
                </c:pt>
                <c:pt idx="5">
                  <c:v>2160.93</c:v>
                </c:pt>
                <c:pt idx="6">
                  <c:v>1951.75</c:v>
                </c:pt>
              </c:numCache>
            </c:numRef>
          </c:yVal>
        </c:ser>
        <c:ser>
          <c:idx val="4"/>
          <c:order val="4"/>
          <c:tx>
            <c:v>Dolerite</c:v>
          </c:tx>
          <c:spPr>
            <a:ln w="28575">
              <a:noFill/>
            </a:ln>
          </c:spPr>
          <c:xVal>
            <c:numRef>
              <c:f>'Y-Hf-Y data'!$D$12:$D$13</c:f>
              <c:numCache>
                <c:formatCode>General</c:formatCode>
                <c:ptCount val="2"/>
                <c:pt idx="0">
                  <c:v>9153</c:v>
                </c:pt>
                <c:pt idx="1">
                  <c:v>10067.87</c:v>
                </c:pt>
              </c:numCache>
            </c:numRef>
          </c:xVal>
          <c:yVal>
            <c:numRef>
              <c:f>'Y-Hf-Y data'!$E$12:$E$13</c:f>
              <c:numCache>
                <c:formatCode>General</c:formatCode>
                <c:ptCount val="2"/>
                <c:pt idx="0">
                  <c:v>1493.34</c:v>
                </c:pt>
                <c:pt idx="1">
                  <c:v>2313.36</c:v>
                </c:pt>
              </c:numCache>
            </c:numRef>
          </c:yVal>
        </c:ser>
        <c:ser>
          <c:idx val="5"/>
          <c:order val="5"/>
          <c:tx>
            <c:v>Granitoid (&gt;65% SiO2)</c:v>
          </c:tx>
          <c:spPr>
            <a:ln w="28575">
              <a:noFill/>
            </a:ln>
          </c:spPr>
          <c:xVal>
            <c:numRef>
              <c:f>'Y-Hf-Y data'!$D$14:$D$15</c:f>
              <c:numCache>
                <c:formatCode>General</c:formatCode>
                <c:ptCount val="2"/>
                <c:pt idx="0">
                  <c:v>11339.13</c:v>
                </c:pt>
                <c:pt idx="1">
                  <c:v>10639.95</c:v>
                </c:pt>
              </c:numCache>
            </c:numRef>
          </c:xVal>
          <c:yVal>
            <c:numRef>
              <c:f>'Y-Hf-Y data'!$E$14:$E$15</c:f>
              <c:numCache>
                <c:formatCode>General</c:formatCode>
                <c:ptCount val="2"/>
                <c:pt idx="0">
                  <c:v>590.23</c:v>
                </c:pt>
                <c:pt idx="1">
                  <c:v>674.88</c:v>
                </c:pt>
              </c:numCache>
            </c:numRef>
          </c:yVal>
        </c:ser>
        <c:ser>
          <c:idx val="6"/>
          <c:order val="6"/>
          <c:tx>
            <c:v>Dolerite</c:v>
          </c:tx>
          <c:spPr>
            <a:ln w="28575">
              <a:noFill/>
            </a:ln>
          </c:spPr>
          <c:xVal>
            <c:numRef>
              <c:f>'Y-Hf-Y data'!$D$16:$D$16</c:f>
              <c:numCache>
                <c:formatCode>General</c:formatCode>
                <c:ptCount val="1"/>
                <c:pt idx="0">
                  <c:v>10115.69</c:v>
                </c:pt>
              </c:numCache>
            </c:numRef>
          </c:xVal>
          <c:yVal>
            <c:numRef>
              <c:f>'Y-Hf-Y data'!$E$16:$E$16</c:f>
              <c:numCache>
                <c:formatCode>General</c:formatCode>
                <c:ptCount val="1"/>
                <c:pt idx="0">
                  <c:v>714.16</c:v>
                </c:pt>
              </c:numCache>
            </c:numRef>
          </c:yVal>
        </c:ser>
        <c:ser>
          <c:idx val="7"/>
          <c:order val="7"/>
          <c:tx>
            <c:v>Ne-syenite&amp;Syenite Pegmatites</c:v>
          </c:tx>
          <c:spPr>
            <a:ln w="28575">
              <a:noFill/>
            </a:ln>
          </c:spPr>
          <c:xVal>
            <c:numRef>
              <c:f>'Y-Hf-Y data'!$D$17:$D$17</c:f>
              <c:numCache>
                <c:formatCode>General</c:formatCode>
                <c:ptCount val="1"/>
                <c:pt idx="0">
                  <c:v>18450.81</c:v>
                </c:pt>
              </c:numCache>
            </c:numRef>
          </c:xVal>
          <c:yVal>
            <c:numRef>
              <c:f>'Y-Hf-Y data'!$E$17:$E$17</c:f>
              <c:numCache>
                <c:formatCode>General</c:formatCode>
                <c:ptCount val="1"/>
                <c:pt idx="0">
                  <c:v>360301.38</c:v>
                </c:pt>
              </c:numCache>
            </c:numRef>
          </c:yVal>
        </c:ser>
        <c:ser>
          <c:idx val="8"/>
          <c:order val="8"/>
          <c:tx>
            <c:v>Dolerite</c:v>
          </c:tx>
          <c:spPr>
            <a:ln w="28575">
              <a:noFill/>
            </a:ln>
          </c:spPr>
          <c:xVal>
            <c:numRef>
              <c:f>'Y-Hf-Y data'!$D$18:$D$22</c:f>
              <c:numCache>
                <c:formatCode>General</c:formatCode>
                <c:ptCount val="5"/>
                <c:pt idx="0">
                  <c:v>8723.889999999999</c:v>
                </c:pt>
                <c:pt idx="1">
                  <c:v>9968.48</c:v>
                </c:pt>
                <c:pt idx="2">
                  <c:v>9040.459999999999</c:v>
                </c:pt>
                <c:pt idx="3">
                  <c:v>9433.870000000001</c:v>
                </c:pt>
                <c:pt idx="4">
                  <c:v>9910.75</c:v>
                </c:pt>
              </c:numCache>
            </c:numRef>
          </c:xVal>
          <c:yVal>
            <c:numRef>
              <c:f>'Y-Hf-Y data'!$E$18:$E$22</c:f>
              <c:numCache>
                <c:formatCode>General</c:formatCode>
                <c:ptCount val="5"/>
                <c:pt idx="0">
                  <c:v>1272.73</c:v>
                </c:pt>
                <c:pt idx="1">
                  <c:v>809.1</c:v>
                </c:pt>
                <c:pt idx="2">
                  <c:v>1149.48</c:v>
                </c:pt>
                <c:pt idx="3">
                  <c:v>1296.41</c:v>
                </c:pt>
                <c:pt idx="4">
                  <c:v>1064.57</c:v>
                </c:pt>
              </c:numCache>
            </c:numRef>
          </c:yVal>
        </c:ser>
        <c:ser>
          <c:idx val="9"/>
          <c:order val="9"/>
          <c:tx>
            <c:v>Granitoid (&gt;65% SiO2)</c:v>
          </c:tx>
          <c:spPr>
            <a:ln w="28575">
              <a:noFill/>
            </a:ln>
          </c:spPr>
          <c:xVal>
            <c:numRef>
              <c:f>'Y-Hf-Y data'!$D$23:$D$26</c:f>
              <c:numCache>
                <c:formatCode>General</c:formatCode>
                <c:ptCount val="4"/>
                <c:pt idx="0">
                  <c:v>11836.09</c:v>
                </c:pt>
                <c:pt idx="1">
                  <c:v>12957.16</c:v>
                </c:pt>
                <c:pt idx="2">
                  <c:v>13014.79</c:v>
                </c:pt>
                <c:pt idx="3">
                  <c:v>13332.59</c:v>
                </c:pt>
              </c:numCache>
            </c:numRef>
          </c:xVal>
          <c:yVal>
            <c:numRef>
              <c:f>'Y-Hf-Y data'!$E$23:$E$26</c:f>
              <c:numCache>
                <c:formatCode>General</c:formatCode>
                <c:ptCount val="4"/>
                <c:pt idx="0">
                  <c:v>696.5599999999999</c:v>
                </c:pt>
                <c:pt idx="1">
                  <c:v>369.66</c:v>
                </c:pt>
                <c:pt idx="2">
                  <c:v>1052.49</c:v>
                </c:pt>
                <c:pt idx="3">
                  <c:v>808.09</c:v>
                </c:pt>
              </c:numCache>
            </c:numRef>
          </c:yVal>
        </c:ser>
        <c:ser>
          <c:idx val="10"/>
          <c:order val="10"/>
          <c:tx>
            <c:v>Carbonite</c:v>
          </c:tx>
          <c:spPr>
            <a:ln w="28575">
              <a:noFill/>
            </a:ln>
          </c:spPr>
          <c:xVal>
            <c:numRef>
              <c:f>'Y-Hf-Y data'!$D$27:$D$27</c:f>
              <c:numCache>
                <c:formatCode>General</c:formatCode>
                <c:ptCount val="1"/>
                <c:pt idx="0">
                  <c:v>12963.75</c:v>
                </c:pt>
              </c:numCache>
            </c:numRef>
          </c:xVal>
          <c:yVal>
            <c:numRef>
              <c:f>'Y-Hf-Y data'!$E$27:$E$27</c:f>
              <c:numCache>
                <c:formatCode>General</c:formatCode>
                <c:ptCount val="1"/>
                <c:pt idx="0">
                  <c:v>434.93</c:v>
                </c:pt>
              </c:numCache>
            </c:numRef>
          </c:yVal>
        </c:ser>
        <c:ser>
          <c:idx val="11"/>
          <c:order val="11"/>
          <c:tx>
            <c:v>Dolerite</c:v>
          </c:tx>
          <c:spPr>
            <a:ln w="28575">
              <a:noFill/>
            </a:ln>
          </c:spPr>
          <c:xVal>
            <c:numRef>
              <c:f>'Y-Hf-Y data'!$D$28:$D$28</c:f>
              <c:numCache>
                <c:formatCode>General</c:formatCode>
                <c:ptCount val="1"/>
                <c:pt idx="0">
                  <c:v>9753.09</c:v>
                </c:pt>
              </c:numCache>
            </c:numRef>
          </c:xVal>
          <c:yVal>
            <c:numRef>
              <c:f>'Y-Hf-Y data'!$E$28:$E$28</c:f>
              <c:numCache>
                <c:formatCode>General</c:formatCode>
                <c:ptCount val="1"/>
                <c:pt idx="0">
                  <c:v>2055.66</c:v>
                </c:pt>
              </c:numCache>
            </c:numRef>
          </c:yVal>
        </c:ser>
        <c:ser>
          <c:idx val="12"/>
          <c:order val="12"/>
          <c:tx>
            <c:v>Granitoid (&gt;65% SiO2)</c:v>
          </c:tx>
          <c:spPr>
            <a:ln w="28575">
              <a:noFill/>
            </a:ln>
          </c:spPr>
          <c:xVal>
            <c:numRef>
              <c:f>'Y-Hf-Y data'!$D$29:$D$30</c:f>
              <c:numCache>
                <c:formatCode>General</c:formatCode>
                <c:ptCount val="2"/>
                <c:pt idx="0">
                  <c:v>11233.7</c:v>
                </c:pt>
                <c:pt idx="1">
                  <c:v>10495.55</c:v>
                </c:pt>
              </c:numCache>
            </c:numRef>
          </c:xVal>
          <c:yVal>
            <c:numRef>
              <c:f>'Y-Hf-Y data'!$E$29:$E$30</c:f>
              <c:numCache>
                <c:formatCode>General</c:formatCode>
                <c:ptCount val="2"/>
                <c:pt idx="0">
                  <c:v>1079.02</c:v>
                </c:pt>
                <c:pt idx="1">
                  <c:v>448.63</c:v>
                </c:pt>
              </c:numCache>
            </c:numRef>
          </c:yVal>
        </c:ser>
        <c:ser>
          <c:idx val="13"/>
          <c:order val="13"/>
          <c:tx>
            <c:v>Carbonite</c:v>
          </c:tx>
          <c:spPr>
            <a:ln w="28575">
              <a:noFill/>
            </a:ln>
          </c:spPr>
          <c:xVal>
            <c:numRef>
              <c:f>'Y-Hf-Y data'!$D$31:$D$31</c:f>
              <c:numCache>
                <c:formatCode>General</c:formatCode>
                <c:ptCount val="1"/>
                <c:pt idx="0">
                  <c:v>10352.1</c:v>
                </c:pt>
              </c:numCache>
            </c:numRef>
          </c:xVal>
          <c:yVal>
            <c:numRef>
              <c:f>'Y-Hf-Y data'!$E$31:$E$31</c:f>
              <c:numCache>
                <c:formatCode>General</c:formatCode>
                <c:ptCount val="1"/>
                <c:pt idx="0">
                  <c:v>268.67</c:v>
                </c:pt>
              </c:numCache>
            </c:numRef>
          </c:yVal>
        </c:ser>
        <c:ser>
          <c:idx val="14"/>
          <c:order val="14"/>
          <c:tx>
            <c:v>Granitoid (&gt;65% SiO2)</c:v>
          </c:tx>
          <c:spPr>
            <a:ln w="28575">
              <a:noFill/>
            </a:ln>
          </c:spPr>
          <c:xVal>
            <c:numRef>
              <c:f>'Y-Hf-Y data'!$D$32:$D$33</c:f>
              <c:numCache>
                <c:formatCode>General</c:formatCode>
                <c:ptCount val="2"/>
                <c:pt idx="0">
                  <c:v>10531.53</c:v>
                </c:pt>
                <c:pt idx="1">
                  <c:v>10586.33</c:v>
                </c:pt>
              </c:numCache>
            </c:numRef>
          </c:xVal>
          <c:yVal>
            <c:numRef>
              <c:f>'Y-Hf-Y data'!$E$32:$E$33</c:f>
              <c:numCache>
                <c:formatCode>General</c:formatCode>
                <c:ptCount val="2"/>
                <c:pt idx="0">
                  <c:v>714.88</c:v>
                </c:pt>
                <c:pt idx="1">
                  <c:v>805.3200000000001</c:v>
                </c:pt>
              </c:numCache>
            </c:numRef>
          </c:yVal>
        </c:ser>
        <c:ser>
          <c:idx val="15"/>
          <c:order val="15"/>
          <c:tx>
            <c:v>Dolerite</c:v>
          </c:tx>
          <c:spPr>
            <a:ln w="28575">
              <a:noFill/>
            </a:ln>
          </c:spPr>
          <c:xVal>
            <c:numRef>
              <c:f>'Y-Hf-Y data'!$D$34:$D$36</c:f>
              <c:numCache>
                <c:formatCode>General</c:formatCode>
                <c:ptCount val="3"/>
                <c:pt idx="0">
                  <c:v>10106.05</c:v>
                </c:pt>
                <c:pt idx="1">
                  <c:v>9063.26</c:v>
                </c:pt>
                <c:pt idx="2">
                  <c:v>9785.059999999999</c:v>
                </c:pt>
              </c:numCache>
            </c:numRef>
          </c:xVal>
          <c:yVal>
            <c:numRef>
              <c:f>'Y-Hf-Y data'!$E$34:$E$36</c:f>
              <c:numCache>
                <c:formatCode>General</c:formatCode>
                <c:ptCount val="3"/>
                <c:pt idx="0">
                  <c:v>809.26</c:v>
                </c:pt>
                <c:pt idx="1">
                  <c:v>1826.98</c:v>
                </c:pt>
                <c:pt idx="2">
                  <c:v>799.51</c:v>
                </c:pt>
              </c:numCache>
            </c:numRef>
          </c:yVal>
        </c:ser>
        <c:ser>
          <c:idx val="16"/>
          <c:order val="16"/>
          <c:tx>
            <c:v>Granitoid (&gt;65% SiO2)</c:v>
          </c:tx>
          <c:spPr>
            <a:ln w="28575">
              <a:noFill/>
            </a:ln>
          </c:spPr>
          <c:xVal>
            <c:numRef>
              <c:f>'Y-Hf-Y data'!$D$37:$D$37</c:f>
              <c:numCache>
                <c:formatCode>General</c:formatCode>
                <c:ptCount val="1"/>
                <c:pt idx="0">
                  <c:v>10872.27</c:v>
                </c:pt>
              </c:numCache>
            </c:numRef>
          </c:xVal>
          <c:yVal>
            <c:numRef>
              <c:f>'Y-Hf-Y data'!$E$37:$E$37</c:f>
              <c:numCache>
                <c:formatCode>General</c:formatCode>
                <c:ptCount val="1"/>
                <c:pt idx="0">
                  <c:v>856.39</c:v>
                </c:pt>
              </c:numCache>
            </c:numRef>
          </c:yVal>
        </c:ser>
        <c:ser>
          <c:idx val="17"/>
          <c:order val="17"/>
          <c:tx>
            <c:v>Ne-syenite&amp;Syenite Pegmatites</c:v>
          </c:tx>
          <c:spPr>
            <a:ln w="28575">
              <a:noFill/>
            </a:ln>
          </c:spPr>
          <c:xVal>
            <c:numRef>
              <c:f>'Y-Hf-Y data'!$D$38:$D$38</c:f>
              <c:numCache>
                <c:formatCode>General</c:formatCode>
                <c:ptCount val="1"/>
                <c:pt idx="0">
                  <c:v>17940.29</c:v>
                </c:pt>
              </c:numCache>
            </c:numRef>
          </c:xVal>
          <c:yVal>
            <c:numRef>
              <c:f>'Y-Hf-Y data'!$E$38:$E$38</c:f>
              <c:numCache>
                <c:formatCode>General</c:formatCode>
                <c:ptCount val="1"/>
                <c:pt idx="0">
                  <c:v>387642.94</c:v>
                </c:pt>
              </c:numCache>
            </c:numRef>
          </c:yVal>
        </c:ser>
        <c:ser>
          <c:idx val="18"/>
          <c:order val="18"/>
          <c:tx>
            <c:v>Granitoid (&gt;65% SiO2)</c:v>
          </c:tx>
          <c:spPr>
            <a:ln w="28575">
              <a:noFill/>
            </a:ln>
          </c:spPr>
          <c:xVal>
            <c:numRef>
              <c:f>'Y-Hf-Y data'!$D$39:$D$40</c:f>
              <c:numCache>
                <c:formatCode>General</c:formatCode>
                <c:ptCount val="2"/>
                <c:pt idx="0">
                  <c:v>11638.14</c:v>
                </c:pt>
                <c:pt idx="1">
                  <c:v>10516.96</c:v>
                </c:pt>
              </c:numCache>
            </c:numRef>
          </c:xVal>
          <c:yVal>
            <c:numRef>
              <c:f>'Y-Hf-Y data'!$E$39:$E$40</c:f>
              <c:numCache>
                <c:formatCode>General</c:formatCode>
                <c:ptCount val="2"/>
                <c:pt idx="0">
                  <c:v>774.38</c:v>
                </c:pt>
                <c:pt idx="1">
                  <c:v>1032.48</c:v>
                </c:pt>
              </c:numCache>
            </c:numRef>
          </c:yVal>
        </c:ser>
        <c:ser>
          <c:idx val="19"/>
          <c:order val="19"/>
          <c:tx>
            <c:v>Dolerite</c:v>
          </c:tx>
          <c:spPr>
            <a:ln w="28575">
              <a:noFill/>
            </a:ln>
          </c:spPr>
          <c:xVal>
            <c:numRef>
              <c:f>'Y-Hf-Y data'!$D$41:$D$42</c:f>
              <c:numCache>
                <c:formatCode>General</c:formatCode>
                <c:ptCount val="2"/>
                <c:pt idx="0">
                  <c:v>10012.01</c:v>
                </c:pt>
                <c:pt idx="1">
                  <c:v>10101.6</c:v>
                </c:pt>
              </c:numCache>
            </c:numRef>
          </c:xVal>
          <c:yVal>
            <c:numRef>
              <c:f>'Y-Hf-Y data'!$E$41:$E$42</c:f>
              <c:numCache>
                <c:formatCode>General</c:formatCode>
                <c:ptCount val="2"/>
                <c:pt idx="0">
                  <c:v>836.73</c:v>
                </c:pt>
                <c:pt idx="1">
                  <c:v>953.87</c:v>
                </c:pt>
              </c:numCache>
            </c:numRef>
          </c:yVal>
        </c:ser>
        <c:ser>
          <c:idx val="20"/>
          <c:order val="20"/>
          <c:tx>
            <c:v>Granitoid (&gt;65% SiO2)</c:v>
          </c:tx>
          <c:spPr>
            <a:ln w="28575">
              <a:noFill/>
            </a:ln>
          </c:spPr>
          <c:xVal>
            <c:numRef>
              <c:f>'Y-Hf-Y data'!$D$43:$D$44</c:f>
              <c:numCache>
                <c:formatCode>General</c:formatCode>
                <c:ptCount val="2"/>
                <c:pt idx="0">
                  <c:v>10630.45</c:v>
                </c:pt>
                <c:pt idx="1">
                  <c:v>12537.85</c:v>
                </c:pt>
              </c:numCache>
            </c:numRef>
          </c:xVal>
          <c:yVal>
            <c:numRef>
              <c:f>'Y-Hf-Y data'!$E$43:$E$44</c:f>
              <c:numCache>
                <c:formatCode>General</c:formatCode>
                <c:ptCount val="2"/>
                <c:pt idx="0">
                  <c:v>1529.04</c:v>
                </c:pt>
                <c:pt idx="1">
                  <c:v>446.54</c:v>
                </c:pt>
              </c:numCache>
            </c:numRef>
          </c:yVal>
        </c:ser>
        <c:ser>
          <c:idx val="21"/>
          <c:order val="21"/>
          <c:tx>
            <c:v>Dolerite</c:v>
          </c:tx>
          <c:spPr>
            <a:ln w="28575">
              <a:noFill/>
            </a:ln>
          </c:spPr>
          <c:xVal>
            <c:numRef>
              <c:f>'Y-Hf-Y data'!$D$45:$D$46</c:f>
              <c:numCache>
                <c:formatCode>General</c:formatCode>
                <c:ptCount val="2"/>
                <c:pt idx="0">
                  <c:v>9975.540000000001</c:v>
                </c:pt>
                <c:pt idx="1">
                  <c:v>8090.23</c:v>
                </c:pt>
              </c:numCache>
            </c:numRef>
          </c:xVal>
          <c:yVal>
            <c:numRef>
              <c:f>'Y-Hf-Y data'!$E$45:$E$46</c:f>
              <c:numCache>
                <c:formatCode>General</c:formatCode>
                <c:ptCount val="2"/>
                <c:pt idx="0">
                  <c:v>817.4400000000001</c:v>
                </c:pt>
                <c:pt idx="1">
                  <c:v>4271.52</c:v>
                </c:pt>
              </c:numCache>
            </c:numRef>
          </c:yVal>
        </c:ser>
        <c:ser>
          <c:idx val="22"/>
          <c:order val="22"/>
          <c:tx>
            <c:v>Granitoid (&gt;65% SiO2)</c:v>
          </c:tx>
          <c:spPr>
            <a:ln w="28575">
              <a:noFill/>
            </a:ln>
          </c:spPr>
          <c:xVal>
            <c:numRef>
              <c:f>'Y-Hf-Y data'!$D$47:$D$49</c:f>
              <c:numCache>
                <c:formatCode>General</c:formatCode>
                <c:ptCount val="3"/>
                <c:pt idx="0">
                  <c:v>12981.2</c:v>
                </c:pt>
                <c:pt idx="1">
                  <c:v>10490.62</c:v>
                </c:pt>
                <c:pt idx="2">
                  <c:v>10646.26</c:v>
                </c:pt>
              </c:numCache>
            </c:numRef>
          </c:xVal>
          <c:yVal>
            <c:numRef>
              <c:f>'Y-Hf-Y data'!$E$47:$E$49</c:f>
              <c:numCache>
                <c:formatCode>General</c:formatCode>
                <c:ptCount val="3"/>
                <c:pt idx="0">
                  <c:v>1076.28</c:v>
                </c:pt>
                <c:pt idx="1">
                  <c:v>1748.43</c:v>
                </c:pt>
                <c:pt idx="2">
                  <c:v>1538.97</c:v>
                </c:pt>
              </c:numCache>
            </c:numRef>
          </c:yVal>
        </c:ser>
        <c:ser>
          <c:idx val="23"/>
          <c:order val="23"/>
          <c:tx>
            <c:v>Dolerite</c:v>
          </c:tx>
          <c:spPr>
            <a:ln w="28575">
              <a:noFill/>
            </a:ln>
          </c:spPr>
          <c:xVal>
            <c:numRef>
              <c:f>'Y-Hf-Y data'!$D$50:$D$50</c:f>
              <c:numCache>
                <c:formatCode>General</c:formatCode>
                <c:ptCount val="1"/>
                <c:pt idx="0">
                  <c:v>8828.120000000001</c:v>
                </c:pt>
              </c:numCache>
            </c:numRef>
          </c:xVal>
          <c:yVal>
            <c:numRef>
              <c:f>'Y-Hf-Y data'!$E$50:$E$50</c:f>
              <c:numCache>
                <c:formatCode>General</c:formatCode>
                <c:ptCount val="1"/>
                <c:pt idx="0">
                  <c:v>1209.34</c:v>
                </c:pt>
              </c:numCache>
            </c:numRef>
          </c:yVal>
        </c:ser>
        <c:ser>
          <c:idx val="24"/>
          <c:order val="24"/>
          <c:tx>
            <c:v>Granitoid (&gt;65% SiO2)</c:v>
          </c:tx>
          <c:spPr>
            <a:ln w="28575">
              <a:noFill/>
            </a:ln>
          </c:spPr>
          <c:xVal>
            <c:numRef>
              <c:f>'Y-Hf-Y data'!$D$51:$D$51</c:f>
              <c:numCache>
                <c:formatCode>General</c:formatCode>
                <c:ptCount val="1"/>
                <c:pt idx="0">
                  <c:v>10870.47</c:v>
                </c:pt>
              </c:numCache>
            </c:numRef>
          </c:xVal>
          <c:yVal>
            <c:numRef>
              <c:f>'Y-Hf-Y data'!$E$51:$E$51</c:f>
              <c:numCache>
                <c:formatCode>General</c:formatCode>
                <c:ptCount val="1"/>
                <c:pt idx="0">
                  <c:v>890.49</c:v>
                </c:pt>
              </c:numCache>
            </c:numRef>
          </c:yVal>
        </c:ser>
        <c:ser>
          <c:idx val="25"/>
          <c:order val="25"/>
          <c:tx>
            <c:v>Carbonite</c:v>
          </c:tx>
          <c:spPr>
            <a:ln w="28575">
              <a:noFill/>
            </a:ln>
          </c:spPr>
          <c:xVal>
            <c:numRef>
              <c:f>'Y-Hf-Y data'!$D$52:$D$53</c:f>
              <c:numCache>
                <c:formatCode>General</c:formatCode>
                <c:ptCount val="2"/>
                <c:pt idx="0">
                  <c:v>8254.58</c:v>
                </c:pt>
                <c:pt idx="1">
                  <c:v>10163.71</c:v>
                </c:pt>
              </c:numCache>
            </c:numRef>
          </c:xVal>
          <c:yVal>
            <c:numRef>
              <c:f>'Y-Hf-Y data'!$E$52:$E$53</c:f>
              <c:numCache>
                <c:formatCode>General</c:formatCode>
                <c:ptCount val="2"/>
                <c:pt idx="0">
                  <c:v>479.76</c:v>
                </c:pt>
                <c:pt idx="1">
                  <c:v>255.17</c:v>
                </c:pt>
              </c:numCache>
            </c:numRef>
          </c:yVal>
        </c:ser>
        <c:ser>
          <c:idx val="26"/>
          <c:order val="26"/>
          <c:tx>
            <c:v>Basalt</c:v>
          </c:tx>
          <c:spPr>
            <a:ln w="28575">
              <a:noFill/>
            </a:ln>
          </c:spPr>
          <c:xVal>
            <c:numRef>
              <c:f>'Y-Hf-Y data'!$D$54:$D$54</c:f>
              <c:numCache>
                <c:formatCode>General</c:formatCode>
                <c:ptCount val="1"/>
                <c:pt idx="0">
                  <c:v>7746.08</c:v>
                </c:pt>
              </c:numCache>
            </c:numRef>
          </c:xVal>
          <c:yVal>
            <c:numRef>
              <c:f>'Y-Hf-Y data'!$E$54:$E$54</c:f>
              <c:numCache>
                <c:formatCode>General</c:formatCode>
                <c:ptCount val="1"/>
                <c:pt idx="0">
                  <c:v>1496.03</c:v>
                </c:pt>
              </c:numCache>
            </c:numRef>
          </c:yVal>
        </c:ser>
        <c:ser>
          <c:idx val="27"/>
          <c:order val="27"/>
          <c:tx>
            <c:v>Carbonite</c:v>
          </c:tx>
          <c:spPr>
            <a:ln w="28575">
              <a:noFill/>
            </a:ln>
          </c:spPr>
          <c:xVal>
            <c:numRef>
              <c:f>'Y-Hf-Y data'!$D$55:$D$55</c:f>
              <c:numCache>
                <c:formatCode>General</c:formatCode>
                <c:ptCount val="1"/>
                <c:pt idx="0">
                  <c:v>10606.3</c:v>
                </c:pt>
              </c:numCache>
            </c:numRef>
          </c:xVal>
          <c:yVal>
            <c:numRef>
              <c:f>'Y-Hf-Y data'!$E$55:$E$55</c:f>
              <c:numCache>
                <c:formatCode>General</c:formatCode>
                <c:ptCount val="1"/>
                <c:pt idx="0">
                  <c:v>291.55</c:v>
                </c:pt>
              </c:numCache>
            </c:numRef>
          </c:yVal>
        </c:ser>
        <c:ser>
          <c:idx val="28"/>
          <c:order val="28"/>
          <c:tx>
            <c:v>Dolerite</c:v>
          </c:tx>
          <c:spPr>
            <a:ln w="28575">
              <a:noFill/>
            </a:ln>
          </c:spPr>
          <c:xVal>
            <c:numRef>
              <c:f>'Y-Hf-Y data'!$D$56:$D$56</c:f>
              <c:numCache>
                <c:formatCode>General</c:formatCode>
                <c:ptCount val="1"/>
                <c:pt idx="0">
                  <c:v>9731.73</c:v>
                </c:pt>
              </c:numCache>
            </c:numRef>
          </c:xVal>
          <c:yVal>
            <c:numRef>
              <c:f>'Y-Hf-Y data'!$E$56:$E$56</c:f>
              <c:numCache>
                <c:formatCode>General</c:formatCode>
                <c:ptCount val="1"/>
                <c:pt idx="0">
                  <c:v>612.48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logBase val="10"/>
          <c:orientation val="minMax"/>
        </c:scaling>
        <c:axPos val="b"/>
        <c:title>
          <c:tx>
            <c:strRef>
              <c:f>'Y-Hf-Y data'!$D$1</c:f>
              <c:strCache>
                <c:ptCount val="1"/>
                <c:pt idx="0">
                  <c:v>Hf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90002"/>
        <c:crosses val="autoZero"/>
        <c:crossBetween val="midCat"/>
      </c:valAx>
      <c:valAx>
        <c:axId val="50090002"/>
        <c:scaling>
          <c:logBase val="10"/>
          <c:orientation val="minMax"/>
        </c:scaling>
        <c:axPos val="l"/>
        <c:majorGridlines/>
        <c:title>
          <c:tx>
            <c:strRef>
              <c:f>'Y-Hf-Y data'!$E$1</c:f>
              <c:strCache>
                <c:ptCount val="1"/>
                <c:pt idx="0">
                  <c:v>Y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90001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56"/>
  <sheetViews>
    <sheetView tabSelected="1" workbookViewId="0"/>
  </sheetViews>
  <sheetFormatPr defaultRowHeight="15"/>
  <sheetData>
    <row r="1" spans="1:26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 t="s">
        <v>27</v>
      </c>
      <c r="B2" t="s">
        <v>26</v>
      </c>
      <c r="C2">
        <v>231.04</v>
      </c>
      <c r="D2">
        <v>0</v>
      </c>
      <c r="E2">
        <v>22.48</v>
      </c>
      <c r="F2">
        <v>957.73</v>
      </c>
      <c r="G2">
        <v>488604.09</v>
      </c>
      <c r="H2">
        <v>4.5</v>
      </c>
      <c r="I2">
        <v>0.0112</v>
      </c>
      <c r="J2">
        <v>9.33</v>
      </c>
      <c r="K2">
        <v>0.121</v>
      </c>
      <c r="L2">
        <v>1.94</v>
      </c>
      <c r="M2">
        <v>3.97</v>
      </c>
      <c r="N2">
        <v>0.221</v>
      </c>
      <c r="O2">
        <v>22.49</v>
      </c>
      <c r="P2">
        <v>7.11</v>
      </c>
      <c r="Q2">
        <v>86.75</v>
      </c>
      <c r="R2">
        <v>31.74</v>
      </c>
      <c r="S2">
        <v>140.27</v>
      </c>
      <c r="T2">
        <v>28.09</v>
      </c>
      <c r="U2">
        <v>249.03</v>
      </c>
      <c r="V2">
        <v>48.11</v>
      </c>
      <c r="W2">
        <v>16939.83</v>
      </c>
      <c r="X2">
        <v>1.509</v>
      </c>
      <c r="Y2">
        <v>59.09</v>
      </c>
      <c r="Z2">
        <v>133.66</v>
      </c>
    </row>
    <row r="3" spans="1:26">
      <c r="A3" t="s">
        <v>27</v>
      </c>
      <c r="B3" t="s">
        <v>28</v>
      </c>
      <c r="C3">
        <v>93011.24000000001</v>
      </c>
      <c r="D3">
        <v>0</v>
      </c>
      <c r="E3">
        <v>0</v>
      </c>
      <c r="F3">
        <v>568349.3100000001</v>
      </c>
      <c r="G3">
        <v>488604.06</v>
      </c>
      <c r="H3">
        <v>612387.8100000001</v>
      </c>
      <c r="I3">
        <v>934180.13</v>
      </c>
      <c r="J3">
        <v>2025930.75</v>
      </c>
      <c r="K3">
        <v>204801.42</v>
      </c>
      <c r="L3">
        <v>704432.0600000001</v>
      </c>
      <c r="M3">
        <v>118856.55</v>
      </c>
      <c r="N3">
        <v>29643.63</v>
      </c>
      <c r="O3">
        <v>101348.79</v>
      </c>
      <c r="P3">
        <v>15416.39</v>
      </c>
      <c r="Q3">
        <v>99892.02</v>
      </c>
      <c r="R3">
        <v>20661.52</v>
      </c>
      <c r="S3">
        <v>59442.51</v>
      </c>
      <c r="T3">
        <v>9180.18</v>
      </c>
      <c r="U3">
        <v>68393.7</v>
      </c>
      <c r="V3">
        <v>10717.66</v>
      </c>
      <c r="W3">
        <v>35851.63</v>
      </c>
      <c r="X3">
        <v>35797.6</v>
      </c>
      <c r="Y3">
        <v>319817.28</v>
      </c>
      <c r="Z3">
        <v>47092.73</v>
      </c>
    </row>
    <row r="4" spans="1:26">
      <c r="A4" t="s">
        <v>27</v>
      </c>
      <c r="B4" t="s">
        <v>29</v>
      </c>
      <c r="C4">
        <v>334.26</v>
      </c>
      <c r="D4">
        <v>825.51</v>
      </c>
      <c r="E4">
        <v>933.77</v>
      </c>
      <c r="F4">
        <v>1068.42</v>
      </c>
      <c r="G4">
        <v>488604.03</v>
      </c>
      <c r="H4">
        <v>94.59999999999999</v>
      </c>
      <c r="I4">
        <v>15.25</v>
      </c>
      <c r="J4">
        <v>71.56</v>
      </c>
      <c r="K4">
        <v>3.96</v>
      </c>
      <c r="L4">
        <v>24.38</v>
      </c>
      <c r="M4">
        <v>8.16</v>
      </c>
      <c r="N4">
        <v>1.859</v>
      </c>
      <c r="O4">
        <v>29.06</v>
      </c>
      <c r="P4">
        <v>8.289999999999999</v>
      </c>
      <c r="Q4">
        <v>97.47</v>
      </c>
      <c r="R4">
        <v>34.85</v>
      </c>
      <c r="S4">
        <v>152.97</v>
      </c>
      <c r="T4">
        <v>31.17</v>
      </c>
      <c r="U4">
        <v>282.42</v>
      </c>
      <c r="V4">
        <v>55.23</v>
      </c>
      <c r="W4">
        <v>17530.85</v>
      </c>
      <c r="X4">
        <v>2.346</v>
      </c>
      <c r="Y4">
        <v>102.36</v>
      </c>
      <c r="Z4">
        <v>148.56</v>
      </c>
    </row>
    <row r="5" spans="1:26">
      <c r="A5" t="s">
        <v>27</v>
      </c>
      <c r="B5" t="s">
        <v>30</v>
      </c>
      <c r="C5">
        <v>7481.11</v>
      </c>
      <c r="D5">
        <v>21425.73</v>
      </c>
      <c r="E5">
        <v>484.69</v>
      </c>
      <c r="F5">
        <v>2183.8</v>
      </c>
      <c r="G5">
        <v>488604</v>
      </c>
      <c r="H5">
        <v>10.2</v>
      </c>
      <c r="I5">
        <v>110.06</v>
      </c>
      <c r="J5">
        <v>239.43</v>
      </c>
      <c r="K5">
        <v>28.62</v>
      </c>
      <c r="L5">
        <v>125.73</v>
      </c>
      <c r="M5">
        <v>31.08</v>
      </c>
      <c r="N5">
        <v>3.96</v>
      </c>
      <c r="O5">
        <v>66.28</v>
      </c>
      <c r="P5">
        <v>17.69</v>
      </c>
      <c r="Q5">
        <v>205.21</v>
      </c>
      <c r="R5">
        <v>74.67</v>
      </c>
      <c r="S5">
        <v>326.44</v>
      </c>
      <c r="T5">
        <v>65.61</v>
      </c>
      <c r="U5">
        <v>584.58</v>
      </c>
      <c r="V5">
        <v>112.29</v>
      </c>
      <c r="W5">
        <v>13899.52</v>
      </c>
      <c r="X5">
        <v>2.245</v>
      </c>
      <c r="Y5">
        <v>84.72</v>
      </c>
      <c r="Z5">
        <v>140.78</v>
      </c>
    </row>
    <row r="6" spans="1:26">
      <c r="A6" t="s">
        <v>27</v>
      </c>
      <c r="B6" t="s">
        <v>31</v>
      </c>
      <c r="C6">
        <v>357.42</v>
      </c>
      <c r="D6">
        <v>0</v>
      </c>
      <c r="E6">
        <v>25.65</v>
      </c>
      <c r="F6">
        <v>1999.21</v>
      </c>
      <c r="G6">
        <v>488604.03</v>
      </c>
      <c r="H6">
        <v>33.35</v>
      </c>
      <c r="I6">
        <v>1.47</v>
      </c>
      <c r="J6">
        <v>30.08</v>
      </c>
      <c r="K6">
        <v>1.38</v>
      </c>
      <c r="L6">
        <v>8.65</v>
      </c>
      <c r="M6">
        <v>6.66</v>
      </c>
      <c r="N6">
        <v>0.764</v>
      </c>
      <c r="O6">
        <v>31.23</v>
      </c>
      <c r="P6">
        <v>11.17</v>
      </c>
      <c r="Q6">
        <v>150.7</v>
      </c>
      <c r="R6">
        <v>61.76</v>
      </c>
      <c r="S6">
        <v>313.09</v>
      </c>
      <c r="T6">
        <v>71.73</v>
      </c>
      <c r="U6">
        <v>709.37</v>
      </c>
      <c r="V6">
        <v>151.23</v>
      </c>
      <c r="W6">
        <v>21317.78</v>
      </c>
      <c r="X6">
        <v>14.78</v>
      </c>
      <c r="Y6">
        <v>230.6</v>
      </c>
      <c r="Z6">
        <v>1126.86</v>
      </c>
    </row>
    <row r="7" spans="1:26">
      <c r="A7" t="s">
        <v>27</v>
      </c>
      <c r="B7" t="s">
        <v>32</v>
      </c>
      <c r="C7">
        <v>809.86</v>
      </c>
      <c r="D7">
        <v>0</v>
      </c>
      <c r="E7">
        <v>19.87</v>
      </c>
      <c r="F7">
        <v>2933.12</v>
      </c>
      <c r="G7">
        <v>488604</v>
      </c>
      <c r="H7">
        <v>29.6</v>
      </c>
      <c r="I7">
        <v>0.242</v>
      </c>
      <c r="J7">
        <v>11.61</v>
      </c>
      <c r="K7">
        <v>0.271</v>
      </c>
      <c r="L7">
        <v>2.08</v>
      </c>
      <c r="M7">
        <v>4.23</v>
      </c>
      <c r="N7">
        <v>0.43</v>
      </c>
      <c r="O7">
        <v>36.57</v>
      </c>
      <c r="P7">
        <v>17.4</v>
      </c>
      <c r="Q7">
        <v>257.36</v>
      </c>
      <c r="R7">
        <v>91.65000000000001</v>
      </c>
      <c r="S7">
        <v>397.32</v>
      </c>
      <c r="T7">
        <v>79.83</v>
      </c>
      <c r="U7">
        <v>715.23</v>
      </c>
      <c r="V7">
        <v>137.62</v>
      </c>
      <c r="W7">
        <v>25596.02</v>
      </c>
      <c r="X7">
        <v>15.14</v>
      </c>
      <c r="Y7">
        <v>42.75</v>
      </c>
      <c r="Z7">
        <v>509.08</v>
      </c>
    </row>
    <row r="8" spans="1:26">
      <c r="A8" t="s">
        <v>27</v>
      </c>
      <c r="B8" t="s">
        <v>33</v>
      </c>
      <c r="C8">
        <v>310.28</v>
      </c>
      <c r="D8">
        <v>0</v>
      </c>
      <c r="E8">
        <v>10.34</v>
      </c>
      <c r="F8">
        <v>3133.56</v>
      </c>
      <c r="G8">
        <v>488604</v>
      </c>
      <c r="H8">
        <v>3.26</v>
      </c>
      <c r="I8">
        <v>0.027</v>
      </c>
      <c r="J8">
        <v>13.36</v>
      </c>
      <c r="K8">
        <v>0.488</v>
      </c>
      <c r="L8">
        <v>8.99</v>
      </c>
      <c r="M8">
        <v>15.82</v>
      </c>
      <c r="N8">
        <v>2.48</v>
      </c>
      <c r="O8">
        <v>82.34</v>
      </c>
      <c r="P8">
        <v>25.14</v>
      </c>
      <c r="Q8">
        <v>300.27</v>
      </c>
      <c r="R8">
        <v>109.15</v>
      </c>
      <c r="S8">
        <v>465.29</v>
      </c>
      <c r="T8">
        <v>90.22</v>
      </c>
      <c r="U8">
        <v>788.47</v>
      </c>
      <c r="V8">
        <v>151.61</v>
      </c>
      <c r="W8">
        <v>16998.29</v>
      </c>
      <c r="X8">
        <v>0.979</v>
      </c>
      <c r="Y8">
        <v>88.41</v>
      </c>
      <c r="Z8">
        <v>149.53</v>
      </c>
    </row>
    <row r="9" spans="1:26">
      <c r="A9" t="s">
        <v>27</v>
      </c>
      <c r="B9" t="s">
        <v>34</v>
      </c>
      <c r="C9">
        <v>347.65</v>
      </c>
      <c r="D9">
        <v>0</v>
      </c>
      <c r="E9">
        <v>29.08</v>
      </c>
      <c r="F9">
        <v>1964.3</v>
      </c>
      <c r="G9">
        <v>488603.94</v>
      </c>
      <c r="H9">
        <v>1.165</v>
      </c>
      <c r="I9">
        <v>0.076</v>
      </c>
      <c r="J9">
        <v>25.42</v>
      </c>
      <c r="K9">
        <v>0.395</v>
      </c>
      <c r="L9">
        <v>7.12</v>
      </c>
      <c r="M9">
        <v>11.54</v>
      </c>
      <c r="N9">
        <v>4.89</v>
      </c>
      <c r="O9">
        <v>53.17</v>
      </c>
      <c r="P9">
        <v>15.08</v>
      </c>
      <c r="Q9">
        <v>178.25</v>
      </c>
      <c r="R9">
        <v>64.90000000000001</v>
      </c>
      <c r="S9">
        <v>286.51</v>
      </c>
      <c r="T9">
        <v>61.32</v>
      </c>
      <c r="U9">
        <v>580.79</v>
      </c>
      <c r="V9">
        <v>115.38</v>
      </c>
      <c r="W9">
        <v>14636.83</v>
      </c>
      <c r="X9">
        <v>0.434</v>
      </c>
      <c r="Y9">
        <v>134.96</v>
      </c>
      <c r="Z9">
        <v>135.06</v>
      </c>
    </row>
    <row r="10" spans="1:26">
      <c r="A10" t="s">
        <v>27</v>
      </c>
      <c r="B10" t="s">
        <v>35</v>
      </c>
      <c r="C10">
        <v>342.76</v>
      </c>
      <c r="D10">
        <v>0</v>
      </c>
      <c r="E10">
        <v>10.54</v>
      </c>
      <c r="F10">
        <v>2160.93</v>
      </c>
      <c r="G10">
        <v>488603.94</v>
      </c>
      <c r="H10">
        <v>10.7</v>
      </c>
      <c r="I10">
        <v>0.365</v>
      </c>
      <c r="J10">
        <v>19.66</v>
      </c>
      <c r="K10">
        <v>0.482</v>
      </c>
      <c r="L10">
        <v>4.93</v>
      </c>
      <c r="M10">
        <v>6.67</v>
      </c>
      <c r="N10">
        <v>1.5</v>
      </c>
      <c r="O10">
        <v>35.77</v>
      </c>
      <c r="P10">
        <v>13.09</v>
      </c>
      <c r="Q10">
        <v>167.19</v>
      </c>
      <c r="R10">
        <v>69.34</v>
      </c>
      <c r="S10">
        <v>336.62</v>
      </c>
      <c r="T10">
        <v>75.14</v>
      </c>
      <c r="U10">
        <v>739.5599999999999</v>
      </c>
      <c r="V10">
        <v>158.66</v>
      </c>
      <c r="W10">
        <v>19166.87</v>
      </c>
      <c r="X10">
        <v>1.2</v>
      </c>
      <c r="Y10">
        <v>267.62</v>
      </c>
      <c r="Z10">
        <v>471.74</v>
      </c>
    </row>
    <row r="11" spans="1:26">
      <c r="A11" t="s">
        <v>27</v>
      </c>
      <c r="B11" t="s">
        <v>36</v>
      </c>
      <c r="C11">
        <v>171.15</v>
      </c>
      <c r="D11">
        <v>0</v>
      </c>
      <c r="E11">
        <v>7.91</v>
      </c>
      <c r="F11">
        <v>1951.75</v>
      </c>
      <c r="G11">
        <v>488603.94</v>
      </c>
      <c r="H11">
        <v>11.04</v>
      </c>
      <c r="I11">
        <v>1.287</v>
      </c>
      <c r="J11">
        <v>72.56999999999999</v>
      </c>
      <c r="K11">
        <v>0.836</v>
      </c>
      <c r="L11">
        <v>6.13</v>
      </c>
      <c r="M11">
        <v>5.23</v>
      </c>
      <c r="N11">
        <v>2.64</v>
      </c>
      <c r="O11">
        <v>27.3</v>
      </c>
      <c r="P11">
        <v>8.94</v>
      </c>
      <c r="Q11">
        <v>127.71</v>
      </c>
      <c r="R11">
        <v>55.89</v>
      </c>
      <c r="S11">
        <v>301.19</v>
      </c>
      <c r="T11">
        <v>73.34999999999999</v>
      </c>
      <c r="U11">
        <v>811.35</v>
      </c>
      <c r="V11">
        <v>193.42</v>
      </c>
      <c r="W11">
        <v>18189.65</v>
      </c>
      <c r="X11">
        <v>1.745</v>
      </c>
      <c r="Y11">
        <v>610.53</v>
      </c>
      <c r="Z11">
        <v>1018.04</v>
      </c>
    </row>
    <row r="12" spans="1:26">
      <c r="A12" t="s">
        <v>27</v>
      </c>
      <c r="B12" t="s">
        <v>37</v>
      </c>
      <c r="C12">
        <v>113.79</v>
      </c>
      <c r="D12">
        <v>0</v>
      </c>
      <c r="E12">
        <v>9.69</v>
      </c>
      <c r="F12">
        <v>1493.34</v>
      </c>
      <c r="G12">
        <v>274883.06</v>
      </c>
      <c r="H12">
        <v>3.59</v>
      </c>
      <c r="I12">
        <v>0.354</v>
      </c>
      <c r="J12">
        <v>8</v>
      </c>
      <c r="K12">
        <v>0.516</v>
      </c>
      <c r="L12">
        <v>7.35</v>
      </c>
      <c r="M12">
        <v>10.37</v>
      </c>
      <c r="N12">
        <v>1.007</v>
      </c>
      <c r="O12">
        <v>42.71</v>
      </c>
      <c r="P12">
        <v>12.39</v>
      </c>
      <c r="Q12">
        <v>142.58</v>
      </c>
      <c r="R12">
        <v>50.68</v>
      </c>
      <c r="S12">
        <v>220.1</v>
      </c>
      <c r="T12">
        <v>43.81</v>
      </c>
      <c r="U12">
        <v>392.6</v>
      </c>
      <c r="V12">
        <v>70.11</v>
      </c>
      <c r="W12">
        <v>9153</v>
      </c>
      <c r="X12">
        <v>0.581</v>
      </c>
      <c r="Y12">
        <v>81.37</v>
      </c>
      <c r="Z12">
        <v>158.56</v>
      </c>
    </row>
    <row r="13" spans="1:26">
      <c r="A13" t="s">
        <v>27</v>
      </c>
      <c r="B13" t="s">
        <v>38</v>
      </c>
      <c r="C13">
        <v>44.74</v>
      </c>
      <c r="D13">
        <v>131.82</v>
      </c>
      <c r="E13">
        <v>22.78</v>
      </c>
      <c r="F13">
        <v>2313.36</v>
      </c>
      <c r="G13">
        <v>276752.84</v>
      </c>
      <c r="H13">
        <v>52.59</v>
      </c>
      <c r="I13">
        <v>5.26</v>
      </c>
      <c r="J13">
        <v>132.89</v>
      </c>
      <c r="K13">
        <v>4.88</v>
      </c>
      <c r="L13">
        <v>29.8</v>
      </c>
      <c r="M13">
        <v>16.29</v>
      </c>
      <c r="N13">
        <v>4.97</v>
      </c>
      <c r="O13">
        <v>41.68</v>
      </c>
      <c r="P13">
        <v>11.71</v>
      </c>
      <c r="Q13">
        <v>147.43</v>
      </c>
      <c r="R13">
        <v>63.13</v>
      </c>
      <c r="S13">
        <v>351</v>
      </c>
      <c r="T13">
        <v>89.52</v>
      </c>
      <c r="U13">
        <v>993.7</v>
      </c>
      <c r="V13">
        <v>231.17</v>
      </c>
      <c r="W13">
        <v>10067.87</v>
      </c>
      <c r="X13">
        <v>2.18</v>
      </c>
      <c r="Y13">
        <v>587.04</v>
      </c>
      <c r="Z13">
        <v>626.86</v>
      </c>
    </row>
    <row r="14" spans="1:26">
      <c r="A14" t="s">
        <v>27</v>
      </c>
      <c r="B14" t="s">
        <v>39</v>
      </c>
      <c r="C14">
        <v>32.32</v>
      </c>
      <c r="D14">
        <v>0</v>
      </c>
      <c r="E14">
        <v>4.13</v>
      </c>
      <c r="F14">
        <v>590.23</v>
      </c>
      <c r="G14">
        <v>277999.5</v>
      </c>
      <c r="H14">
        <v>3.44</v>
      </c>
      <c r="I14">
        <v>0.395</v>
      </c>
      <c r="J14">
        <v>37.99</v>
      </c>
      <c r="K14">
        <v>0.217</v>
      </c>
      <c r="L14">
        <v>1.52</v>
      </c>
      <c r="M14">
        <v>1.7</v>
      </c>
      <c r="N14">
        <v>0.503</v>
      </c>
      <c r="O14">
        <v>5.77</v>
      </c>
      <c r="P14">
        <v>2.071</v>
      </c>
      <c r="Q14">
        <v>30.83</v>
      </c>
      <c r="R14">
        <v>14.93</v>
      </c>
      <c r="S14">
        <v>93.38</v>
      </c>
      <c r="T14">
        <v>25.38</v>
      </c>
      <c r="U14">
        <v>300.35</v>
      </c>
      <c r="V14">
        <v>73.02</v>
      </c>
      <c r="W14">
        <v>11339.13</v>
      </c>
      <c r="X14">
        <v>0.304</v>
      </c>
      <c r="Y14">
        <v>179.74</v>
      </c>
      <c r="Z14">
        <v>348.78</v>
      </c>
    </row>
    <row r="15" spans="1:26">
      <c r="A15" t="s">
        <v>27</v>
      </c>
      <c r="B15" t="s">
        <v>40</v>
      </c>
      <c r="C15">
        <v>156.36</v>
      </c>
      <c r="D15">
        <v>0</v>
      </c>
      <c r="E15">
        <v>14.79</v>
      </c>
      <c r="F15">
        <v>674.88</v>
      </c>
      <c r="G15">
        <v>277544.38</v>
      </c>
      <c r="H15">
        <v>2.76</v>
      </c>
      <c r="I15">
        <v>0.0184</v>
      </c>
      <c r="J15">
        <v>6.06</v>
      </c>
      <c r="K15">
        <v>0.0779</v>
      </c>
      <c r="L15">
        <v>1.254</v>
      </c>
      <c r="M15">
        <v>2.49</v>
      </c>
      <c r="N15">
        <v>0.182</v>
      </c>
      <c r="O15">
        <v>15.04</v>
      </c>
      <c r="P15">
        <v>4.78</v>
      </c>
      <c r="Q15">
        <v>60.21</v>
      </c>
      <c r="R15">
        <v>22.62</v>
      </c>
      <c r="S15">
        <v>101.25</v>
      </c>
      <c r="T15">
        <v>20.08</v>
      </c>
      <c r="U15">
        <v>183.23</v>
      </c>
      <c r="V15">
        <v>35.35</v>
      </c>
      <c r="W15">
        <v>10639.95</v>
      </c>
      <c r="X15">
        <v>0.862</v>
      </c>
      <c r="Y15">
        <v>53.3</v>
      </c>
      <c r="Z15">
        <v>64.90000000000001</v>
      </c>
    </row>
    <row r="16" spans="1:26">
      <c r="A16" t="s">
        <v>27</v>
      </c>
      <c r="B16" t="s">
        <v>41</v>
      </c>
      <c r="C16">
        <v>157.9</v>
      </c>
      <c r="D16">
        <v>28.66</v>
      </c>
      <c r="E16">
        <v>17.32</v>
      </c>
      <c r="F16">
        <v>714.16</v>
      </c>
      <c r="G16">
        <v>276285</v>
      </c>
      <c r="H16">
        <v>4.94</v>
      </c>
      <c r="I16">
        <v>0.0193</v>
      </c>
      <c r="J16">
        <v>9.09</v>
      </c>
      <c r="K16">
        <v>0.094</v>
      </c>
      <c r="L16">
        <v>1.12</v>
      </c>
      <c r="M16">
        <v>2.5</v>
      </c>
      <c r="N16">
        <v>0.138</v>
      </c>
      <c r="O16">
        <v>13.18</v>
      </c>
      <c r="P16">
        <v>4.35</v>
      </c>
      <c r="Q16">
        <v>61.25</v>
      </c>
      <c r="R16">
        <v>23.13</v>
      </c>
      <c r="S16">
        <v>109.96</v>
      </c>
      <c r="T16">
        <v>24.57</v>
      </c>
      <c r="U16">
        <v>226.88</v>
      </c>
      <c r="V16">
        <v>43.26</v>
      </c>
      <c r="W16">
        <v>10115.69</v>
      </c>
      <c r="X16">
        <v>1.742</v>
      </c>
      <c r="Y16">
        <v>67.68000000000001</v>
      </c>
      <c r="Z16">
        <v>146.95</v>
      </c>
    </row>
    <row r="17" spans="1:26">
      <c r="A17" t="s">
        <v>27</v>
      </c>
      <c r="B17" t="s">
        <v>42</v>
      </c>
      <c r="C17">
        <v>36558.8</v>
      </c>
      <c r="D17">
        <v>0</v>
      </c>
      <c r="E17">
        <v>0</v>
      </c>
      <c r="F17">
        <v>360301.38</v>
      </c>
      <c r="G17">
        <v>280115.22</v>
      </c>
      <c r="H17">
        <v>163061.22</v>
      </c>
      <c r="I17">
        <v>173757.23</v>
      </c>
      <c r="J17">
        <v>618810.13</v>
      </c>
      <c r="K17">
        <v>97558.83</v>
      </c>
      <c r="L17">
        <v>450353.81</v>
      </c>
      <c r="M17">
        <v>99428.96000000001</v>
      </c>
      <c r="N17">
        <v>18423.41</v>
      </c>
      <c r="O17">
        <v>84417.44</v>
      </c>
      <c r="P17">
        <v>12476.03</v>
      </c>
      <c r="Q17">
        <v>76505.63</v>
      </c>
      <c r="R17">
        <v>14561.94</v>
      </c>
      <c r="S17">
        <v>37677.63</v>
      </c>
      <c r="T17">
        <v>4831.34</v>
      </c>
      <c r="U17">
        <v>28015.69</v>
      </c>
      <c r="V17">
        <v>3211.5</v>
      </c>
      <c r="W17">
        <v>18450.81</v>
      </c>
      <c r="X17">
        <v>13010.85</v>
      </c>
      <c r="Y17">
        <v>18425.47</v>
      </c>
      <c r="Z17">
        <v>2220.34</v>
      </c>
    </row>
    <row r="18" spans="1:26">
      <c r="A18" t="s">
        <v>27</v>
      </c>
      <c r="B18" t="s">
        <v>43</v>
      </c>
      <c r="C18">
        <v>267.07</v>
      </c>
      <c r="D18">
        <v>0</v>
      </c>
      <c r="E18">
        <v>6.47</v>
      </c>
      <c r="F18">
        <v>1272.73</v>
      </c>
      <c r="G18">
        <v>278227.81</v>
      </c>
      <c r="H18">
        <v>4.42</v>
      </c>
      <c r="I18">
        <v>0.48</v>
      </c>
      <c r="J18">
        <v>17.3</v>
      </c>
      <c r="K18">
        <v>0.283</v>
      </c>
      <c r="L18">
        <v>4.04</v>
      </c>
      <c r="M18">
        <v>6.6</v>
      </c>
      <c r="N18">
        <v>1.003</v>
      </c>
      <c r="O18">
        <v>31.6</v>
      </c>
      <c r="P18">
        <v>9.630000000000001</v>
      </c>
      <c r="Q18">
        <v>117.19</v>
      </c>
      <c r="R18">
        <v>43.55</v>
      </c>
      <c r="S18">
        <v>188.9</v>
      </c>
      <c r="T18">
        <v>36.59</v>
      </c>
      <c r="U18">
        <v>322</v>
      </c>
      <c r="V18">
        <v>60.33</v>
      </c>
      <c r="W18">
        <v>8723.889999999999</v>
      </c>
      <c r="X18">
        <v>1.552</v>
      </c>
      <c r="Y18">
        <v>73.31999999999999</v>
      </c>
      <c r="Z18">
        <v>131.64</v>
      </c>
    </row>
    <row r="19" spans="1:26">
      <c r="A19" t="s">
        <v>27</v>
      </c>
      <c r="B19" t="s">
        <v>44</v>
      </c>
      <c r="C19">
        <v>202.38</v>
      </c>
      <c r="D19">
        <v>0</v>
      </c>
      <c r="E19">
        <v>6.71</v>
      </c>
      <c r="F19">
        <v>809.1</v>
      </c>
      <c r="G19">
        <v>277520.09</v>
      </c>
      <c r="H19">
        <v>5.27</v>
      </c>
      <c r="I19">
        <v>0.236</v>
      </c>
      <c r="J19">
        <v>14.12</v>
      </c>
      <c r="K19">
        <v>0.1025</v>
      </c>
      <c r="L19">
        <v>1.512</v>
      </c>
      <c r="M19">
        <v>3.11</v>
      </c>
      <c r="N19">
        <v>0.443</v>
      </c>
      <c r="O19">
        <v>16.74</v>
      </c>
      <c r="P19">
        <v>5.47</v>
      </c>
      <c r="Q19">
        <v>71.66</v>
      </c>
      <c r="R19">
        <v>27.18</v>
      </c>
      <c r="S19">
        <v>124.74</v>
      </c>
      <c r="T19">
        <v>25.64</v>
      </c>
      <c r="U19">
        <v>230.1</v>
      </c>
      <c r="V19">
        <v>43.98</v>
      </c>
      <c r="W19">
        <v>9968.48</v>
      </c>
      <c r="X19">
        <v>2.092</v>
      </c>
      <c r="Y19">
        <v>52</v>
      </c>
      <c r="Z19">
        <v>191</v>
      </c>
    </row>
    <row r="20" spans="1:26">
      <c r="A20" t="s">
        <v>27</v>
      </c>
      <c r="B20" t="s">
        <v>45</v>
      </c>
      <c r="C20">
        <v>455.9</v>
      </c>
      <c r="D20">
        <v>1065.92</v>
      </c>
      <c r="E20">
        <v>8.17</v>
      </c>
      <c r="F20">
        <v>1149.48</v>
      </c>
      <c r="G20">
        <v>276498.91</v>
      </c>
      <c r="H20">
        <v>4.4</v>
      </c>
      <c r="I20">
        <v>4.4</v>
      </c>
      <c r="J20">
        <v>50.08</v>
      </c>
      <c r="K20">
        <v>1.404</v>
      </c>
      <c r="L20">
        <v>7.68</v>
      </c>
      <c r="M20">
        <v>5.35</v>
      </c>
      <c r="N20">
        <v>2.408</v>
      </c>
      <c r="O20">
        <v>23.35</v>
      </c>
      <c r="P20">
        <v>7.41</v>
      </c>
      <c r="Q20">
        <v>91.41</v>
      </c>
      <c r="R20">
        <v>34.72</v>
      </c>
      <c r="S20">
        <v>165.5</v>
      </c>
      <c r="T20">
        <v>37.18</v>
      </c>
      <c r="U20">
        <v>370.29</v>
      </c>
      <c r="V20">
        <v>78.34999999999999</v>
      </c>
      <c r="W20">
        <v>9040.459999999999</v>
      </c>
      <c r="X20">
        <v>0.859</v>
      </c>
      <c r="Y20">
        <v>202.08</v>
      </c>
      <c r="Z20">
        <v>261.27</v>
      </c>
    </row>
    <row r="21" spans="1:26">
      <c r="A21" t="s">
        <v>27</v>
      </c>
      <c r="B21" t="s">
        <v>46</v>
      </c>
      <c r="C21">
        <v>198.36</v>
      </c>
      <c r="D21">
        <v>0</v>
      </c>
      <c r="E21">
        <v>7.2</v>
      </c>
      <c r="F21">
        <v>1296.41</v>
      </c>
      <c r="G21">
        <v>277512.56</v>
      </c>
      <c r="H21">
        <v>4.08</v>
      </c>
      <c r="I21">
        <v>0.0188</v>
      </c>
      <c r="J21">
        <v>14.84</v>
      </c>
      <c r="K21">
        <v>0.0861</v>
      </c>
      <c r="L21">
        <v>1.697</v>
      </c>
      <c r="M21">
        <v>3.56</v>
      </c>
      <c r="N21">
        <v>0.781</v>
      </c>
      <c r="O21">
        <v>19.76</v>
      </c>
      <c r="P21">
        <v>7.02</v>
      </c>
      <c r="Q21">
        <v>97.97</v>
      </c>
      <c r="R21">
        <v>40.17</v>
      </c>
      <c r="S21">
        <v>200.86</v>
      </c>
      <c r="T21">
        <v>44.49</v>
      </c>
      <c r="U21">
        <v>435.8</v>
      </c>
      <c r="V21">
        <v>91.34999999999999</v>
      </c>
      <c r="W21">
        <v>9433.870000000001</v>
      </c>
      <c r="X21">
        <v>1.401</v>
      </c>
      <c r="Y21">
        <v>191.07</v>
      </c>
      <c r="Z21">
        <v>525.36</v>
      </c>
    </row>
    <row r="22" spans="1:26">
      <c r="A22" t="s">
        <v>27</v>
      </c>
      <c r="B22" t="s">
        <v>47</v>
      </c>
      <c r="C22">
        <v>188.04</v>
      </c>
      <c r="D22">
        <v>238.19</v>
      </c>
      <c r="E22">
        <v>6103.14</v>
      </c>
      <c r="F22">
        <v>1064.57</v>
      </c>
      <c r="G22">
        <v>277416.38</v>
      </c>
      <c r="H22">
        <v>24.74</v>
      </c>
      <c r="I22">
        <v>10.53</v>
      </c>
      <c r="J22">
        <v>44.93</v>
      </c>
      <c r="K22">
        <v>3.29</v>
      </c>
      <c r="L22">
        <v>17.24</v>
      </c>
      <c r="M22">
        <v>10.99</v>
      </c>
      <c r="N22">
        <v>2.482</v>
      </c>
      <c r="O22">
        <v>35.67</v>
      </c>
      <c r="P22">
        <v>9.57</v>
      </c>
      <c r="Q22">
        <v>104.98</v>
      </c>
      <c r="R22">
        <v>35.44</v>
      </c>
      <c r="S22">
        <v>150.33</v>
      </c>
      <c r="T22">
        <v>29.42</v>
      </c>
      <c r="U22">
        <v>260.29</v>
      </c>
      <c r="V22">
        <v>49.1</v>
      </c>
      <c r="W22">
        <v>9910.75</v>
      </c>
      <c r="X22">
        <v>1.773</v>
      </c>
      <c r="Y22">
        <v>184.91</v>
      </c>
      <c r="Z22">
        <v>180.97</v>
      </c>
    </row>
    <row r="23" spans="1:26">
      <c r="A23" t="s">
        <v>27</v>
      </c>
      <c r="B23" t="s">
        <v>48</v>
      </c>
      <c r="C23">
        <v>126.16</v>
      </c>
      <c r="D23">
        <v>118.67</v>
      </c>
      <c r="E23">
        <v>17.2</v>
      </c>
      <c r="F23">
        <v>696.5599999999999</v>
      </c>
      <c r="G23">
        <v>276817.06</v>
      </c>
      <c r="H23">
        <v>13.45</v>
      </c>
      <c r="I23">
        <v>7.9</v>
      </c>
      <c r="J23">
        <v>46.71</v>
      </c>
      <c r="K23">
        <v>3.69</v>
      </c>
      <c r="L23">
        <v>20.53</v>
      </c>
      <c r="M23">
        <v>9.06</v>
      </c>
      <c r="N23">
        <v>2.88</v>
      </c>
      <c r="O23">
        <v>19.67</v>
      </c>
      <c r="P23">
        <v>5.25</v>
      </c>
      <c r="Q23">
        <v>60.5</v>
      </c>
      <c r="R23">
        <v>22.04</v>
      </c>
      <c r="S23">
        <v>101.98</v>
      </c>
      <c r="T23">
        <v>22.08</v>
      </c>
      <c r="U23">
        <v>209.61</v>
      </c>
      <c r="V23">
        <v>41.39</v>
      </c>
      <c r="W23">
        <v>11836.09</v>
      </c>
      <c r="X23">
        <v>2.065</v>
      </c>
      <c r="Y23">
        <v>244.12</v>
      </c>
      <c r="Z23">
        <v>334.47</v>
      </c>
    </row>
    <row r="24" spans="1:26">
      <c r="A24" t="s">
        <v>27</v>
      </c>
      <c r="B24" t="s">
        <v>49</v>
      </c>
      <c r="C24">
        <v>85.72</v>
      </c>
      <c r="D24">
        <v>84.72</v>
      </c>
      <c r="E24">
        <v>9.390000000000001</v>
      </c>
      <c r="F24">
        <v>369.66</v>
      </c>
      <c r="G24">
        <v>278103.38</v>
      </c>
      <c r="H24">
        <v>4.05</v>
      </c>
      <c r="I24">
        <v>0.503</v>
      </c>
      <c r="J24">
        <v>8.74</v>
      </c>
      <c r="K24">
        <v>0.517</v>
      </c>
      <c r="L24">
        <v>3.34</v>
      </c>
      <c r="M24">
        <v>2.42</v>
      </c>
      <c r="N24">
        <v>0.7</v>
      </c>
      <c r="O24">
        <v>7.26</v>
      </c>
      <c r="P24">
        <v>2.245</v>
      </c>
      <c r="Q24">
        <v>27.81</v>
      </c>
      <c r="R24">
        <v>11.24</v>
      </c>
      <c r="S24">
        <v>58.24</v>
      </c>
      <c r="T24">
        <v>13.96</v>
      </c>
      <c r="U24">
        <v>156.61</v>
      </c>
      <c r="V24">
        <v>41.16</v>
      </c>
      <c r="W24">
        <v>12957.16</v>
      </c>
      <c r="X24">
        <v>0.585</v>
      </c>
      <c r="Y24">
        <v>54.23</v>
      </c>
      <c r="Z24">
        <v>167.19</v>
      </c>
    </row>
    <row r="25" spans="1:26">
      <c r="A25" t="s">
        <v>27</v>
      </c>
      <c r="B25" t="s">
        <v>50</v>
      </c>
      <c r="C25">
        <v>126.93</v>
      </c>
      <c r="D25">
        <v>642.63</v>
      </c>
      <c r="E25">
        <v>65.12</v>
      </c>
      <c r="F25">
        <v>1052.49</v>
      </c>
      <c r="G25">
        <v>277308.88</v>
      </c>
      <c r="H25">
        <v>38.9</v>
      </c>
      <c r="I25">
        <v>8.49</v>
      </c>
      <c r="J25">
        <v>56.38</v>
      </c>
      <c r="K25">
        <v>8.69</v>
      </c>
      <c r="L25">
        <v>46.95</v>
      </c>
      <c r="M25">
        <v>20.28</v>
      </c>
      <c r="N25">
        <v>9.460000000000001</v>
      </c>
      <c r="O25">
        <v>38.31</v>
      </c>
      <c r="P25">
        <v>9.529999999999999</v>
      </c>
      <c r="Q25">
        <v>99.78</v>
      </c>
      <c r="R25">
        <v>34.05</v>
      </c>
      <c r="S25">
        <v>147.44</v>
      </c>
      <c r="T25">
        <v>30.78</v>
      </c>
      <c r="U25">
        <v>296.18</v>
      </c>
      <c r="V25">
        <v>62.9</v>
      </c>
      <c r="W25">
        <v>13014.79</v>
      </c>
      <c r="X25">
        <v>4.45</v>
      </c>
      <c r="Y25">
        <v>259.47</v>
      </c>
      <c r="Z25">
        <v>832.58</v>
      </c>
    </row>
    <row r="26" spans="1:26">
      <c r="A26" t="s">
        <v>27</v>
      </c>
      <c r="B26" t="s">
        <v>51</v>
      </c>
      <c r="C26">
        <v>360.46</v>
      </c>
      <c r="D26">
        <v>268.04</v>
      </c>
      <c r="E26">
        <v>28.45</v>
      </c>
      <c r="F26">
        <v>808.09</v>
      </c>
      <c r="G26">
        <v>276269.5</v>
      </c>
      <c r="H26">
        <v>19.82</v>
      </c>
      <c r="I26">
        <v>26.12</v>
      </c>
      <c r="J26">
        <v>86.75</v>
      </c>
      <c r="K26">
        <v>13.42</v>
      </c>
      <c r="L26">
        <v>66.29000000000001</v>
      </c>
      <c r="M26">
        <v>19.97</v>
      </c>
      <c r="N26">
        <v>18.97</v>
      </c>
      <c r="O26">
        <v>26.42</v>
      </c>
      <c r="P26">
        <v>6.1</v>
      </c>
      <c r="Q26">
        <v>69.51000000000001</v>
      </c>
      <c r="R26">
        <v>25.89</v>
      </c>
      <c r="S26">
        <v>127.22</v>
      </c>
      <c r="T26">
        <v>30.82</v>
      </c>
      <c r="U26">
        <v>320.78</v>
      </c>
      <c r="V26">
        <v>65.81999999999999</v>
      </c>
      <c r="W26">
        <v>13332.59</v>
      </c>
      <c r="X26">
        <v>2.721</v>
      </c>
      <c r="Y26">
        <v>53.77</v>
      </c>
      <c r="Z26">
        <v>702.58</v>
      </c>
    </row>
    <row r="27" spans="1:26">
      <c r="A27" t="s">
        <v>27</v>
      </c>
      <c r="B27" t="s">
        <v>52</v>
      </c>
      <c r="C27">
        <v>191.43</v>
      </c>
      <c r="D27">
        <v>0</v>
      </c>
      <c r="E27">
        <v>11.47</v>
      </c>
      <c r="F27">
        <v>434.93</v>
      </c>
      <c r="G27">
        <v>276297.66</v>
      </c>
      <c r="H27">
        <v>2.271</v>
      </c>
      <c r="I27">
        <v>0.425</v>
      </c>
      <c r="J27">
        <v>17.53</v>
      </c>
      <c r="K27">
        <v>0.403</v>
      </c>
      <c r="L27">
        <v>3.07</v>
      </c>
      <c r="M27">
        <v>4.2</v>
      </c>
      <c r="N27">
        <v>0.495</v>
      </c>
      <c r="O27">
        <v>16.29</v>
      </c>
      <c r="P27">
        <v>4.34</v>
      </c>
      <c r="Q27">
        <v>43.95</v>
      </c>
      <c r="R27">
        <v>14.04</v>
      </c>
      <c r="S27">
        <v>56.43</v>
      </c>
      <c r="T27">
        <v>10.75</v>
      </c>
      <c r="U27">
        <v>95.09</v>
      </c>
      <c r="V27">
        <v>17.67</v>
      </c>
      <c r="W27">
        <v>12963.75</v>
      </c>
      <c r="X27">
        <v>0.49</v>
      </c>
      <c r="Y27">
        <v>146.89</v>
      </c>
      <c r="Z27">
        <v>134.14</v>
      </c>
    </row>
    <row r="28" spans="1:26">
      <c r="A28" t="s">
        <v>27</v>
      </c>
      <c r="B28" t="s">
        <v>53</v>
      </c>
      <c r="C28">
        <v>685.85</v>
      </c>
      <c r="D28">
        <v>5050.68</v>
      </c>
      <c r="E28">
        <v>1381.65</v>
      </c>
      <c r="F28">
        <v>2055.66</v>
      </c>
      <c r="G28">
        <v>275950.44</v>
      </c>
      <c r="H28">
        <v>371.82</v>
      </c>
      <c r="I28">
        <v>46.48</v>
      </c>
      <c r="J28">
        <v>209.91</v>
      </c>
      <c r="K28">
        <v>35.43</v>
      </c>
      <c r="L28">
        <v>164.42</v>
      </c>
      <c r="M28">
        <v>63.73</v>
      </c>
      <c r="N28">
        <v>12.59</v>
      </c>
      <c r="O28">
        <v>104.51</v>
      </c>
      <c r="P28">
        <v>23.49</v>
      </c>
      <c r="Q28">
        <v>225.4</v>
      </c>
      <c r="R28">
        <v>68.2</v>
      </c>
      <c r="S28">
        <v>270.88</v>
      </c>
      <c r="T28">
        <v>52.09</v>
      </c>
      <c r="U28">
        <v>462.56</v>
      </c>
      <c r="V28">
        <v>83.16</v>
      </c>
      <c r="W28">
        <v>9753.09</v>
      </c>
      <c r="X28">
        <v>12.36</v>
      </c>
      <c r="Y28">
        <v>415.89</v>
      </c>
      <c r="Z28">
        <v>583.52</v>
      </c>
    </row>
    <row r="29" spans="1:26">
      <c r="A29" t="s">
        <v>27</v>
      </c>
      <c r="B29" t="s">
        <v>54</v>
      </c>
      <c r="C29">
        <v>195.23</v>
      </c>
      <c r="D29">
        <v>297.85</v>
      </c>
      <c r="E29">
        <v>353.43</v>
      </c>
      <c r="F29">
        <v>1079.02</v>
      </c>
      <c r="G29">
        <v>275365.47</v>
      </c>
      <c r="H29">
        <v>116</v>
      </c>
      <c r="I29">
        <v>12.58</v>
      </c>
      <c r="J29">
        <v>68.73</v>
      </c>
      <c r="K29">
        <v>10.32</v>
      </c>
      <c r="L29">
        <v>54.46</v>
      </c>
      <c r="M29">
        <v>24.5</v>
      </c>
      <c r="N29">
        <v>5.59</v>
      </c>
      <c r="O29">
        <v>44.85</v>
      </c>
      <c r="P29">
        <v>10.47</v>
      </c>
      <c r="Q29">
        <v>106.77</v>
      </c>
      <c r="R29">
        <v>34.45</v>
      </c>
      <c r="S29">
        <v>146.82</v>
      </c>
      <c r="T29">
        <v>30.2</v>
      </c>
      <c r="U29">
        <v>272.51</v>
      </c>
      <c r="V29">
        <v>52.38</v>
      </c>
      <c r="W29">
        <v>11233.7</v>
      </c>
      <c r="X29">
        <v>4.72</v>
      </c>
      <c r="Y29">
        <v>288.96</v>
      </c>
      <c r="Z29">
        <v>545.11</v>
      </c>
    </row>
    <row r="30" spans="1:26">
      <c r="A30" t="s">
        <v>27</v>
      </c>
      <c r="B30" t="s">
        <v>55</v>
      </c>
      <c r="C30">
        <v>236.25</v>
      </c>
      <c r="D30">
        <v>161.07</v>
      </c>
      <c r="E30">
        <v>19.9</v>
      </c>
      <c r="F30">
        <v>448.63</v>
      </c>
      <c r="G30">
        <v>275697.38</v>
      </c>
      <c r="H30">
        <v>10.64</v>
      </c>
      <c r="I30">
        <v>1.799</v>
      </c>
      <c r="J30">
        <v>24.18</v>
      </c>
      <c r="K30">
        <v>1.612</v>
      </c>
      <c r="L30">
        <v>8.65</v>
      </c>
      <c r="M30">
        <v>4.88</v>
      </c>
      <c r="N30">
        <v>1.703</v>
      </c>
      <c r="O30">
        <v>14.36</v>
      </c>
      <c r="P30">
        <v>3.88</v>
      </c>
      <c r="Q30">
        <v>40.46</v>
      </c>
      <c r="R30">
        <v>13.76</v>
      </c>
      <c r="S30">
        <v>58.07</v>
      </c>
      <c r="T30">
        <v>11.99</v>
      </c>
      <c r="U30">
        <v>112.87</v>
      </c>
      <c r="V30">
        <v>22.71</v>
      </c>
      <c r="W30">
        <v>10495.55</v>
      </c>
      <c r="X30">
        <v>1.868</v>
      </c>
      <c r="Y30">
        <v>116.34</v>
      </c>
      <c r="Z30">
        <v>417.29</v>
      </c>
    </row>
    <row r="31" spans="1:26">
      <c r="A31" t="s">
        <v>27</v>
      </c>
      <c r="B31" t="s">
        <v>56</v>
      </c>
      <c r="C31">
        <v>97.17</v>
      </c>
      <c r="D31">
        <v>0</v>
      </c>
      <c r="E31">
        <v>13.35</v>
      </c>
      <c r="F31">
        <v>268.67</v>
      </c>
      <c r="G31">
        <v>276707.72</v>
      </c>
      <c r="H31">
        <v>3</v>
      </c>
      <c r="I31">
        <v>0.426</v>
      </c>
      <c r="J31">
        <v>16.44</v>
      </c>
      <c r="K31">
        <v>0.369</v>
      </c>
      <c r="L31">
        <v>2.44</v>
      </c>
      <c r="M31">
        <v>2.24</v>
      </c>
      <c r="N31">
        <v>0.888</v>
      </c>
      <c r="O31">
        <v>7.97</v>
      </c>
      <c r="P31">
        <v>2.256</v>
      </c>
      <c r="Q31">
        <v>24.26</v>
      </c>
      <c r="R31">
        <v>8.210000000000001</v>
      </c>
      <c r="S31">
        <v>35.1</v>
      </c>
      <c r="T31">
        <v>7.41</v>
      </c>
      <c r="U31">
        <v>69.23</v>
      </c>
      <c r="V31">
        <v>13.73</v>
      </c>
      <c r="W31">
        <v>10352.1</v>
      </c>
      <c r="X31">
        <v>0.712</v>
      </c>
      <c r="Y31">
        <v>65.68000000000001</v>
      </c>
      <c r="Z31">
        <v>102.82</v>
      </c>
    </row>
    <row r="32" spans="1:26">
      <c r="A32" t="s">
        <v>27</v>
      </c>
      <c r="B32" t="s">
        <v>57</v>
      </c>
      <c r="C32">
        <v>66.03</v>
      </c>
      <c r="D32">
        <v>39.73</v>
      </c>
      <c r="E32">
        <v>6.83</v>
      </c>
      <c r="F32">
        <v>714.88</v>
      </c>
      <c r="G32">
        <v>275912.63</v>
      </c>
      <c r="H32">
        <v>5.3</v>
      </c>
      <c r="I32">
        <v>4.56</v>
      </c>
      <c r="J32">
        <v>46.59</v>
      </c>
      <c r="K32">
        <v>1.305</v>
      </c>
      <c r="L32">
        <v>7.02</v>
      </c>
      <c r="M32">
        <v>2.48</v>
      </c>
      <c r="N32">
        <v>4.84</v>
      </c>
      <c r="O32">
        <v>7.86</v>
      </c>
      <c r="P32">
        <v>2.836</v>
      </c>
      <c r="Q32">
        <v>42.65</v>
      </c>
      <c r="R32">
        <v>19.96</v>
      </c>
      <c r="S32">
        <v>115.72</v>
      </c>
      <c r="T32">
        <v>30.17</v>
      </c>
      <c r="U32">
        <v>326.62</v>
      </c>
      <c r="V32">
        <v>73.3</v>
      </c>
      <c r="W32">
        <v>10531.53</v>
      </c>
      <c r="X32">
        <v>1.016</v>
      </c>
      <c r="Y32">
        <v>168.84</v>
      </c>
      <c r="Z32">
        <v>183.76</v>
      </c>
    </row>
    <row r="33" spans="1:26">
      <c r="A33" t="s">
        <v>27</v>
      </c>
      <c r="B33" t="s">
        <v>58</v>
      </c>
      <c r="C33">
        <v>154.1</v>
      </c>
      <c r="D33">
        <v>122.06</v>
      </c>
      <c r="E33">
        <v>11.88</v>
      </c>
      <c r="F33">
        <v>805.3200000000001</v>
      </c>
      <c r="G33">
        <v>276578.84</v>
      </c>
      <c r="H33">
        <v>17.61</v>
      </c>
      <c r="I33">
        <v>2.046</v>
      </c>
      <c r="J33">
        <v>23.54</v>
      </c>
      <c r="K33">
        <v>1.6</v>
      </c>
      <c r="L33">
        <v>11.16</v>
      </c>
      <c r="M33">
        <v>7.56</v>
      </c>
      <c r="N33">
        <v>2.111</v>
      </c>
      <c r="O33">
        <v>22.03</v>
      </c>
      <c r="P33">
        <v>5.83</v>
      </c>
      <c r="Q33">
        <v>66.44</v>
      </c>
      <c r="R33">
        <v>24.35</v>
      </c>
      <c r="S33">
        <v>113.45</v>
      </c>
      <c r="T33">
        <v>26.13</v>
      </c>
      <c r="U33">
        <v>269.11</v>
      </c>
      <c r="V33">
        <v>59.89</v>
      </c>
      <c r="W33">
        <v>10586.33</v>
      </c>
      <c r="X33">
        <v>1.207</v>
      </c>
      <c r="Y33">
        <v>161.88</v>
      </c>
      <c r="Z33">
        <v>178.79</v>
      </c>
    </row>
    <row r="34" spans="1:26">
      <c r="A34" t="s">
        <v>27</v>
      </c>
      <c r="B34" t="s">
        <v>59</v>
      </c>
      <c r="C34">
        <v>194.86</v>
      </c>
      <c r="D34">
        <v>177.18</v>
      </c>
      <c r="E34">
        <v>36.11</v>
      </c>
      <c r="F34">
        <v>809.26</v>
      </c>
      <c r="G34">
        <v>276289.75</v>
      </c>
      <c r="H34">
        <v>14.4</v>
      </c>
      <c r="I34">
        <v>1.828</v>
      </c>
      <c r="J34">
        <v>16.49</v>
      </c>
      <c r="K34">
        <v>0.785</v>
      </c>
      <c r="L34">
        <v>4.79</v>
      </c>
      <c r="M34">
        <v>4.42</v>
      </c>
      <c r="N34">
        <v>0.497</v>
      </c>
      <c r="O34">
        <v>18.88</v>
      </c>
      <c r="P34">
        <v>5.71</v>
      </c>
      <c r="Q34">
        <v>73</v>
      </c>
      <c r="R34">
        <v>27.43</v>
      </c>
      <c r="S34">
        <v>120.53</v>
      </c>
      <c r="T34">
        <v>25.11</v>
      </c>
      <c r="U34">
        <v>229.5</v>
      </c>
      <c r="V34">
        <v>43.62</v>
      </c>
      <c r="W34">
        <v>10106.05</v>
      </c>
      <c r="X34">
        <v>0.948</v>
      </c>
      <c r="Y34">
        <v>78.76000000000001</v>
      </c>
      <c r="Z34">
        <v>105.99</v>
      </c>
    </row>
    <row r="35" spans="1:26">
      <c r="A35" t="s">
        <v>27</v>
      </c>
      <c r="B35" t="s">
        <v>60</v>
      </c>
      <c r="C35">
        <v>171.2</v>
      </c>
      <c r="D35">
        <v>67.11</v>
      </c>
      <c r="E35">
        <v>9.9</v>
      </c>
      <c r="F35">
        <v>1826.98</v>
      </c>
      <c r="G35">
        <v>276422.63</v>
      </c>
      <c r="H35">
        <v>6.17</v>
      </c>
      <c r="I35">
        <v>0.258</v>
      </c>
      <c r="J35">
        <v>45.48</v>
      </c>
      <c r="K35">
        <v>0.315</v>
      </c>
      <c r="L35">
        <v>4.4</v>
      </c>
      <c r="M35">
        <v>6.93</v>
      </c>
      <c r="N35">
        <v>1.772</v>
      </c>
      <c r="O35">
        <v>36.17</v>
      </c>
      <c r="P35">
        <v>11.76</v>
      </c>
      <c r="Q35">
        <v>152.56</v>
      </c>
      <c r="R35">
        <v>59</v>
      </c>
      <c r="S35">
        <v>281.84</v>
      </c>
      <c r="T35">
        <v>60.57</v>
      </c>
      <c r="U35">
        <v>584.4299999999999</v>
      </c>
      <c r="V35">
        <v>116.22</v>
      </c>
      <c r="W35">
        <v>9063.26</v>
      </c>
      <c r="X35">
        <v>1.674</v>
      </c>
      <c r="Y35">
        <v>277.5</v>
      </c>
      <c r="Z35">
        <v>251.21</v>
      </c>
    </row>
    <row r="36" spans="1:26">
      <c r="A36" t="s">
        <v>27</v>
      </c>
      <c r="B36" t="s">
        <v>61</v>
      </c>
      <c r="C36">
        <v>157.43</v>
      </c>
      <c r="D36">
        <v>0</v>
      </c>
      <c r="E36">
        <v>15.76</v>
      </c>
      <c r="F36">
        <v>799.51</v>
      </c>
      <c r="G36">
        <v>276218.31</v>
      </c>
      <c r="H36">
        <v>4.24</v>
      </c>
      <c r="I36">
        <v>0.146</v>
      </c>
      <c r="J36">
        <v>8.76</v>
      </c>
      <c r="K36">
        <v>0.161</v>
      </c>
      <c r="L36">
        <v>2.14</v>
      </c>
      <c r="M36">
        <v>3.34</v>
      </c>
      <c r="N36">
        <v>0.24</v>
      </c>
      <c r="O36">
        <v>16.68</v>
      </c>
      <c r="P36">
        <v>5.59</v>
      </c>
      <c r="Q36">
        <v>70.92</v>
      </c>
      <c r="R36">
        <v>26.61</v>
      </c>
      <c r="S36">
        <v>121.37</v>
      </c>
      <c r="T36">
        <v>25.13</v>
      </c>
      <c r="U36">
        <v>230.58</v>
      </c>
      <c r="V36">
        <v>44.6</v>
      </c>
      <c r="W36">
        <v>9785.059999999999</v>
      </c>
      <c r="X36">
        <v>1.4</v>
      </c>
      <c r="Y36">
        <v>68.14</v>
      </c>
      <c r="Z36">
        <v>130.38</v>
      </c>
    </row>
    <row r="37" spans="1:26">
      <c r="A37" t="s">
        <v>27</v>
      </c>
      <c r="B37" t="s">
        <v>62</v>
      </c>
      <c r="C37">
        <v>192.19</v>
      </c>
      <c r="D37">
        <v>409.81</v>
      </c>
      <c r="E37">
        <v>59.5</v>
      </c>
      <c r="F37">
        <v>856.39</v>
      </c>
      <c r="G37">
        <v>275982.28</v>
      </c>
      <c r="H37">
        <v>25.7</v>
      </c>
      <c r="I37">
        <v>4.33</v>
      </c>
      <c r="J37">
        <v>28.99</v>
      </c>
      <c r="K37">
        <v>1.906</v>
      </c>
      <c r="L37">
        <v>10.03</v>
      </c>
      <c r="M37">
        <v>5.21</v>
      </c>
      <c r="N37">
        <v>0.696</v>
      </c>
      <c r="O37">
        <v>17.82</v>
      </c>
      <c r="P37">
        <v>6.01</v>
      </c>
      <c r="Q37">
        <v>76.14</v>
      </c>
      <c r="R37">
        <v>28.72</v>
      </c>
      <c r="S37">
        <v>131.55</v>
      </c>
      <c r="T37">
        <v>27.35</v>
      </c>
      <c r="U37">
        <v>245.94</v>
      </c>
      <c r="V37">
        <v>45.98</v>
      </c>
      <c r="W37">
        <v>10872.27</v>
      </c>
      <c r="X37">
        <v>3.93</v>
      </c>
      <c r="Y37">
        <v>119.38</v>
      </c>
      <c r="Z37">
        <v>248.05</v>
      </c>
    </row>
    <row r="38" spans="1:26">
      <c r="A38" t="s">
        <v>27</v>
      </c>
      <c r="B38" t="s">
        <v>63</v>
      </c>
      <c r="C38">
        <v>54920.29</v>
      </c>
      <c r="D38">
        <v>0</v>
      </c>
      <c r="E38">
        <v>0</v>
      </c>
      <c r="F38">
        <v>387642.94</v>
      </c>
      <c r="G38">
        <v>268129.56</v>
      </c>
      <c r="H38">
        <v>388694.66</v>
      </c>
      <c r="I38">
        <v>1090126.63</v>
      </c>
      <c r="J38">
        <v>2750455</v>
      </c>
      <c r="K38">
        <v>296004.28</v>
      </c>
      <c r="L38">
        <v>932853.4399999999</v>
      </c>
      <c r="M38">
        <v>112632.45</v>
      </c>
      <c r="N38">
        <v>21368.34</v>
      </c>
      <c r="O38">
        <v>74155.28999999999</v>
      </c>
      <c r="P38">
        <v>10010.64</v>
      </c>
      <c r="Q38">
        <v>61643.66</v>
      </c>
      <c r="R38">
        <v>12884.72</v>
      </c>
      <c r="S38">
        <v>38020.96</v>
      </c>
      <c r="T38">
        <v>5920.39</v>
      </c>
      <c r="U38">
        <v>42063.54</v>
      </c>
      <c r="V38">
        <v>5903.22</v>
      </c>
      <c r="W38">
        <v>17940.29</v>
      </c>
      <c r="X38">
        <v>30007.03</v>
      </c>
      <c r="Y38">
        <v>175891.02</v>
      </c>
      <c r="Z38">
        <v>25309.41</v>
      </c>
    </row>
    <row r="39" spans="1:26">
      <c r="A39" t="s">
        <v>27</v>
      </c>
      <c r="B39" t="s">
        <v>64</v>
      </c>
      <c r="C39">
        <v>159.01</v>
      </c>
      <c r="D39">
        <v>178.17</v>
      </c>
      <c r="E39">
        <v>177.51</v>
      </c>
      <c r="F39">
        <v>774.38</v>
      </c>
      <c r="G39">
        <v>275919.91</v>
      </c>
      <c r="H39">
        <v>4.47</v>
      </c>
      <c r="I39">
        <v>3.96</v>
      </c>
      <c r="J39">
        <v>14.73</v>
      </c>
      <c r="K39">
        <v>1.531</v>
      </c>
      <c r="L39">
        <v>7.54</v>
      </c>
      <c r="M39">
        <v>4.16</v>
      </c>
      <c r="N39">
        <v>0.8100000000000001</v>
      </c>
      <c r="O39">
        <v>13.67</v>
      </c>
      <c r="P39">
        <v>4.51</v>
      </c>
      <c r="Q39">
        <v>59.29</v>
      </c>
      <c r="R39">
        <v>24.09</v>
      </c>
      <c r="S39">
        <v>118.21</v>
      </c>
      <c r="T39">
        <v>25.76</v>
      </c>
      <c r="U39">
        <v>248.45</v>
      </c>
      <c r="V39">
        <v>49.9</v>
      </c>
      <c r="W39">
        <v>11638.14</v>
      </c>
      <c r="X39">
        <v>0.621</v>
      </c>
      <c r="Y39">
        <v>56.58</v>
      </c>
      <c r="Z39">
        <v>149.2</v>
      </c>
    </row>
    <row r="40" spans="1:26">
      <c r="A40" t="s">
        <v>27</v>
      </c>
      <c r="B40" t="s">
        <v>65</v>
      </c>
      <c r="C40">
        <v>163.05</v>
      </c>
      <c r="D40">
        <v>211.29</v>
      </c>
      <c r="E40">
        <v>8.369999999999999</v>
      </c>
      <c r="F40">
        <v>1032.48</v>
      </c>
      <c r="G40">
        <v>276154.44</v>
      </c>
      <c r="H40">
        <v>5.5</v>
      </c>
      <c r="I40">
        <v>1.527</v>
      </c>
      <c r="J40">
        <v>15.79</v>
      </c>
      <c r="K40">
        <v>0.884</v>
      </c>
      <c r="L40">
        <v>5.72</v>
      </c>
      <c r="M40">
        <v>4.81</v>
      </c>
      <c r="N40">
        <v>0.855</v>
      </c>
      <c r="O40">
        <v>19.82</v>
      </c>
      <c r="P40">
        <v>6.78</v>
      </c>
      <c r="Q40">
        <v>87.31999999999999</v>
      </c>
      <c r="R40">
        <v>33.59</v>
      </c>
      <c r="S40">
        <v>156.59</v>
      </c>
      <c r="T40">
        <v>33.01</v>
      </c>
      <c r="U40">
        <v>303.68</v>
      </c>
      <c r="V40">
        <v>58.88</v>
      </c>
      <c r="W40">
        <v>10516.96</v>
      </c>
      <c r="X40">
        <v>1.581</v>
      </c>
      <c r="Y40">
        <v>178.7</v>
      </c>
      <c r="Z40">
        <v>484.94</v>
      </c>
    </row>
    <row r="41" spans="1:26">
      <c r="A41" t="s">
        <v>27</v>
      </c>
      <c r="B41" t="s">
        <v>66</v>
      </c>
      <c r="C41">
        <v>99.95</v>
      </c>
      <c r="D41">
        <v>89.33</v>
      </c>
      <c r="E41">
        <v>13.15</v>
      </c>
      <c r="F41">
        <v>836.73</v>
      </c>
      <c r="G41">
        <v>273424.91</v>
      </c>
      <c r="H41">
        <v>7.18</v>
      </c>
      <c r="I41">
        <v>5.76</v>
      </c>
      <c r="J41">
        <v>40.12</v>
      </c>
      <c r="K41">
        <v>2.178</v>
      </c>
      <c r="L41">
        <v>12.17</v>
      </c>
      <c r="M41">
        <v>5.19</v>
      </c>
      <c r="N41">
        <v>1.838</v>
      </c>
      <c r="O41">
        <v>14.67</v>
      </c>
      <c r="P41">
        <v>4.68</v>
      </c>
      <c r="Q41">
        <v>62.12</v>
      </c>
      <c r="R41">
        <v>25.74</v>
      </c>
      <c r="S41">
        <v>133.78</v>
      </c>
      <c r="T41">
        <v>31.41</v>
      </c>
      <c r="U41">
        <v>323.75</v>
      </c>
      <c r="V41">
        <v>70.15000000000001</v>
      </c>
      <c r="W41">
        <v>10012.01</v>
      </c>
      <c r="X41">
        <v>1.151</v>
      </c>
      <c r="Y41">
        <v>97.40000000000001</v>
      </c>
      <c r="Z41">
        <v>165.91</v>
      </c>
    </row>
    <row r="42" spans="1:26">
      <c r="A42" t="s">
        <v>68</v>
      </c>
      <c r="B42" t="s">
        <v>67</v>
      </c>
      <c r="C42">
        <v>1359.26</v>
      </c>
      <c r="D42">
        <v>4183.17</v>
      </c>
      <c r="E42">
        <v>12.62</v>
      </c>
      <c r="F42">
        <v>953.87</v>
      </c>
      <c r="G42">
        <v>273342.34</v>
      </c>
      <c r="H42">
        <v>4.25</v>
      </c>
      <c r="I42">
        <v>64.84</v>
      </c>
      <c r="J42">
        <v>160.86</v>
      </c>
      <c r="K42">
        <v>20.48</v>
      </c>
      <c r="L42">
        <v>85.43000000000001</v>
      </c>
      <c r="M42">
        <v>17.7</v>
      </c>
      <c r="N42">
        <v>0.804</v>
      </c>
      <c r="O42">
        <v>30.91</v>
      </c>
      <c r="P42">
        <v>7.66</v>
      </c>
      <c r="Q42">
        <v>87.06</v>
      </c>
      <c r="R42">
        <v>31.53</v>
      </c>
      <c r="S42">
        <v>142.69</v>
      </c>
      <c r="T42">
        <v>28.93</v>
      </c>
      <c r="U42">
        <v>260.46</v>
      </c>
      <c r="V42">
        <v>50.28</v>
      </c>
      <c r="W42">
        <v>10101.6</v>
      </c>
      <c r="X42">
        <v>1.404</v>
      </c>
      <c r="Y42">
        <v>81.34</v>
      </c>
      <c r="Z42">
        <v>155.27</v>
      </c>
    </row>
    <row r="43" spans="1:26">
      <c r="A43" t="s">
        <v>68</v>
      </c>
      <c r="B43" t="s">
        <v>69</v>
      </c>
      <c r="C43">
        <v>227.48</v>
      </c>
      <c r="D43">
        <v>265.74</v>
      </c>
      <c r="E43">
        <v>89.95999999999999</v>
      </c>
      <c r="F43">
        <v>1529.04</v>
      </c>
      <c r="G43">
        <v>272344.53</v>
      </c>
      <c r="H43">
        <v>87.98999999999999</v>
      </c>
      <c r="I43">
        <v>10.4</v>
      </c>
      <c r="J43">
        <v>67.69</v>
      </c>
      <c r="K43">
        <v>9.56</v>
      </c>
      <c r="L43">
        <v>58.62</v>
      </c>
      <c r="M43">
        <v>33.62</v>
      </c>
      <c r="N43">
        <v>7.17</v>
      </c>
      <c r="O43">
        <v>82.47</v>
      </c>
      <c r="P43">
        <v>18.43</v>
      </c>
      <c r="Q43">
        <v>176.71</v>
      </c>
      <c r="R43">
        <v>52.53</v>
      </c>
      <c r="S43">
        <v>200.5</v>
      </c>
      <c r="T43">
        <v>35.94</v>
      </c>
      <c r="U43">
        <v>298.63</v>
      </c>
      <c r="V43">
        <v>53.21</v>
      </c>
      <c r="W43">
        <v>10630.45</v>
      </c>
      <c r="X43">
        <v>5.83</v>
      </c>
      <c r="Y43">
        <v>93.5</v>
      </c>
      <c r="Z43">
        <v>47.91</v>
      </c>
    </row>
    <row r="44" spans="1:26">
      <c r="A44" t="s">
        <v>68</v>
      </c>
      <c r="B44" t="s">
        <v>70</v>
      </c>
      <c r="C44">
        <v>324.37</v>
      </c>
      <c r="D44">
        <v>774.97</v>
      </c>
      <c r="E44">
        <v>233.37</v>
      </c>
      <c r="F44">
        <v>446.54</v>
      </c>
      <c r="G44">
        <v>274041.75</v>
      </c>
      <c r="H44">
        <v>3.09</v>
      </c>
      <c r="I44">
        <v>2.353</v>
      </c>
      <c r="J44">
        <v>21.08</v>
      </c>
      <c r="K44">
        <v>1.623</v>
      </c>
      <c r="L44">
        <v>11.01</v>
      </c>
      <c r="M44">
        <v>7.16</v>
      </c>
      <c r="N44">
        <v>1.973</v>
      </c>
      <c r="O44">
        <v>16.35</v>
      </c>
      <c r="P44">
        <v>3.99</v>
      </c>
      <c r="Q44">
        <v>43.85</v>
      </c>
      <c r="R44">
        <v>14.34</v>
      </c>
      <c r="S44">
        <v>62.6</v>
      </c>
      <c r="T44">
        <v>13.5</v>
      </c>
      <c r="U44">
        <v>132.77</v>
      </c>
      <c r="V44">
        <v>26.81</v>
      </c>
      <c r="W44">
        <v>12537.85</v>
      </c>
      <c r="X44">
        <v>1.011</v>
      </c>
      <c r="Y44">
        <v>104.11</v>
      </c>
      <c r="Z44">
        <v>385.77</v>
      </c>
    </row>
    <row r="45" spans="1:26">
      <c r="A45" t="s">
        <v>68</v>
      </c>
      <c r="B45" t="s">
        <v>71</v>
      </c>
      <c r="C45">
        <v>186.1</v>
      </c>
      <c r="D45">
        <v>0</v>
      </c>
      <c r="E45">
        <v>21.92</v>
      </c>
      <c r="F45">
        <v>817.4400000000001</v>
      </c>
      <c r="G45">
        <v>272894.41</v>
      </c>
      <c r="H45">
        <v>4.24</v>
      </c>
      <c r="I45">
        <v>0.435</v>
      </c>
      <c r="J45">
        <v>22.41</v>
      </c>
      <c r="K45">
        <v>0.546</v>
      </c>
      <c r="L45">
        <v>6.75</v>
      </c>
      <c r="M45">
        <v>8.82</v>
      </c>
      <c r="N45">
        <v>0.716</v>
      </c>
      <c r="O45">
        <v>30.49</v>
      </c>
      <c r="P45">
        <v>8.029999999999999</v>
      </c>
      <c r="Q45">
        <v>86.45999999999999</v>
      </c>
      <c r="R45">
        <v>28.42</v>
      </c>
      <c r="S45">
        <v>117.69</v>
      </c>
      <c r="T45">
        <v>22.35</v>
      </c>
      <c r="U45">
        <v>191.45</v>
      </c>
      <c r="V45">
        <v>35.66</v>
      </c>
      <c r="W45">
        <v>9975.540000000001</v>
      </c>
      <c r="X45">
        <v>1.101</v>
      </c>
      <c r="Y45">
        <v>88.68000000000001</v>
      </c>
      <c r="Z45">
        <v>75.98999999999999</v>
      </c>
    </row>
    <row r="46" spans="1:26">
      <c r="A46" t="s">
        <v>68</v>
      </c>
      <c r="B46" t="s">
        <v>72</v>
      </c>
      <c r="C46">
        <v>348.6</v>
      </c>
      <c r="D46">
        <v>0</v>
      </c>
      <c r="E46">
        <v>11.83</v>
      </c>
      <c r="F46">
        <v>4271.52</v>
      </c>
      <c r="G46">
        <v>272764.97</v>
      </c>
      <c r="H46">
        <v>3.28</v>
      </c>
      <c r="I46">
        <v>0.073</v>
      </c>
      <c r="J46">
        <v>8.199999999999999</v>
      </c>
      <c r="K46">
        <v>0.514</v>
      </c>
      <c r="L46">
        <v>7.11</v>
      </c>
      <c r="M46">
        <v>14.16</v>
      </c>
      <c r="N46">
        <v>1.713</v>
      </c>
      <c r="O46">
        <v>91.25</v>
      </c>
      <c r="P46">
        <v>30.82</v>
      </c>
      <c r="Q46">
        <v>387.49</v>
      </c>
      <c r="R46">
        <v>144.41</v>
      </c>
      <c r="S46">
        <v>632.11</v>
      </c>
      <c r="T46">
        <v>122.24</v>
      </c>
      <c r="U46">
        <v>1050.44</v>
      </c>
      <c r="V46">
        <v>194.22</v>
      </c>
      <c r="W46">
        <v>8090.23</v>
      </c>
      <c r="X46">
        <v>1.037</v>
      </c>
      <c r="Y46">
        <v>285.06</v>
      </c>
      <c r="Z46">
        <v>423.32</v>
      </c>
    </row>
    <row r="47" spans="1:26">
      <c r="A47" t="s">
        <v>68</v>
      </c>
      <c r="B47" t="s">
        <v>73</v>
      </c>
      <c r="C47">
        <v>454.07</v>
      </c>
      <c r="D47">
        <v>891.35</v>
      </c>
      <c r="E47">
        <v>34.05</v>
      </c>
      <c r="F47">
        <v>1076.28</v>
      </c>
      <c r="G47">
        <v>272707.72</v>
      </c>
      <c r="H47">
        <v>18.09</v>
      </c>
      <c r="I47">
        <v>12.83</v>
      </c>
      <c r="J47">
        <v>48.35</v>
      </c>
      <c r="K47">
        <v>4.86</v>
      </c>
      <c r="L47">
        <v>21.86</v>
      </c>
      <c r="M47">
        <v>9.630000000000001</v>
      </c>
      <c r="N47">
        <v>1.366</v>
      </c>
      <c r="O47">
        <v>25.67</v>
      </c>
      <c r="P47">
        <v>7.69</v>
      </c>
      <c r="Q47">
        <v>94.5</v>
      </c>
      <c r="R47">
        <v>35.2</v>
      </c>
      <c r="S47">
        <v>163.17</v>
      </c>
      <c r="T47">
        <v>34.6</v>
      </c>
      <c r="U47">
        <v>321.43</v>
      </c>
      <c r="V47">
        <v>61.05</v>
      </c>
      <c r="W47">
        <v>12981.2</v>
      </c>
      <c r="X47">
        <v>4.08</v>
      </c>
      <c r="Y47">
        <v>235.54</v>
      </c>
      <c r="Z47">
        <v>547.25</v>
      </c>
    </row>
    <row r="48" spans="1:26">
      <c r="A48" t="s">
        <v>68</v>
      </c>
      <c r="B48" t="s">
        <v>74</v>
      </c>
      <c r="C48">
        <v>191.42</v>
      </c>
      <c r="D48">
        <v>211.22</v>
      </c>
      <c r="E48">
        <v>82.54000000000001</v>
      </c>
      <c r="F48">
        <v>1748.43</v>
      </c>
      <c r="G48">
        <v>272427.56</v>
      </c>
      <c r="H48">
        <v>49.79</v>
      </c>
      <c r="I48">
        <v>6.77</v>
      </c>
      <c r="J48">
        <v>46.64</v>
      </c>
      <c r="K48">
        <v>5.3</v>
      </c>
      <c r="L48">
        <v>34.75</v>
      </c>
      <c r="M48">
        <v>23.15</v>
      </c>
      <c r="N48">
        <v>2.43</v>
      </c>
      <c r="O48">
        <v>66.36</v>
      </c>
      <c r="P48">
        <v>16.9</v>
      </c>
      <c r="Q48">
        <v>185.87</v>
      </c>
      <c r="R48">
        <v>60.85</v>
      </c>
      <c r="S48">
        <v>251.16</v>
      </c>
      <c r="T48">
        <v>49.15</v>
      </c>
      <c r="U48">
        <v>423.67</v>
      </c>
      <c r="V48">
        <v>75.73</v>
      </c>
      <c r="W48">
        <v>10490.62</v>
      </c>
      <c r="X48">
        <v>3.43</v>
      </c>
      <c r="Y48">
        <v>376.4</v>
      </c>
      <c r="Z48">
        <v>487.68</v>
      </c>
    </row>
    <row r="49" spans="1:26">
      <c r="A49" t="s">
        <v>68</v>
      </c>
      <c r="B49" t="s">
        <v>75</v>
      </c>
      <c r="C49">
        <v>1805.31</v>
      </c>
      <c r="D49">
        <v>5664.82</v>
      </c>
      <c r="E49">
        <v>16.94</v>
      </c>
      <c r="F49">
        <v>1538.97</v>
      </c>
      <c r="G49">
        <v>273282.66</v>
      </c>
      <c r="H49">
        <v>28.6</v>
      </c>
      <c r="I49">
        <v>15.66</v>
      </c>
      <c r="J49">
        <v>89.7</v>
      </c>
      <c r="K49">
        <v>6.37</v>
      </c>
      <c r="L49">
        <v>24.76</v>
      </c>
      <c r="M49">
        <v>9.9</v>
      </c>
      <c r="N49">
        <v>2.008</v>
      </c>
      <c r="O49">
        <v>29.05</v>
      </c>
      <c r="P49">
        <v>9.69</v>
      </c>
      <c r="Q49">
        <v>126.23</v>
      </c>
      <c r="R49">
        <v>48.88</v>
      </c>
      <c r="S49">
        <v>233.03</v>
      </c>
      <c r="T49">
        <v>50.36</v>
      </c>
      <c r="U49">
        <v>477</v>
      </c>
      <c r="V49">
        <v>93.7</v>
      </c>
      <c r="W49">
        <v>10646.26</v>
      </c>
      <c r="X49">
        <v>3.07</v>
      </c>
      <c r="Y49">
        <v>292.48</v>
      </c>
      <c r="Z49">
        <v>325.7</v>
      </c>
    </row>
    <row r="50" spans="1:26">
      <c r="A50" t="s">
        <v>68</v>
      </c>
      <c r="B50" t="s">
        <v>76</v>
      </c>
      <c r="C50">
        <v>214.9</v>
      </c>
      <c r="D50">
        <v>0</v>
      </c>
      <c r="E50">
        <v>9.85</v>
      </c>
      <c r="F50">
        <v>1209.34</v>
      </c>
      <c r="G50">
        <v>273037.94</v>
      </c>
      <c r="H50">
        <v>2.552</v>
      </c>
      <c r="I50">
        <v>0.136</v>
      </c>
      <c r="J50">
        <v>46.06</v>
      </c>
      <c r="K50">
        <v>0.284</v>
      </c>
      <c r="L50">
        <v>4.17</v>
      </c>
      <c r="M50">
        <v>6.26</v>
      </c>
      <c r="N50">
        <v>2.754</v>
      </c>
      <c r="O50">
        <v>28.47</v>
      </c>
      <c r="P50">
        <v>8.67</v>
      </c>
      <c r="Q50">
        <v>105.82</v>
      </c>
      <c r="R50">
        <v>39.23</v>
      </c>
      <c r="S50">
        <v>182.61</v>
      </c>
      <c r="T50">
        <v>38.79</v>
      </c>
      <c r="U50">
        <v>372.88</v>
      </c>
      <c r="V50">
        <v>76.90000000000001</v>
      </c>
      <c r="W50">
        <v>8828.120000000001</v>
      </c>
      <c r="X50">
        <v>0.622</v>
      </c>
      <c r="Y50">
        <v>236.94</v>
      </c>
      <c r="Z50">
        <v>182.41</v>
      </c>
    </row>
    <row r="51" spans="1:26">
      <c r="A51" t="s">
        <v>68</v>
      </c>
      <c r="B51" t="s">
        <v>77</v>
      </c>
      <c r="C51">
        <v>138.55</v>
      </c>
      <c r="D51">
        <v>186.55</v>
      </c>
      <c r="E51">
        <v>146.7</v>
      </c>
      <c r="F51">
        <v>890.49</v>
      </c>
      <c r="G51">
        <v>271776.91</v>
      </c>
      <c r="H51">
        <v>99.52</v>
      </c>
      <c r="I51">
        <v>22.61</v>
      </c>
      <c r="J51">
        <v>124.64</v>
      </c>
      <c r="K51">
        <v>11.6</v>
      </c>
      <c r="L51">
        <v>57.71</v>
      </c>
      <c r="M51">
        <v>16.76</v>
      </c>
      <c r="N51">
        <v>5.33</v>
      </c>
      <c r="O51">
        <v>28.03</v>
      </c>
      <c r="P51">
        <v>6.95</v>
      </c>
      <c r="Q51">
        <v>78.77</v>
      </c>
      <c r="R51">
        <v>27.88</v>
      </c>
      <c r="S51">
        <v>130.18</v>
      </c>
      <c r="T51">
        <v>28.42</v>
      </c>
      <c r="U51">
        <v>274.11</v>
      </c>
      <c r="V51">
        <v>56.27</v>
      </c>
      <c r="W51">
        <v>10870.47</v>
      </c>
      <c r="X51">
        <v>4.82</v>
      </c>
      <c r="Y51">
        <v>322.68</v>
      </c>
      <c r="Z51">
        <v>250.91</v>
      </c>
    </row>
    <row r="52" spans="1:26">
      <c r="A52" t="s">
        <v>68</v>
      </c>
      <c r="B52" t="s">
        <v>78</v>
      </c>
      <c r="C52">
        <v>195.16</v>
      </c>
      <c r="D52">
        <v>47.52</v>
      </c>
      <c r="E52">
        <v>8.970000000000001</v>
      </c>
      <c r="F52">
        <v>479.76</v>
      </c>
      <c r="G52">
        <v>273381.38</v>
      </c>
      <c r="H52">
        <v>4.78</v>
      </c>
      <c r="I52">
        <v>0.525</v>
      </c>
      <c r="J52">
        <v>30.71</v>
      </c>
      <c r="K52">
        <v>0.481</v>
      </c>
      <c r="L52">
        <v>5.31</v>
      </c>
      <c r="M52">
        <v>5.59</v>
      </c>
      <c r="N52">
        <v>1.928</v>
      </c>
      <c r="O52">
        <v>20.51</v>
      </c>
      <c r="P52">
        <v>4.87</v>
      </c>
      <c r="Q52">
        <v>51.87</v>
      </c>
      <c r="R52">
        <v>16.05</v>
      </c>
      <c r="S52">
        <v>64.55</v>
      </c>
      <c r="T52">
        <v>12.46</v>
      </c>
      <c r="U52">
        <v>108.65</v>
      </c>
      <c r="V52">
        <v>19.88</v>
      </c>
      <c r="W52">
        <v>8254.58</v>
      </c>
      <c r="X52">
        <v>0.296</v>
      </c>
      <c r="Y52">
        <v>109.06</v>
      </c>
      <c r="Z52">
        <v>114.66</v>
      </c>
    </row>
    <row r="53" spans="1:26">
      <c r="A53" t="s">
        <v>68</v>
      </c>
      <c r="B53" t="s">
        <v>79</v>
      </c>
      <c r="C53">
        <v>120.2</v>
      </c>
      <c r="D53">
        <v>44.56</v>
      </c>
      <c r="E53">
        <v>8.48</v>
      </c>
      <c r="F53">
        <v>255.17</v>
      </c>
      <c r="G53">
        <v>272893.63</v>
      </c>
      <c r="H53">
        <v>1.744</v>
      </c>
      <c r="I53">
        <v>0.066</v>
      </c>
      <c r="J53">
        <v>13.63</v>
      </c>
      <c r="K53">
        <v>0.0625</v>
      </c>
      <c r="L53">
        <v>1.366</v>
      </c>
      <c r="M53">
        <v>2.14</v>
      </c>
      <c r="N53">
        <v>0.5679999999999999</v>
      </c>
      <c r="O53">
        <v>8.949999999999999</v>
      </c>
      <c r="P53">
        <v>2.394</v>
      </c>
      <c r="Q53">
        <v>25.44</v>
      </c>
      <c r="R53">
        <v>8.18</v>
      </c>
      <c r="S53">
        <v>33.97</v>
      </c>
      <c r="T53">
        <v>6.5</v>
      </c>
      <c r="U53">
        <v>58.79</v>
      </c>
      <c r="V53">
        <v>11.33</v>
      </c>
      <c r="W53">
        <v>10163.71</v>
      </c>
      <c r="X53">
        <v>0.482</v>
      </c>
      <c r="Y53">
        <v>116.55</v>
      </c>
      <c r="Z53">
        <v>147.5</v>
      </c>
    </row>
    <row r="54" spans="1:26">
      <c r="A54" t="s">
        <v>68</v>
      </c>
      <c r="B54" t="s">
        <v>80</v>
      </c>
      <c r="C54">
        <v>189.34</v>
      </c>
      <c r="D54">
        <v>73.38</v>
      </c>
      <c r="E54">
        <v>5.24</v>
      </c>
      <c r="F54">
        <v>1496.03</v>
      </c>
      <c r="G54">
        <v>272389.53</v>
      </c>
      <c r="H54">
        <v>4.26</v>
      </c>
      <c r="I54">
        <v>3.62</v>
      </c>
      <c r="J54">
        <v>20.7</v>
      </c>
      <c r="K54">
        <v>1.314</v>
      </c>
      <c r="L54">
        <v>7.6</v>
      </c>
      <c r="M54">
        <v>6.03</v>
      </c>
      <c r="N54">
        <v>0.383</v>
      </c>
      <c r="O54">
        <v>31.97</v>
      </c>
      <c r="P54">
        <v>10.61</v>
      </c>
      <c r="Q54">
        <v>139.24</v>
      </c>
      <c r="R54">
        <v>52.27</v>
      </c>
      <c r="S54">
        <v>228.98</v>
      </c>
      <c r="T54">
        <v>43.53</v>
      </c>
      <c r="U54">
        <v>357.64</v>
      </c>
      <c r="V54">
        <v>62.91</v>
      </c>
      <c r="W54">
        <v>7746.08</v>
      </c>
      <c r="X54">
        <v>1.34</v>
      </c>
      <c r="Y54">
        <v>48.16</v>
      </c>
      <c r="Z54">
        <v>121.19</v>
      </c>
    </row>
    <row r="55" spans="1:26">
      <c r="A55" t="s">
        <v>68</v>
      </c>
      <c r="B55" t="s">
        <v>81</v>
      </c>
      <c r="C55">
        <v>141.42</v>
      </c>
      <c r="D55">
        <v>0</v>
      </c>
      <c r="E55">
        <v>16.07</v>
      </c>
      <c r="F55">
        <v>291.55</v>
      </c>
      <c r="G55">
        <v>272413.56</v>
      </c>
      <c r="H55">
        <v>1.419</v>
      </c>
      <c r="I55">
        <v>0.262</v>
      </c>
      <c r="J55">
        <v>4.12</v>
      </c>
      <c r="K55">
        <v>0.194</v>
      </c>
      <c r="L55">
        <v>1.287</v>
      </c>
      <c r="M55">
        <v>1.52</v>
      </c>
      <c r="N55">
        <v>0.09</v>
      </c>
      <c r="O55">
        <v>7.1</v>
      </c>
      <c r="P55">
        <v>2.282</v>
      </c>
      <c r="Q55">
        <v>26.24</v>
      </c>
      <c r="R55">
        <v>9.369999999999999</v>
      </c>
      <c r="S55">
        <v>42.58</v>
      </c>
      <c r="T55">
        <v>8.970000000000001</v>
      </c>
      <c r="U55">
        <v>82.04000000000001</v>
      </c>
      <c r="V55">
        <v>15.59</v>
      </c>
      <c r="W55">
        <v>10606.3</v>
      </c>
      <c r="X55">
        <v>0.411</v>
      </c>
      <c r="Y55">
        <v>47.78</v>
      </c>
      <c r="Z55">
        <v>106.61</v>
      </c>
    </row>
    <row r="56" spans="1:26">
      <c r="A56" t="s">
        <v>68</v>
      </c>
      <c r="B56" t="s">
        <v>82</v>
      </c>
      <c r="C56">
        <v>152.88</v>
      </c>
      <c r="D56">
        <v>35.62</v>
      </c>
      <c r="E56">
        <v>19.42</v>
      </c>
      <c r="F56">
        <v>612.48</v>
      </c>
      <c r="G56">
        <v>272446.34</v>
      </c>
      <c r="H56">
        <v>2.679</v>
      </c>
      <c r="I56">
        <v>0.177</v>
      </c>
      <c r="J56">
        <v>8.67</v>
      </c>
      <c r="K56">
        <v>0.237</v>
      </c>
      <c r="L56">
        <v>2.13</v>
      </c>
      <c r="M56">
        <v>3.14</v>
      </c>
      <c r="N56">
        <v>0.417</v>
      </c>
      <c r="O56">
        <v>14.89</v>
      </c>
      <c r="P56">
        <v>4.65</v>
      </c>
      <c r="Q56">
        <v>55.5</v>
      </c>
      <c r="R56">
        <v>20.06</v>
      </c>
      <c r="S56">
        <v>92.25</v>
      </c>
      <c r="T56">
        <v>19.14</v>
      </c>
      <c r="U56">
        <v>174.11</v>
      </c>
      <c r="V56">
        <v>34.72</v>
      </c>
      <c r="W56">
        <v>9731.73</v>
      </c>
      <c r="X56">
        <v>0.748</v>
      </c>
      <c r="Y56">
        <v>55.44</v>
      </c>
      <c r="Z56">
        <v>100.54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5</v>
      </c>
      <c r="E1" t="s">
        <v>224</v>
      </c>
    </row>
    <row r="2" spans="1:5">
      <c r="A2" t="s">
        <v>27</v>
      </c>
      <c r="B2" t="s">
        <v>26</v>
      </c>
      <c r="C2" t="s">
        <v>85</v>
      </c>
      <c r="D2">
        <v>957.73</v>
      </c>
      <c r="E2">
        <v>0.4420918749064792</v>
      </c>
    </row>
    <row r="3" spans="1:5">
      <c r="A3" t="s">
        <v>27</v>
      </c>
      <c r="B3" t="s">
        <v>28</v>
      </c>
      <c r="C3" t="s">
        <v>87</v>
      </c>
      <c r="D3">
        <v>568349.3100000001</v>
      </c>
      <c r="E3">
        <v>6.791224038190184</v>
      </c>
    </row>
    <row r="4" spans="1:5">
      <c r="A4" t="s">
        <v>27</v>
      </c>
      <c r="B4" t="s">
        <v>29</v>
      </c>
      <c r="C4" t="s">
        <v>85</v>
      </c>
      <c r="D4">
        <v>1068.42</v>
      </c>
      <c r="E4">
        <v>0.6890145395799677</v>
      </c>
    </row>
    <row r="5" spans="1:5">
      <c r="A5" t="s">
        <v>27</v>
      </c>
      <c r="B5" t="s">
        <v>30</v>
      </c>
      <c r="C5" t="s">
        <v>88</v>
      </c>
      <c r="D5">
        <v>2183.8</v>
      </c>
      <c r="E5">
        <v>0.6017900269924705</v>
      </c>
    </row>
    <row r="6" spans="1:5">
      <c r="A6" t="s">
        <v>27</v>
      </c>
      <c r="B6" t="s">
        <v>31</v>
      </c>
      <c r="C6" t="s">
        <v>88</v>
      </c>
      <c r="D6">
        <v>1999.21</v>
      </c>
      <c r="E6">
        <v>0.2046394405693698</v>
      </c>
    </row>
    <row r="7" spans="1:5">
      <c r="A7" t="s">
        <v>27</v>
      </c>
      <c r="B7" t="s">
        <v>32</v>
      </c>
      <c r="C7" t="s">
        <v>88</v>
      </c>
      <c r="D7">
        <v>2933.12</v>
      </c>
      <c r="E7">
        <v>0.08397501375029465</v>
      </c>
    </row>
    <row r="8" spans="1:5">
      <c r="A8" t="s">
        <v>27</v>
      </c>
      <c r="B8" t="s">
        <v>33</v>
      </c>
      <c r="C8" t="s">
        <v>88</v>
      </c>
      <c r="D8">
        <v>3133.56</v>
      </c>
      <c r="E8">
        <v>0.5912525914532201</v>
      </c>
    </row>
    <row r="9" spans="1:5">
      <c r="A9" t="s">
        <v>27</v>
      </c>
      <c r="B9" t="s">
        <v>34</v>
      </c>
      <c r="C9" t="s">
        <v>88</v>
      </c>
      <c r="D9">
        <v>1964.3</v>
      </c>
      <c r="E9">
        <v>0.9992595883311122</v>
      </c>
    </row>
    <row r="10" spans="1:5">
      <c r="A10" t="s">
        <v>27</v>
      </c>
      <c r="B10" t="s">
        <v>35</v>
      </c>
      <c r="C10" t="s">
        <v>88</v>
      </c>
      <c r="D10">
        <v>2160.93</v>
      </c>
      <c r="E10">
        <v>0.5673040234027218</v>
      </c>
    </row>
    <row r="11" spans="1:5">
      <c r="A11" t="s">
        <v>27</v>
      </c>
      <c r="B11" t="s">
        <v>36</v>
      </c>
      <c r="C11" t="s">
        <v>88</v>
      </c>
      <c r="D11">
        <v>1951.75</v>
      </c>
      <c r="E11">
        <v>0.5997112097756473</v>
      </c>
    </row>
    <row r="12" spans="1:5">
      <c r="A12" t="s">
        <v>27</v>
      </c>
      <c r="B12" t="s">
        <v>37</v>
      </c>
      <c r="C12" t="s">
        <v>90</v>
      </c>
      <c r="D12">
        <v>1493.34</v>
      </c>
      <c r="E12">
        <v>0.5131811301715439</v>
      </c>
    </row>
    <row r="13" spans="1:5">
      <c r="A13" t="s">
        <v>27</v>
      </c>
      <c r="B13" t="s">
        <v>38</v>
      </c>
      <c r="C13" t="s">
        <v>90</v>
      </c>
      <c r="D13">
        <v>2313.36</v>
      </c>
      <c r="E13">
        <v>0.9364770443161151</v>
      </c>
    </row>
    <row r="14" spans="1:5">
      <c r="A14" t="s">
        <v>27</v>
      </c>
      <c r="B14" t="s">
        <v>39</v>
      </c>
      <c r="C14" t="s">
        <v>85</v>
      </c>
      <c r="D14">
        <v>590.23</v>
      </c>
      <c r="E14">
        <v>0.5153391822925627</v>
      </c>
    </row>
    <row r="15" spans="1:5">
      <c r="A15" t="s">
        <v>27</v>
      </c>
      <c r="B15" t="s">
        <v>40</v>
      </c>
      <c r="C15" t="s">
        <v>85</v>
      </c>
      <c r="D15">
        <v>674.88</v>
      </c>
      <c r="E15">
        <v>0.8212634822804313</v>
      </c>
    </row>
    <row r="16" spans="1:5">
      <c r="A16" t="s">
        <v>27</v>
      </c>
      <c r="B16" t="s">
        <v>41</v>
      </c>
      <c r="C16" t="s">
        <v>90</v>
      </c>
      <c r="D16">
        <v>714.16</v>
      </c>
      <c r="E16">
        <v>0.4605648179652944</v>
      </c>
    </row>
    <row r="17" spans="1:5">
      <c r="A17" t="s">
        <v>27</v>
      </c>
      <c r="B17" t="s">
        <v>42</v>
      </c>
      <c r="C17" t="s">
        <v>87</v>
      </c>
      <c r="D17">
        <v>360301.38</v>
      </c>
      <c r="E17">
        <v>8.298490321302143</v>
      </c>
    </row>
    <row r="18" spans="1:5">
      <c r="A18" t="s">
        <v>27</v>
      </c>
      <c r="B18" t="s">
        <v>43</v>
      </c>
      <c r="C18" t="s">
        <v>90</v>
      </c>
      <c r="D18">
        <v>1272.73</v>
      </c>
      <c r="E18">
        <v>0.5569735642661805</v>
      </c>
    </row>
    <row r="19" spans="1:5">
      <c r="A19" t="s">
        <v>27</v>
      </c>
      <c r="B19" t="s">
        <v>44</v>
      </c>
      <c r="C19" t="s">
        <v>90</v>
      </c>
      <c r="D19">
        <v>809.1</v>
      </c>
      <c r="E19">
        <v>0.2722513089005236</v>
      </c>
    </row>
    <row r="20" spans="1:5">
      <c r="A20" t="s">
        <v>27</v>
      </c>
      <c r="B20" t="s">
        <v>45</v>
      </c>
      <c r="C20" t="s">
        <v>90</v>
      </c>
      <c r="D20">
        <v>1149.48</v>
      </c>
      <c r="E20">
        <v>0.7734527500287061</v>
      </c>
    </row>
    <row r="21" spans="1:5">
      <c r="A21" t="s">
        <v>27</v>
      </c>
      <c r="B21" t="s">
        <v>46</v>
      </c>
      <c r="C21" t="s">
        <v>90</v>
      </c>
      <c r="D21">
        <v>1296.41</v>
      </c>
      <c r="E21">
        <v>0.3636934673366834</v>
      </c>
    </row>
    <row r="22" spans="1:5">
      <c r="A22" t="s">
        <v>27</v>
      </c>
      <c r="B22" t="s">
        <v>47</v>
      </c>
      <c r="C22" t="s">
        <v>90</v>
      </c>
      <c r="D22">
        <v>1064.57</v>
      </c>
      <c r="E22">
        <v>1.021771564347682</v>
      </c>
    </row>
    <row r="23" spans="1:5">
      <c r="A23" t="s">
        <v>27</v>
      </c>
      <c r="B23" t="s">
        <v>48</v>
      </c>
      <c r="C23" t="s">
        <v>85</v>
      </c>
      <c r="D23">
        <v>696.5599999999999</v>
      </c>
      <c r="E23">
        <v>0.7298711394145961</v>
      </c>
    </row>
    <row r="24" spans="1:5">
      <c r="A24" t="s">
        <v>27</v>
      </c>
      <c r="B24" t="s">
        <v>49</v>
      </c>
      <c r="C24" t="s">
        <v>85</v>
      </c>
      <c r="D24">
        <v>369.66</v>
      </c>
      <c r="E24">
        <v>0.3243615048746935</v>
      </c>
    </row>
    <row r="25" spans="1:5">
      <c r="A25" t="s">
        <v>27</v>
      </c>
      <c r="B25" t="s">
        <v>50</v>
      </c>
      <c r="C25" t="s">
        <v>85</v>
      </c>
      <c r="D25">
        <v>1052.49</v>
      </c>
      <c r="E25">
        <v>0.3116457277378751</v>
      </c>
    </row>
    <row r="26" spans="1:5">
      <c r="A26" t="s">
        <v>27</v>
      </c>
      <c r="B26" t="s">
        <v>51</v>
      </c>
      <c r="C26" t="s">
        <v>85</v>
      </c>
      <c r="D26">
        <v>808.09</v>
      </c>
      <c r="E26">
        <v>0.07653220985510546</v>
      </c>
    </row>
    <row r="27" spans="1:5">
      <c r="A27" t="s">
        <v>27</v>
      </c>
      <c r="B27" t="s">
        <v>52</v>
      </c>
      <c r="C27" t="s">
        <v>91</v>
      </c>
      <c r="D27">
        <v>434.93</v>
      </c>
      <c r="E27">
        <v>1.095049947815715</v>
      </c>
    </row>
    <row r="28" spans="1:5">
      <c r="A28" t="s">
        <v>27</v>
      </c>
      <c r="B28" t="s">
        <v>53</v>
      </c>
      <c r="C28" t="s">
        <v>90</v>
      </c>
      <c r="D28">
        <v>2055.66</v>
      </c>
      <c r="E28">
        <v>0.7127262133260214</v>
      </c>
    </row>
    <row r="29" spans="1:5">
      <c r="A29" t="s">
        <v>27</v>
      </c>
      <c r="B29" t="s">
        <v>54</v>
      </c>
      <c r="C29" t="s">
        <v>85</v>
      </c>
      <c r="D29">
        <v>1079.02</v>
      </c>
      <c r="E29">
        <v>0.5300948432426482</v>
      </c>
    </row>
    <row r="30" spans="1:5">
      <c r="A30" t="s">
        <v>27</v>
      </c>
      <c r="B30" t="s">
        <v>55</v>
      </c>
      <c r="C30" t="s">
        <v>85</v>
      </c>
      <c r="D30">
        <v>448.63</v>
      </c>
      <c r="E30">
        <v>0.2787989168204366</v>
      </c>
    </row>
    <row r="31" spans="1:5">
      <c r="A31" t="s">
        <v>27</v>
      </c>
      <c r="B31" t="s">
        <v>56</v>
      </c>
      <c r="C31" t="s">
        <v>91</v>
      </c>
      <c r="D31">
        <v>268.67</v>
      </c>
      <c r="E31">
        <v>0.6387862283602413</v>
      </c>
    </row>
    <row r="32" spans="1:5">
      <c r="A32" t="s">
        <v>27</v>
      </c>
      <c r="B32" t="s">
        <v>57</v>
      </c>
      <c r="C32" t="s">
        <v>85</v>
      </c>
      <c r="D32">
        <v>714.88</v>
      </c>
      <c r="E32">
        <v>0.9188071397474968</v>
      </c>
    </row>
    <row r="33" spans="1:5">
      <c r="A33" t="s">
        <v>27</v>
      </c>
      <c r="B33" t="s">
        <v>58</v>
      </c>
      <c r="C33" t="s">
        <v>85</v>
      </c>
      <c r="D33">
        <v>805.3200000000001</v>
      </c>
      <c r="E33">
        <v>0.9054197662061637</v>
      </c>
    </row>
    <row r="34" spans="1:5">
      <c r="A34" t="s">
        <v>27</v>
      </c>
      <c r="B34" t="s">
        <v>59</v>
      </c>
      <c r="C34" t="s">
        <v>90</v>
      </c>
      <c r="D34">
        <v>809.26</v>
      </c>
      <c r="E34">
        <v>0.7430889706576093</v>
      </c>
    </row>
    <row r="35" spans="1:5">
      <c r="A35" t="s">
        <v>27</v>
      </c>
      <c r="B35" t="s">
        <v>60</v>
      </c>
      <c r="C35" t="s">
        <v>90</v>
      </c>
      <c r="D35">
        <v>1826.98</v>
      </c>
      <c r="E35">
        <v>1.104653477170495</v>
      </c>
    </row>
    <row r="36" spans="1:5">
      <c r="A36" t="s">
        <v>27</v>
      </c>
      <c r="B36" t="s">
        <v>61</v>
      </c>
      <c r="C36" t="s">
        <v>90</v>
      </c>
      <c r="D36">
        <v>799.51</v>
      </c>
      <c r="E36">
        <v>0.522626169657923</v>
      </c>
    </row>
    <row r="37" spans="1:5">
      <c r="A37" t="s">
        <v>27</v>
      </c>
      <c r="B37" t="s">
        <v>62</v>
      </c>
      <c r="C37" t="s">
        <v>85</v>
      </c>
      <c r="D37">
        <v>856.39</v>
      </c>
      <c r="E37">
        <v>0.4812739367063092</v>
      </c>
    </row>
    <row r="38" spans="1:5">
      <c r="A38" t="s">
        <v>27</v>
      </c>
      <c r="B38" t="s">
        <v>63</v>
      </c>
      <c r="C38" t="s">
        <v>87</v>
      </c>
      <c r="D38">
        <v>387642.94</v>
      </c>
      <c r="E38">
        <v>6.949629406612007</v>
      </c>
    </row>
    <row r="39" spans="1:5">
      <c r="A39" t="s">
        <v>27</v>
      </c>
      <c r="B39" t="s">
        <v>64</v>
      </c>
      <c r="C39" t="s">
        <v>85</v>
      </c>
      <c r="D39">
        <v>774.38</v>
      </c>
      <c r="E39">
        <v>0.3792225201072386</v>
      </c>
    </row>
    <row r="40" spans="1:5">
      <c r="A40" t="s">
        <v>27</v>
      </c>
      <c r="B40" t="s">
        <v>65</v>
      </c>
      <c r="C40" t="s">
        <v>85</v>
      </c>
      <c r="D40">
        <v>1032.48</v>
      </c>
      <c r="E40">
        <v>0.3684991957767971</v>
      </c>
    </row>
    <row r="41" spans="1:5">
      <c r="A41" t="s">
        <v>27</v>
      </c>
      <c r="B41" t="s">
        <v>66</v>
      </c>
      <c r="C41" t="s">
        <v>90</v>
      </c>
      <c r="D41">
        <v>836.73</v>
      </c>
      <c r="E41">
        <v>0.5870652763546501</v>
      </c>
    </row>
    <row r="42" spans="1:5">
      <c r="A42" t="s">
        <v>68</v>
      </c>
      <c r="B42" t="s">
        <v>67</v>
      </c>
      <c r="C42" t="s">
        <v>90</v>
      </c>
      <c r="D42">
        <v>953.87</v>
      </c>
      <c r="E42">
        <v>0.5238616603336124</v>
      </c>
    </row>
    <row r="43" spans="1:5">
      <c r="A43" t="s">
        <v>68</v>
      </c>
      <c r="B43" t="s">
        <v>69</v>
      </c>
      <c r="C43" t="s">
        <v>85</v>
      </c>
      <c r="D43">
        <v>1529.04</v>
      </c>
      <c r="E43">
        <v>1.95157587142559</v>
      </c>
    </row>
    <row r="44" spans="1:5">
      <c r="A44" t="s">
        <v>68</v>
      </c>
      <c r="B44" t="s">
        <v>70</v>
      </c>
      <c r="C44" t="s">
        <v>85</v>
      </c>
      <c r="D44">
        <v>446.54</v>
      </c>
      <c r="E44">
        <v>0.2698758327500843</v>
      </c>
    </row>
    <row r="45" spans="1:5">
      <c r="A45" t="s">
        <v>68</v>
      </c>
      <c r="B45" t="s">
        <v>71</v>
      </c>
      <c r="C45" t="s">
        <v>90</v>
      </c>
      <c r="D45">
        <v>817.4400000000001</v>
      </c>
      <c r="E45">
        <v>1.166995657323332</v>
      </c>
    </row>
    <row r="46" spans="1:5">
      <c r="A46" t="s">
        <v>68</v>
      </c>
      <c r="B46" t="s">
        <v>72</v>
      </c>
      <c r="C46" t="s">
        <v>90</v>
      </c>
      <c r="D46">
        <v>4271.52</v>
      </c>
      <c r="E46">
        <v>0.67339128791458</v>
      </c>
    </row>
    <row r="47" spans="1:5">
      <c r="A47" t="s">
        <v>68</v>
      </c>
      <c r="B47" t="s">
        <v>73</v>
      </c>
      <c r="C47" t="s">
        <v>85</v>
      </c>
      <c r="D47">
        <v>1076.28</v>
      </c>
      <c r="E47">
        <v>0.4304065783462768</v>
      </c>
    </row>
    <row r="48" spans="1:5">
      <c r="A48" t="s">
        <v>68</v>
      </c>
      <c r="B48" t="s">
        <v>74</v>
      </c>
      <c r="C48" t="s">
        <v>85</v>
      </c>
      <c r="D48">
        <v>1748.43</v>
      </c>
      <c r="E48">
        <v>0.7718175853018372</v>
      </c>
    </row>
    <row r="49" spans="1:5">
      <c r="A49" t="s">
        <v>68</v>
      </c>
      <c r="B49" t="s">
        <v>75</v>
      </c>
      <c r="C49" t="s">
        <v>85</v>
      </c>
      <c r="D49">
        <v>1538.97</v>
      </c>
      <c r="E49">
        <v>0.898004298434142</v>
      </c>
    </row>
    <row r="50" spans="1:5">
      <c r="A50" t="s">
        <v>68</v>
      </c>
      <c r="B50" t="s">
        <v>76</v>
      </c>
      <c r="C50" t="s">
        <v>90</v>
      </c>
      <c r="D50">
        <v>1209.34</v>
      </c>
      <c r="E50">
        <v>1.29894194397237</v>
      </c>
    </row>
    <row r="51" spans="1:5">
      <c r="A51" t="s">
        <v>68</v>
      </c>
      <c r="B51" t="s">
        <v>77</v>
      </c>
      <c r="C51" t="s">
        <v>85</v>
      </c>
      <c r="D51">
        <v>890.49</v>
      </c>
      <c r="E51">
        <v>1.286038818699932</v>
      </c>
    </row>
    <row r="52" spans="1:5">
      <c r="A52" t="s">
        <v>68</v>
      </c>
      <c r="B52" t="s">
        <v>78</v>
      </c>
      <c r="C52" t="s">
        <v>91</v>
      </c>
      <c r="D52">
        <v>479.76</v>
      </c>
      <c r="E52">
        <v>0.9511599511599512</v>
      </c>
    </row>
    <row r="53" spans="1:5">
      <c r="A53" t="s">
        <v>68</v>
      </c>
      <c r="B53" t="s">
        <v>79</v>
      </c>
      <c r="C53" t="s">
        <v>91</v>
      </c>
      <c r="D53">
        <v>255.17</v>
      </c>
      <c r="E53">
        <v>0.7901694915254237</v>
      </c>
    </row>
    <row r="54" spans="1:5">
      <c r="A54" t="s">
        <v>68</v>
      </c>
      <c r="B54" t="s">
        <v>80</v>
      </c>
      <c r="C54" t="s">
        <v>94</v>
      </c>
      <c r="D54">
        <v>1496.03</v>
      </c>
      <c r="E54">
        <v>0.3973925241356547</v>
      </c>
    </row>
    <row r="55" spans="1:5">
      <c r="A55" t="s">
        <v>68</v>
      </c>
      <c r="B55" t="s">
        <v>81</v>
      </c>
      <c r="C55" t="s">
        <v>91</v>
      </c>
      <c r="D55">
        <v>291.55</v>
      </c>
      <c r="E55">
        <v>0.4481755932839321</v>
      </c>
    </row>
    <row r="56" spans="1:5">
      <c r="A56" t="s">
        <v>68</v>
      </c>
      <c r="B56" t="s">
        <v>82</v>
      </c>
      <c r="C56" t="s">
        <v>90</v>
      </c>
      <c r="D56">
        <v>612.48</v>
      </c>
      <c r="E56">
        <v>0.5514223194748358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5</v>
      </c>
      <c r="E1" t="s">
        <v>225</v>
      </c>
    </row>
    <row r="2" spans="1:5">
      <c r="A2" t="s">
        <v>27</v>
      </c>
      <c r="B2" t="s">
        <v>26</v>
      </c>
      <c r="C2" t="s">
        <v>85</v>
      </c>
      <c r="D2">
        <v>957.73</v>
      </c>
      <c r="E2">
        <v>141.1497730711044</v>
      </c>
    </row>
    <row r="3" spans="1:5">
      <c r="A3" t="s">
        <v>27</v>
      </c>
      <c r="B3" t="s">
        <v>28</v>
      </c>
      <c r="C3" t="s">
        <v>87</v>
      </c>
      <c r="D3">
        <v>568349.3100000001</v>
      </c>
      <c r="E3">
        <v>3.557442611778918</v>
      </c>
    </row>
    <row r="4" spans="1:5">
      <c r="A4" t="s">
        <v>27</v>
      </c>
      <c r="B4" t="s">
        <v>29</v>
      </c>
      <c r="C4" t="s">
        <v>85</v>
      </c>
      <c r="D4">
        <v>1068.42</v>
      </c>
      <c r="E4">
        <v>7.450286309213951</v>
      </c>
    </row>
    <row r="5" spans="1:5">
      <c r="A5" t="s">
        <v>27</v>
      </c>
      <c r="B5" t="s">
        <v>30</v>
      </c>
      <c r="C5" t="s">
        <v>88</v>
      </c>
      <c r="D5">
        <v>2183.8</v>
      </c>
      <c r="E5">
        <v>3.452985289875973</v>
      </c>
    </row>
    <row r="6" spans="1:5">
      <c r="A6" t="s">
        <v>27</v>
      </c>
      <c r="B6" t="s">
        <v>31</v>
      </c>
      <c r="C6" t="s">
        <v>88</v>
      </c>
      <c r="D6">
        <v>1999.21</v>
      </c>
      <c r="E6">
        <v>21.10877192982456</v>
      </c>
    </row>
    <row r="7" spans="1:5">
      <c r="A7" t="s">
        <v>27</v>
      </c>
      <c r="B7" t="s">
        <v>32</v>
      </c>
      <c r="C7" t="s">
        <v>88</v>
      </c>
      <c r="D7">
        <v>2933.12</v>
      </c>
      <c r="E7">
        <v>45.26315789473684</v>
      </c>
    </row>
    <row r="8" spans="1:5">
      <c r="A8" t="s">
        <v>27</v>
      </c>
      <c r="B8" t="s">
        <v>33</v>
      </c>
      <c r="C8" t="s">
        <v>88</v>
      </c>
      <c r="D8">
        <v>3133.56</v>
      </c>
      <c r="E8">
        <v>51.88349514563107</v>
      </c>
    </row>
    <row r="9" spans="1:5">
      <c r="A9" t="s">
        <v>27</v>
      </c>
      <c r="B9" t="s">
        <v>34</v>
      </c>
      <c r="C9" t="s">
        <v>88</v>
      </c>
      <c r="D9">
        <v>1964.3</v>
      </c>
      <c r="E9">
        <v>107.9405520169851</v>
      </c>
    </row>
    <row r="10" spans="1:5">
      <c r="A10" t="s">
        <v>27</v>
      </c>
      <c r="B10" t="s">
        <v>35</v>
      </c>
      <c r="C10" t="s">
        <v>88</v>
      </c>
      <c r="D10">
        <v>2160.93</v>
      </c>
      <c r="E10">
        <v>46.42266824085006</v>
      </c>
    </row>
    <row r="11" spans="1:5">
      <c r="A11" t="s">
        <v>27</v>
      </c>
      <c r="B11" t="s">
        <v>36</v>
      </c>
      <c r="C11" t="s">
        <v>88</v>
      </c>
      <c r="D11">
        <v>1951.75</v>
      </c>
      <c r="E11">
        <v>68.36552048987282</v>
      </c>
    </row>
    <row r="12" spans="1:5">
      <c r="A12" t="s">
        <v>27</v>
      </c>
      <c r="B12" t="s">
        <v>37</v>
      </c>
      <c r="C12" t="s">
        <v>90</v>
      </c>
      <c r="D12">
        <v>1493.34</v>
      </c>
      <c r="E12">
        <v>18.39080459770115</v>
      </c>
    </row>
    <row r="13" spans="1:5">
      <c r="A13" t="s">
        <v>27</v>
      </c>
      <c r="B13" t="s">
        <v>38</v>
      </c>
      <c r="C13" t="s">
        <v>90</v>
      </c>
      <c r="D13">
        <v>2313.36</v>
      </c>
      <c r="E13">
        <v>26.21104536489151</v>
      </c>
    </row>
    <row r="14" spans="1:5">
      <c r="A14" t="s">
        <v>27</v>
      </c>
      <c r="B14" t="s">
        <v>39</v>
      </c>
      <c r="C14" t="s">
        <v>85</v>
      </c>
      <c r="D14">
        <v>590.23</v>
      </c>
      <c r="E14">
        <v>124.1503267973856</v>
      </c>
    </row>
    <row r="15" spans="1:5">
      <c r="A15" t="s">
        <v>27</v>
      </c>
      <c r="B15" t="s">
        <v>40</v>
      </c>
      <c r="C15" t="s">
        <v>85</v>
      </c>
      <c r="D15">
        <v>674.88</v>
      </c>
      <c r="E15">
        <v>125.8566978193146</v>
      </c>
    </row>
    <row r="16" spans="1:5">
      <c r="A16" t="s">
        <v>27</v>
      </c>
      <c r="B16" t="s">
        <v>41</v>
      </c>
      <c r="C16" t="s">
        <v>90</v>
      </c>
      <c r="D16">
        <v>714.16</v>
      </c>
      <c r="E16">
        <v>160.4589585172109</v>
      </c>
    </row>
    <row r="17" spans="1:5">
      <c r="A17" t="s">
        <v>27</v>
      </c>
      <c r="B17" t="s">
        <v>42</v>
      </c>
      <c r="C17" t="s">
        <v>87</v>
      </c>
      <c r="D17">
        <v>360301.38</v>
      </c>
      <c r="E17">
        <v>4.561544421660848</v>
      </c>
    </row>
    <row r="18" spans="1:5">
      <c r="A18" t="s">
        <v>27</v>
      </c>
      <c r="B18" t="s">
        <v>43</v>
      </c>
      <c r="C18" t="s">
        <v>90</v>
      </c>
      <c r="D18">
        <v>1272.73</v>
      </c>
      <c r="E18">
        <v>45.3473132372215</v>
      </c>
    </row>
    <row r="19" spans="1:5">
      <c r="A19" t="s">
        <v>27</v>
      </c>
      <c r="B19" t="s">
        <v>44</v>
      </c>
      <c r="C19" t="s">
        <v>90</v>
      </c>
      <c r="D19">
        <v>809.1</v>
      </c>
      <c r="E19">
        <v>83.42688330871492</v>
      </c>
    </row>
    <row r="20" spans="1:5">
      <c r="A20" t="s">
        <v>27</v>
      </c>
      <c r="B20" t="s">
        <v>45</v>
      </c>
      <c r="C20" t="s">
        <v>90</v>
      </c>
      <c r="D20">
        <v>1149.48</v>
      </c>
      <c r="E20">
        <v>17.25706409372846</v>
      </c>
    </row>
    <row r="21" spans="1:5">
      <c r="A21" t="s">
        <v>27</v>
      </c>
      <c r="B21" t="s">
        <v>46</v>
      </c>
      <c r="C21" t="s">
        <v>90</v>
      </c>
      <c r="D21">
        <v>1296.41</v>
      </c>
      <c r="E21">
        <v>282.9361296472832</v>
      </c>
    </row>
    <row r="22" spans="1:5">
      <c r="A22" t="s">
        <v>27</v>
      </c>
      <c r="B22" t="s">
        <v>47</v>
      </c>
      <c r="C22" t="s">
        <v>90</v>
      </c>
      <c r="D22">
        <v>1064.57</v>
      </c>
      <c r="E22">
        <v>6.502170767004341</v>
      </c>
    </row>
    <row r="23" spans="1:5">
      <c r="A23" t="s">
        <v>27</v>
      </c>
      <c r="B23" t="s">
        <v>48</v>
      </c>
      <c r="C23" t="s">
        <v>85</v>
      </c>
      <c r="D23">
        <v>696.5599999999999</v>
      </c>
      <c r="E23">
        <v>8.06039689387403</v>
      </c>
    </row>
    <row r="24" spans="1:5">
      <c r="A24" t="s">
        <v>27</v>
      </c>
      <c r="B24" t="s">
        <v>49</v>
      </c>
      <c r="C24" t="s">
        <v>85</v>
      </c>
      <c r="D24">
        <v>369.66</v>
      </c>
      <c r="E24">
        <v>17.13725490196078</v>
      </c>
    </row>
    <row r="25" spans="1:5">
      <c r="A25" t="s">
        <v>27</v>
      </c>
      <c r="B25" t="s">
        <v>50</v>
      </c>
      <c r="C25" t="s">
        <v>85</v>
      </c>
      <c r="D25">
        <v>1052.49</v>
      </c>
      <c r="E25">
        <v>6.563445867287544</v>
      </c>
    </row>
    <row r="26" spans="1:5">
      <c r="A26" t="s">
        <v>27</v>
      </c>
      <c r="B26" t="s">
        <v>51</v>
      </c>
      <c r="C26" t="s">
        <v>85</v>
      </c>
      <c r="D26">
        <v>808.09</v>
      </c>
      <c r="E26">
        <v>4.387961557916035</v>
      </c>
    </row>
    <row r="27" spans="1:5">
      <c r="A27" t="s">
        <v>27</v>
      </c>
      <c r="B27" t="s">
        <v>52</v>
      </c>
      <c r="C27" t="s">
        <v>91</v>
      </c>
      <c r="D27">
        <v>434.93</v>
      </c>
      <c r="E27">
        <v>42.34299516908212</v>
      </c>
    </row>
    <row r="28" spans="1:5">
      <c r="A28" t="s">
        <v>27</v>
      </c>
      <c r="B28" t="s">
        <v>53</v>
      </c>
      <c r="C28" t="s">
        <v>90</v>
      </c>
      <c r="D28">
        <v>2055.66</v>
      </c>
      <c r="E28">
        <v>5.125381516298376</v>
      </c>
    </row>
    <row r="29" spans="1:5">
      <c r="A29" t="s">
        <v>27</v>
      </c>
      <c r="B29" t="s">
        <v>54</v>
      </c>
      <c r="C29" t="s">
        <v>85</v>
      </c>
      <c r="D29">
        <v>1079.02</v>
      </c>
      <c r="E29">
        <v>6.002620087336245</v>
      </c>
    </row>
    <row r="30" spans="1:5">
      <c r="A30" t="s">
        <v>27</v>
      </c>
      <c r="B30" t="s">
        <v>55</v>
      </c>
      <c r="C30" t="s">
        <v>85</v>
      </c>
      <c r="D30">
        <v>448.63</v>
      </c>
      <c r="E30">
        <v>14.17766051011434</v>
      </c>
    </row>
    <row r="31" spans="1:5">
      <c r="A31" t="s">
        <v>27</v>
      </c>
      <c r="B31" t="s">
        <v>56</v>
      </c>
      <c r="C31" t="s">
        <v>91</v>
      </c>
      <c r="D31">
        <v>268.67</v>
      </c>
      <c r="E31">
        <v>41.35849056603774</v>
      </c>
    </row>
    <row r="32" spans="1:5">
      <c r="A32" t="s">
        <v>27</v>
      </c>
      <c r="B32" t="s">
        <v>57</v>
      </c>
      <c r="C32" t="s">
        <v>85</v>
      </c>
      <c r="D32">
        <v>714.88</v>
      </c>
      <c r="E32">
        <v>15.88746803069054</v>
      </c>
    </row>
    <row r="33" spans="1:5">
      <c r="A33" t="s">
        <v>27</v>
      </c>
      <c r="B33" t="s">
        <v>58</v>
      </c>
      <c r="C33" t="s">
        <v>85</v>
      </c>
      <c r="D33">
        <v>805.3200000000001</v>
      </c>
      <c r="E33">
        <v>12.91278113000548</v>
      </c>
    </row>
    <row r="34" spans="1:5">
      <c r="A34" t="s">
        <v>27</v>
      </c>
      <c r="B34" t="s">
        <v>59</v>
      </c>
      <c r="C34" t="s">
        <v>90</v>
      </c>
      <c r="D34">
        <v>809.26</v>
      </c>
      <c r="E34">
        <v>12.62150784538844</v>
      </c>
    </row>
    <row r="35" spans="1:5">
      <c r="A35" t="s">
        <v>27</v>
      </c>
      <c r="B35" t="s">
        <v>60</v>
      </c>
      <c r="C35" t="s">
        <v>90</v>
      </c>
      <c r="D35">
        <v>1826.98</v>
      </c>
      <c r="E35">
        <v>158.7434554973822</v>
      </c>
    </row>
    <row r="36" spans="1:5">
      <c r="A36" t="s">
        <v>27</v>
      </c>
      <c r="B36" t="s">
        <v>61</v>
      </c>
      <c r="C36" t="s">
        <v>90</v>
      </c>
      <c r="D36">
        <v>799.51</v>
      </c>
      <c r="E36">
        <v>57.06840390879479</v>
      </c>
    </row>
    <row r="37" spans="1:5">
      <c r="A37" t="s">
        <v>27</v>
      </c>
      <c r="B37" t="s">
        <v>62</v>
      </c>
      <c r="C37" t="s">
        <v>85</v>
      </c>
      <c r="D37">
        <v>856.39</v>
      </c>
      <c r="E37">
        <v>9.297626683771648</v>
      </c>
    </row>
    <row r="38" spans="1:5">
      <c r="A38" t="s">
        <v>27</v>
      </c>
      <c r="B38" t="s">
        <v>63</v>
      </c>
      <c r="C38" t="s">
        <v>87</v>
      </c>
      <c r="D38">
        <v>387642.94</v>
      </c>
      <c r="E38">
        <v>3.968535699128158</v>
      </c>
    </row>
    <row r="39" spans="1:5">
      <c r="A39" t="s">
        <v>27</v>
      </c>
      <c r="B39" t="s">
        <v>64</v>
      </c>
      <c r="C39" t="s">
        <v>85</v>
      </c>
      <c r="D39">
        <v>774.38</v>
      </c>
      <c r="E39">
        <v>5.365142961209252</v>
      </c>
    </row>
    <row r="40" spans="1:5">
      <c r="A40" t="s">
        <v>27</v>
      </c>
      <c r="B40" t="s">
        <v>65</v>
      </c>
      <c r="C40" t="s">
        <v>85</v>
      </c>
      <c r="D40">
        <v>1032.48</v>
      </c>
      <c r="E40">
        <v>13.09829946080465</v>
      </c>
    </row>
    <row r="41" spans="1:5">
      <c r="A41" t="s">
        <v>27</v>
      </c>
      <c r="B41" t="s">
        <v>66</v>
      </c>
      <c r="C41" t="s">
        <v>90</v>
      </c>
      <c r="D41">
        <v>836.73</v>
      </c>
      <c r="E41">
        <v>10.10833963214916</v>
      </c>
    </row>
    <row r="42" spans="1:5">
      <c r="A42" t="s">
        <v>68</v>
      </c>
      <c r="B42" t="s">
        <v>67</v>
      </c>
      <c r="C42" t="s">
        <v>90</v>
      </c>
      <c r="D42">
        <v>953.87</v>
      </c>
      <c r="E42">
        <v>3.770745428973277</v>
      </c>
    </row>
    <row r="43" spans="1:5">
      <c r="A43" t="s">
        <v>68</v>
      </c>
      <c r="B43" t="s">
        <v>69</v>
      </c>
      <c r="C43" t="s">
        <v>85</v>
      </c>
      <c r="D43">
        <v>1529.04</v>
      </c>
      <c r="E43">
        <v>6.782565130260521</v>
      </c>
    </row>
    <row r="44" spans="1:5">
      <c r="A44" t="s">
        <v>68</v>
      </c>
      <c r="B44" t="s">
        <v>70</v>
      </c>
      <c r="C44" t="s">
        <v>85</v>
      </c>
      <c r="D44">
        <v>446.54</v>
      </c>
      <c r="E44">
        <v>10.60362173038229</v>
      </c>
    </row>
    <row r="45" spans="1:5">
      <c r="A45" t="s">
        <v>68</v>
      </c>
      <c r="B45" t="s">
        <v>71</v>
      </c>
      <c r="C45" t="s">
        <v>90</v>
      </c>
      <c r="D45">
        <v>817.4400000000001</v>
      </c>
      <c r="E45">
        <v>45.68807339449541</v>
      </c>
    </row>
    <row r="46" spans="1:5">
      <c r="A46" t="s">
        <v>68</v>
      </c>
      <c r="B46" t="s">
        <v>72</v>
      </c>
      <c r="C46" t="s">
        <v>90</v>
      </c>
      <c r="D46">
        <v>4271.52</v>
      </c>
      <c r="E46">
        <v>27.93867120954003</v>
      </c>
    </row>
    <row r="47" spans="1:5">
      <c r="A47" t="s">
        <v>68</v>
      </c>
      <c r="B47" t="s">
        <v>73</v>
      </c>
      <c r="C47" t="s">
        <v>85</v>
      </c>
      <c r="D47">
        <v>1076.28</v>
      </c>
      <c r="E47">
        <v>5.466365178066704</v>
      </c>
    </row>
    <row r="48" spans="1:5">
      <c r="A48" t="s">
        <v>68</v>
      </c>
      <c r="B48" t="s">
        <v>74</v>
      </c>
      <c r="C48" t="s">
        <v>85</v>
      </c>
      <c r="D48">
        <v>1748.43</v>
      </c>
      <c r="E48">
        <v>7.728251864125932</v>
      </c>
    </row>
    <row r="49" spans="1:5">
      <c r="A49" t="s">
        <v>68</v>
      </c>
      <c r="B49" t="s">
        <v>75</v>
      </c>
      <c r="C49" t="s">
        <v>85</v>
      </c>
      <c r="D49">
        <v>1538.97</v>
      </c>
      <c r="E49">
        <v>8.143440762596459</v>
      </c>
    </row>
    <row r="50" spans="1:5">
      <c r="A50" t="s">
        <v>68</v>
      </c>
      <c r="B50" t="s">
        <v>76</v>
      </c>
      <c r="C50" t="s">
        <v>90</v>
      </c>
      <c r="D50">
        <v>1209.34</v>
      </c>
      <c r="E50">
        <v>219.3333333333333</v>
      </c>
    </row>
    <row r="51" spans="1:5">
      <c r="A51" t="s">
        <v>68</v>
      </c>
      <c r="B51" t="s">
        <v>77</v>
      </c>
      <c r="C51" t="s">
        <v>85</v>
      </c>
      <c r="D51">
        <v>890.49</v>
      </c>
      <c r="E51">
        <v>7.286758257819351</v>
      </c>
    </row>
    <row r="52" spans="1:5">
      <c r="A52" t="s">
        <v>68</v>
      </c>
      <c r="B52" t="s">
        <v>78</v>
      </c>
      <c r="C52" t="s">
        <v>91</v>
      </c>
      <c r="D52">
        <v>479.76</v>
      </c>
      <c r="E52">
        <v>61.05367793240557</v>
      </c>
    </row>
    <row r="53" spans="1:5">
      <c r="A53" t="s">
        <v>68</v>
      </c>
      <c r="B53" t="s">
        <v>79</v>
      </c>
      <c r="C53" t="s">
        <v>91</v>
      </c>
      <c r="D53">
        <v>255.17</v>
      </c>
      <c r="E53">
        <v>212.1400778210117</v>
      </c>
    </row>
    <row r="54" spans="1:5">
      <c r="A54" t="s">
        <v>68</v>
      </c>
      <c r="B54" t="s">
        <v>80</v>
      </c>
      <c r="C54" t="s">
        <v>94</v>
      </c>
      <c r="D54">
        <v>1496.03</v>
      </c>
      <c r="E54">
        <v>8.390758005674908</v>
      </c>
    </row>
    <row r="55" spans="1:5">
      <c r="A55" t="s">
        <v>68</v>
      </c>
      <c r="B55" t="s">
        <v>81</v>
      </c>
      <c r="C55" t="s">
        <v>91</v>
      </c>
      <c r="D55">
        <v>291.55</v>
      </c>
      <c r="E55">
        <v>18.07017543859649</v>
      </c>
    </row>
    <row r="56" spans="1:5">
      <c r="A56" t="s">
        <v>68</v>
      </c>
      <c r="B56" t="s">
        <v>82</v>
      </c>
      <c r="C56" t="s">
        <v>90</v>
      </c>
      <c r="D56">
        <v>612.48</v>
      </c>
      <c r="E56">
        <v>41.88405797101449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5</v>
      </c>
      <c r="E1" t="s">
        <v>226</v>
      </c>
    </row>
    <row r="2" spans="1:5">
      <c r="A2" t="s">
        <v>27</v>
      </c>
      <c r="B2" t="s">
        <v>26</v>
      </c>
      <c r="C2" t="s">
        <v>85</v>
      </c>
      <c r="D2">
        <v>957.73</v>
      </c>
      <c r="E2">
        <v>0.01670445956160242</v>
      </c>
    </row>
    <row r="3" spans="1:5">
      <c r="A3" t="s">
        <v>27</v>
      </c>
      <c r="B3" t="s">
        <v>28</v>
      </c>
      <c r="C3" t="s">
        <v>87</v>
      </c>
      <c r="D3">
        <v>568349.3100000001</v>
      </c>
      <c r="E3">
        <v>0.2692362501290841</v>
      </c>
    </row>
    <row r="4" spans="1:5">
      <c r="A4" t="s">
        <v>27</v>
      </c>
      <c r="B4" t="s">
        <v>29</v>
      </c>
      <c r="C4" t="s">
        <v>85</v>
      </c>
      <c r="D4">
        <v>1068.42</v>
      </c>
      <c r="E4">
        <v>0.09989253089736701</v>
      </c>
    </row>
    <row r="5" spans="1:5">
      <c r="A5" t="s">
        <v>27</v>
      </c>
      <c r="B5" t="s">
        <v>30</v>
      </c>
      <c r="C5" t="s">
        <v>88</v>
      </c>
      <c r="D5">
        <v>2183.8</v>
      </c>
      <c r="E5">
        <v>0.08134757600657354</v>
      </c>
    </row>
    <row r="6" spans="1:5">
      <c r="A6" t="s">
        <v>27</v>
      </c>
      <c r="B6" t="s">
        <v>31</v>
      </c>
      <c r="C6" t="s">
        <v>88</v>
      </c>
      <c r="D6">
        <v>1999.21</v>
      </c>
      <c r="E6">
        <v>0.04032726313011348</v>
      </c>
    </row>
    <row r="7" spans="1:5">
      <c r="A7" t="s">
        <v>27</v>
      </c>
      <c r="B7" t="s">
        <v>32</v>
      </c>
      <c r="C7" t="s">
        <v>88</v>
      </c>
      <c r="D7">
        <v>2933.12</v>
      </c>
      <c r="E7">
        <v>0.02107843137254902</v>
      </c>
    </row>
    <row r="8" spans="1:5">
      <c r="A8" t="s">
        <v>27</v>
      </c>
      <c r="B8" t="s">
        <v>33</v>
      </c>
      <c r="C8" t="s">
        <v>88</v>
      </c>
      <c r="D8">
        <v>3133.56</v>
      </c>
      <c r="E8">
        <v>0.05052974735126325</v>
      </c>
    </row>
    <row r="9" spans="1:5">
      <c r="A9" t="s">
        <v>27</v>
      </c>
      <c r="B9" t="s">
        <v>34</v>
      </c>
      <c r="C9" t="s">
        <v>88</v>
      </c>
      <c r="D9">
        <v>1964.3</v>
      </c>
      <c r="E9">
        <v>0.1511358368103848</v>
      </c>
    </row>
    <row r="10" spans="1:5">
      <c r="A10" t="s">
        <v>27</v>
      </c>
      <c r="B10" t="s">
        <v>35</v>
      </c>
      <c r="C10" t="s">
        <v>88</v>
      </c>
      <c r="D10">
        <v>2160.93</v>
      </c>
      <c r="E10">
        <v>0.07068803016022619</v>
      </c>
    </row>
    <row r="11" spans="1:5">
      <c r="A11" t="s">
        <v>27</v>
      </c>
      <c r="B11" t="s">
        <v>36</v>
      </c>
      <c r="C11" t="s">
        <v>88</v>
      </c>
      <c r="D11">
        <v>1951.75</v>
      </c>
      <c r="E11">
        <v>0.162311712265601</v>
      </c>
    </row>
    <row r="12" spans="1:5">
      <c r="A12" t="s">
        <v>27</v>
      </c>
      <c r="B12" t="s">
        <v>37</v>
      </c>
      <c r="C12" t="s">
        <v>90</v>
      </c>
      <c r="D12">
        <v>1493.34</v>
      </c>
      <c r="E12">
        <v>0.03794272795779954</v>
      </c>
    </row>
    <row r="13" spans="1:5">
      <c r="A13" t="s">
        <v>27</v>
      </c>
      <c r="B13" t="s">
        <v>38</v>
      </c>
      <c r="C13" t="s">
        <v>90</v>
      </c>
      <c r="D13">
        <v>2313.36</v>
      </c>
      <c r="E13">
        <v>0.1714680006900121</v>
      </c>
    </row>
    <row r="14" spans="1:5">
      <c r="A14" t="s">
        <v>27</v>
      </c>
      <c r="B14" t="s">
        <v>39</v>
      </c>
      <c r="C14" t="s">
        <v>85</v>
      </c>
      <c r="D14">
        <v>590.23</v>
      </c>
      <c r="E14">
        <v>0.1346720214190094</v>
      </c>
    </row>
    <row r="15" spans="1:5">
      <c r="A15" t="s">
        <v>27</v>
      </c>
      <c r="B15" t="s">
        <v>40</v>
      </c>
      <c r="C15" t="s">
        <v>85</v>
      </c>
      <c r="D15">
        <v>674.88</v>
      </c>
      <c r="E15">
        <v>0.02076440387906446</v>
      </c>
    </row>
    <row r="16" spans="1:5">
      <c r="A16" t="s">
        <v>27</v>
      </c>
      <c r="B16" t="s">
        <v>41</v>
      </c>
      <c r="C16" t="s">
        <v>90</v>
      </c>
      <c r="D16">
        <v>714.16</v>
      </c>
      <c r="E16">
        <v>0.01760204081632653</v>
      </c>
    </row>
    <row r="17" spans="1:5">
      <c r="A17" t="s">
        <v>27</v>
      </c>
      <c r="B17" t="s">
        <v>42</v>
      </c>
      <c r="C17" t="s">
        <v>87</v>
      </c>
      <c r="D17">
        <v>360301.38</v>
      </c>
      <c r="E17">
        <v>0.2004217651256701</v>
      </c>
    </row>
    <row r="18" spans="1:5">
      <c r="A18" t="s">
        <v>27</v>
      </c>
      <c r="B18" t="s">
        <v>43</v>
      </c>
      <c r="C18" t="s">
        <v>90</v>
      </c>
      <c r="D18">
        <v>1272.73</v>
      </c>
      <c r="E18">
        <v>0.0525130890052356</v>
      </c>
    </row>
    <row r="19" spans="1:5">
      <c r="A19" t="s">
        <v>27</v>
      </c>
      <c r="B19" t="s">
        <v>44</v>
      </c>
      <c r="C19" t="s">
        <v>90</v>
      </c>
      <c r="D19">
        <v>809.1</v>
      </c>
      <c r="E19">
        <v>0.04463476070528968</v>
      </c>
    </row>
    <row r="20" spans="1:5">
      <c r="A20" t="s">
        <v>27</v>
      </c>
      <c r="B20" t="s">
        <v>45</v>
      </c>
      <c r="C20" t="s">
        <v>90</v>
      </c>
      <c r="D20">
        <v>1149.48</v>
      </c>
      <c r="E20">
        <v>0.1678048780487805</v>
      </c>
    </row>
    <row r="21" spans="1:5">
      <c r="A21" t="s">
        <v>27</v>
      </c>
      <c r="B21" t="s">
        <v>46</v>
      </c>
      <c r="C21" t="s">
        <v>90</v>
      </c>
      <c r="D21">
        <v>1296.41</v>
      </c>
      <c r="E21">
        <v>0.0669811320754717</v>
      </c>
    </row>
    <row r="22" spans="1:5">
      <c r="A22" t="s">
        <v>27</v>
      </c>
      <c r="B22" t="s">
        <v>47</v>
      </c>
      <c r="C22" t="s">
        <v>90</v>
      </c>
      <c r="D22">
        <v>1064.57</v>
      </c>
      <c r="E22">
        <v>0.1063866266609516</v>
      </c>
    </row>
    <row r="23" spans="1:5">
      <c r="A23" t="s">
        <v>27</v>
      </c>
      <c r="B23" t="s">
        <v>48</v>
      </c>
      <c r="C23" t="s">
        <v>85</v>
      </c>
      <c r="D23">
        <v>696.5599999999999</v>
      </c>
      <c r="E23">
        <v>0.2004872955099199</v>
      </c>
    </row>
    <row r="24" spans="1:5">
      <c r="A24" t="s">
        <v>27</v>
      </c>
      <c r="B24" t="s">
        <v>49</v>
      </c>
      <c r="C24" t="s">
        <v>85</v>
      </c>
      <c r="D24">
        <v>369.66</v>
      </c>
      <c r="E24">
        <v>0.1446280991735537</v>
      </c>
    </row>
    <row r="25" spans="1:5">
      <c r="A25" t="s">
        <v>27</v>
      </c>
      <c r="B25" t="s">
        <v>50</v>
      </c>
      <c r="C25" t="s">
        <v>85</v>
      </c>
      <c r="D25">
        <v>1052.49</v>
      </c>
      <c r="E25">
        <v>0.3229220003413552</v>
      </c>
    </row>
    <row r="26" spans="1:5">
      <c r="A26" t="s">
        <v>27</v>
      </c>
      <c r="B26" t="s">
        <v>51</v>
      </c>
      <c r="C26" t="s">
        <v>85</v>
      </c>
      <c r="D26">
        <v>808.09</v>
      </c>
      <c r="E26">
        <v>0.8178486742832506</v>
      </c>
    </row>
    <row r="27" spans="1:5">
      <c r="A27" t="s">
        <v>27</v>
      </c>
      <c r="B27" t="s">
        <v>52</v>
      </c>
      <c r="C27" t="s">
        <v>91</v>
      </c>
      <c r="D27">
        <v>434.93</v>
      </c>
      <c r="E27">
        <v>0.04831625183016106</v>
      </c>
    </row>
    <row r="28" spans="1:5">
      <c r="A28" t="s">
        <v>27</v>
      </c>
      <c r="B28" t="s">
        <v>53</v>
      </c>
      <c r="C28" t="s">
        <v>90</v>
      </c>
      <c r="D28">
        <v>2055.66</v>
      </c>
      <c r="E28">
        <v>0.1496671421778412</v>
      </c>
    </row>
    <row r="29" spans="1:5">
      <c r="A29" t="s">
        <v>27</v>
      </c>
      <c r="B29" t="s">
        <v>54</v>
      </c>
      <c r="C29" t="s">
        <v>85</v>
      </c>
      <c r="D29">
        <v>1079.02</v>
      </c>
      <c r="E29">
        <v>0.161211247296323</v>
      </c>
    </row>
    <row r="30" spans="1:5">
      <c r="A30" t="s">
        <v>27</v>
      </c>
      <c r="B30" t="s">
        <v>55</v>
      </c>
      <c r="C30" t="s">
        <v>85</v>
      </c>
      <c r="D30">
        <v>448.63</v>
      </c>
      <c r="E30">
        <v>0.1770270270270271</v>
      </c>
    </row>
    <row r="31" spans="1:5">
      <c r="A31" t="s">
        <v>27</v>
      </c>
      <c r="B31" t="s">
        <v>56</v>
      </c>
      <c r="C31" t="s">
        <v>91</v>
      </c>
      <c r="D31">
        <v>268.67</v>
      </c>
      <c r="E31">
        <v>0.173947110675808</v>
      </c>
    </row>
    <row r="32" spans="1:5">
      <c r="A32" t="s">
        <v>27</v>
      </c>
      <c r="B32" t="s">
        <v>57</v>
      </c>
      <c r="C32" t="s">
        <v>85</v>
      </c>
      <c r="D32">
        <v>714.88</v>
      </c>
      <c r="E32">
        <v>0.9361702127659575</v>
      </c>
    </row>
    <row r="33" spans="1:5">
      <c r="A33" t="s">
        <v>27</v>
      </c>
      <c r="B33" t="s">
        <v>58</v>
      </c>
      <c r="C33" t="s">
        <v>85</v>
      </c>
      <c r="D33">
        <v>805.3200000000001</v>
      </c>
      <c r="E33">
        <v>0.1426833389658669</v>
      </c>
    </row>
    <row r="34" spans="1:5">
      <c r="A34" t="s">
        <v>27</v>
      </c>
      <c r="B34" t="s">
        <v>59</v>
      </c>
      <c r="C34" t="s">
        <v>90</v>
      </c>
      <c r="D34">
        <v>809.26</v>
      </c>
      <c r="E34">
        <v>0.04266094420600859</v>
      </c>
    </row>
    <row r="35" spans="1:5">
      <c r="A35" t="s">
        <v>27</v>
      </c>
      <c r="B35" t="s">
        <v>60</v>
      </c>
      <c r="C35" t="s">
        <v>90</v>
      </c>
      <c r="D35">
        <v>1826.98</v>
      </c>
      <c r="E35">
        <v>0.08222737819025522</v>
      </c>
    </row>
    <row r="36" spans="1:5">
      <c r="A36" t="s">
        <v>27</v>
      </c>
      <c r="B36" t="s">
        <v>61</v>
      </c>
      <c r="C36" t="s">
        <v>90</v>
      </c>
      <c r="D36">
        <v>799.51</v>
      </c>
      <c r="E36">
        <v>0.02397602397602398</v>
      </c>
    </row>
    <row r="37" spans="1:5">
      <c r="A37" t="s">
        <v>27</v>
      </c>
      <c r="B37" t="s">
        <v>62</v>
      </c>
      <c r="C37" t="s">
        <v>85</v>
      </c>
      <c r="D37">
        <v>856.39</v>
      </c>
      <c r="E37">
        <v>0.0604429005644811</v>
      </c>
    </row>
    <row r="38" spans="1:5">
      <c r="A38" t="s">
        <v>27</v>
      </c>
      <c r="B38" t="s">
        <v>63</v>
      </c>
      <c r="C38" t="s">
        <v>87</v>
      </c>
      <c r="D38">
        <v>387642.94</v>
      </c>
      <c r="E38">
        <v>0.228798099918121</v>
      </c>
    </row>
    <row r="39" spans="1:5">
      <c r="A39" t="s">
        <v>27</v>
      </c>
      <c r="B39" t="s">
        <v>64</v>
      </c>
      <c r="C39" t="s">
        <v>85</v>
      </c>
      <c r="D39">
        <v>774.38</v>
      </c>
      <c r="E39">
        <v>0.09085810431856423</v>
      </c>
    </row>
    <row r="40" spans="1:5">
      <c r="A40" t="s">
        <v>27</v>
      </c>
      <c r="B40" t="s">
        <v>65</v>
      </c>
      <c r="C40" t="s">
        <v>85</v>
      </c>
      <c r="D40">
        <v>1032.48</v>
      </c>
      <c r="E40">
        <v>0.06942752740560293</v>
      </c>
    </row>
    <row r="41" spans="1:5">
      <c r="A41" t="s">
        <v>27</v>
      </c>
      <c r="B41" t="s">
        <v>66</v>
      </c>
      <c r="C41" t="s">
        <v>90</v>
      </c>
      <c r="D41">
        <v>836.73</v>
      </c>
      <c r="E41">
        <v>0.1850956696878147</v>
      </c>
    </row>
    <row r="42" spans="1:5">
      <c r="A42" t="s">
        <v>68</v>
      </c>
      <c r="B42" t="s">
        <v>67</v>
      </c>
      <c r="C42" t="s">
        <v>90</v>
      </c>
      <c r="D42">
        <v>953.87</v>
      </c>
      <c r="E42">
        <v>0.03307961324830282</v>
      </c>
    </row>
    <row r="43" spans="1:5">
      <c r="A43" t="s">
        <v>68</v>
      </c>
      <c r="B43" t="s">
        <v>69</v>
      </c>
      <c r="C43" t="s">
        <v>85</v>
      </c>
      <c r="D43">
        <v>1529.04</v>
      </c>
      <c r="E43">
        <v>0.12352485140839</v>
      </c>
    </row>
    <row r="44" spans="1:5">
      <c r="A44" t="s">
        <v>68</v>
      </c>
      <c r="B44" t="s">
        <v>70</v>
      </c>
      <c r="C44" t="s">
        <v>85</v>
      </c>
      <c r="D44">
        <v>446.54</v>
      </c>
      <c r="E44">
        <v>0.1678434708634624</v>
      </c>
    </row>
    <row r="45" spans="1:5">
      <c r="A45" t="s">
        <v>68</v>
      </c>
      <c r="B45" t="s">
        <v>71</v>
      </c>
      <c r="C45" t="s">
        <v>90</v>
      </c>
      <c r="D45">
        <v>817.4400000000001</v>
      </c>
      <c r="E45">
        <v>0.03642838972271686</v>
      </c>
    </row>
    <row r="46" spans="1:5">
      <c r="A46" t="s">
        <v>68</v>
      </c>
      <c r="B46" t="s">
        <v>72</v>
      </c>
      <c r="C46" t="s">
        <v>90</v>
      </c>
      <c r="D46">
        <v>4271.52</v>
      </c>
      <c r="E46">
        <v>0.03250166018404326</v>
      </c>
    </row>
    <row r="47" spans="1:5">
      <c r="A47" t="s">
        <v>68</v>
      </c>
      <c r="B47" t="s">
        <v>73</v>
      </c>
      <c r="C47" t="s">
        <v>85</v>
      </c>
      <c r="D47">
        <v>1076.28</v>
      </c>
      <c r="E47">
        <v>0.07739376770538244</v>
      </c>
    </row>
    <row r="48" spans="1:5">
      <c r="A48" t="s">
        <v>68</v>
      </c>
      <c r="B48" t="s">
        <v>74</v>
      </c>
      <c r="C48" t="s">
        <v>85</v>
      </c>
      <c r="D48">
        <v>1748.43</v>
      </c>
      <c r="E48">
        <v>0.05429560942911407</v>
      </c>
    </row>
    <row r="49" spans="1:5">
      <c r="A49" t="s">
        <v>68</v>
      </c>
      <c r="B49" t="s">
        <v>75</v>
      </c>
      <c r="C49" t="s">
        <v>85</v>
      </c>
      <c r="D49">
        <v>1538.97</v>
      </c>
      <c r="E49">
        <v>0.1031065468549422</v>
      </c>
    </row>
    <row r="50" spans="1:5">
      <c r="A50" t="s">
        <v>68</v>
      </c>
      <c r="B50" t="s">
        <v>76</v>
      </c>
      <c r="C50" t="s">
        <v>90</v>
      </c>
      <c r="D50">
        <v>1209.34</v>
      </c>
      <c r="E50">
        <v>0.1585948747480564</v>
      </c>
    </row>
    <row r="51" spans="1:5">
      <c r="A51" t="s">
        <v>68</v>
      </c>
      <c r="B51" t="s">
        <v>77</v>
      </c>
      <c r="C51" t="s">
        <v>85</v>
      </c>
      <c r="D51">
        <v>890.49</v>
      </c>
      <c r="E51">
        <v>0.2379995534717571</v>
      </c>
    </row>
    <row r="52" spans="1:5">
      <c r="A52" t="s">
        <v>68</v>
      </c>
      <c r="B52" t="s">
        <v>78</v>
      </c>
      <c r="C52" t="s">
        <v>91</v>
      </c>
      <c r="D52">
        <v>479.76</v>
      </c>
      <c r="E52">
        <v>0.1477394636015326</v>
      </c>
    </row>
    <row r="53" spans="1:5">
      <c r="A53" t="s">
        <v>68</v>
      </c>
      <c r="B53" t="s">
        <v>79</v>
      </c>
      <c r="C53" t="s">
        <v>91</v>
      </c>
      <c r="D53">
        <v>255.17</v>
      </c>
      <c r="E53">
        <v>0.1024346257889991</v>
      </c>
    </row>
    <row r="54" spans="1:5">
      <c r="A54" t="s">
        <v>68</v>
      </c>
      <c r="B54" t="s">
        <v>80</v>
      </c>
      <c r="C54" t="s">
        <v>94</v>
      </c>
      <c r="D54">
        <v>1496.03</v>
      </c>
      <c r="E54">
        <v>0.02015789473684211</v>
      </c>
    </row>
    <row r="55" spans="1:5">
      <c r="A55" t="s">
        <v>68</v>
      </c>
      <c r="B55" t="s">
        <v>81</v>
      </c>
      <c r="C55" t="s">
        <v>91</v>
      </c>
      <c r="D55">
        <v>291.55</v>
      </c>
      <c r="E55">
        <v>0.02088167053364269</v>
      </c>
    </row>
    <row r="56" spans="1:5">
      <c r="A56" t="s">
        <v>68</v>
      </c>
      <c r="B56" t="s">
        <v>82</v>
      </c>
      <c r="C56" t="s">
        <v>90</v>
      </c>
      <c r="D56">
        <v>612.48</v>
      </c>
      <c r="E56">
        <v>0.04625623960066555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22</v>
      </c>
      <c r="E1" t="s">
        <v>5</v>
      </c>
    </row>
    <row r="2" spans="1:5">
      <c r="A2" t="s">
        <v>27</v>
      </c>
      <c r="B2" t="s">
        <v>26</v>
      </c>
      <c r="C2" t="s">
        <v>85</v>
      </c>
      <c r="D2">
        <v>16939.83</v>
      </c>
      <c r="E2">
        <v>957.73</v>
      </c>
    </row>
    <row r="3" spans="1:5">
      <c r="A3" t="s">
        <v>27</v>
      </c>
      <c r="B3" t="s">
        <v>28</v>
      </c>
      <c r="C3" t="s">
        <v>87</v>
      </c>
      <c r="D3">
        <v>35851.63</v>
      </c>
      <c r="E3">
        <v>568349.3100000001</v>
      </c>
    </row>
    <row r="4" spans="1:5">
      <c r="A4" t="s">
        <v>27</v>
      </c>
      <c r="B4" t="s">
        <v>29</v>
      </c>
      <c r="C4" t="s">
        <v>85</v>
      </c>
      <c r="D4">
        <v>17530.85</v>
      </c>
      <c r="E4">
        <v>1068.42</v>
      </c>
    </row>
    <row r="5" spans="1:5">
      <c r="A5" t="s">
        <v>27</v>
      </c>
      <c r="B5" t="s">
        <v>30</v>
      </c>
      <c r="C5" t="s">
        <v>88</v>
      </c>
      <c r="D5">
        <v>13899.52</v>
      </c>
      <c r="E5">
        <v>2183.8</v>
      </c>
    </row>
    <row r="6" spans="1:5">
      <c r="A6" t="s">
        <v>27</v>
      </c>
      <c r="B6" t="s">
        <v>31</v>
      </c>
      <c r="C6" t="s">
        <v>88</v>
      </c>
      <c r="D6">
        <v>21317.78</v>
      </c>
      <c r="E6">
        <v>1999.21</v>
      </c>
    </row>
    <row r="7" spans="1:5">
      <c r="A7" t="s">
        <v>27</v>
      </c>
      <c r="B7" t="s">
        <v>32</v>
      </c>
      <c r="C7" t="s">
        <v>88</v>
      </c>
      <c r="D7">
        <v>25596.02</v>
      </c>
      <c r="E7">
        <v>2933.12</v>
      </c>
    </row>
    <row r="8" spans="1:5">
      <c r="A8" t="s">
        <v>27</v>
      </c>
      <c r="B8" t="s">
        <v>33</v>
      </c>
      <c r="C8" t="s">
        <v>88</v>
      </c>
      <c r="D8">
        <v>16998.29</v>
      </c>
      <c r="E8">
        <v>3133.56</v>
      </c>
    </row>
    <row r="9" spans="1:5">
      <c r="A9" t="s">
        <v>27</v>
      </c>
      <c r="B9" t="s">
        <v>34</v>
      </c>
      <c r="C9" t="s">
        <v>88</v>
      </c>
      <c r="D9">
        <v>14636.83</v>
      </c>
      <c r="E9">
        <v>1964.3</v>
      </c>
    </row>
    <row r="10" spans="1:5">
      <c r="A10" t="s">
        <v>27</v>
      </c>
      <c r="B10" t="s">
        <v>35</v>
      </c>
      <c r="C10" t="s">
        <v>88</v>
      </c>
      <c r="D10">
        <v>19166.87</v>
      </c>
      <c r="E10">
        <v>2160.93</v>
      </c>
    </row>
    <row r="11" spans="1:5">
      <c r="A11" t="s">
        <v>27</v>
      </c>
      <c r="B11" t="s">
        <v>36</v>
      </c>
      <c r="C11" t="s">
        <v>88</v>
      </c>
      <c r="D11">
        <v>18189.65</v>
      </c>
      <c r="E11">
        <v>1951.75</v>
      </c>
    </row>
    <row r="12" spans="1:5">
      <c r="A12" t="s">
        <v>27</v>
      </c>
      <c r="B12" t="s">
        <v>37</v>
      </c>
      <c r="C12" t="s">
        <v>90</v>
      </c>
      <c r="D12">
        <v>9153</v>
      </c>
      <c r="E12">
        <v>1493.34</v>
      </c>
    </row>
    <row r="13" spans="1:5">
      <c r="A13" t="s">
        <v>27</v>
      </c>
      <c r="B13" t="s">
        <v>38</v>
      </c>
      <c r="C13" t="s">
        <v>90</v>
      </c>
      <c r="D13">
        <v>10067.87</v>
      </c>
      <c r="E13">
        <v>2313.36</v>
      </c>
    </row>
    <row r="14" spans="1:5">
      <c r="A14" t="s">
        <v>27</v>
      </c>
      <c r="B14" t="s">
        <v>39</v>
      </c>
      <c r="C14" t="s">
        <v>85</v>
      </c>
      <c r="D14">
        <v>11339.13</v>
      </c>
      <c r="E14">
        <v>590.23</v>
      </c>
    </row>
    <row r="15" spans="1:5">
      <c r="A15" t="s">
        <v>27</v>
      </c>
      <c r="B15" t="s">
        <v>40</v>
      </c>
      <c r="C15" t="s">
        <v>85</v>
      </c>
      <c r="D15">
        <v>10639.95</v>
      </c>
      <c r="E15">
        <v>674.88</v>
      </c>
    </row>
    <row r="16" spans="1:5">
      <c r="A16" t="s">
        <v>27</v>
      </c>
      <c r="B16" t="s">
        <v>41</v>
      </c>
      <c r="C16" t="s">
        <v>90</v>
      </c>
      <c r="D16">
        <v>10115.69</v>
      </c>
      <c r="E16">
        <v>714.16</v>
      </c>
    </row>
    <row r="17" spans="1:5">
      <c r="A17" t="s">
        <v>27</v>
      </c>
      <c r="B17" t="s">
        <v>42</v>
      </c>
      <c r="C17" t="s">
        <v>87</v>
      </c>
      <c r="D17">
        <v>18450.81</v>
      </c>
      <c r="E17">
        <v>360301.38</v>
      </c>
    </row>
    <row r="18" spans="1:5">
      <c r="A18" t="s">
        <v>27</v>
      </c>
      <c r="B18" t="s">
        <v>43</v>
      </c>
      <c r="C18" t="s">
        <v>90</v>
      </c>
      <c r="D18">
        <v>8723.889999999999</v>
      </c>
      <c r="E18">
        <v>1272.73</v>
      </c>
    </row>
    <row r="19" spans="1:5">
      <c r="A19" t="s">
        <v>27</v>
      </c>
      <c r="B19" t="s">
        <v>44</v>
      </c>
      <c r="C19" t="s">
        <v>90</v>
      </c>
      <c r="D19">
        <v>9968.48</v>
      </c>
      <c r="E19">
        <v>809.1</v>
      </c>
    </row>
    <row r="20" spans="1:5">
      <c r="A20" t="s">
        <v>27</v>
      </c>
      <c r="B20" t="s">
        <v>45</v>
      </c>
      <c r="C20" t="s">
        <v>90</v>
      </c>
      <c r="D20">
        <v>9040.459999999999</v>
      </c>
      <c r="E20">
        <v>1149.48</v>
      </c>
    </row>
    <row r="21" spans="1:5">
      <c r="A21" t="s">
        <v>27</v>
      </c>
      <c r="B21" t="s">
        <v>46</v>
      </c>
      <c r="C21" t="s">
        <v>90</v>
      </c>
      <c r="D21">
        <v>9433.870000000001</v>
      </c>
      <c r="E21">
        <v>1296.41</v>
      </c>
    </row>
    <row r="22" spans="1:5">
      <c r="A22" t="s">
        <v>27</v>
      </c>
      <c r="B22" t="s">
        <v>47</v>
      </c>
      <c r="C22" t="s">
        <v>90</v>
      </c>
      <c r="D22">
        <v>9910.75</v>
      </c>
      <c r="E22">
        <v>1064.57</v>
      </c>
    </row>
    <row r="23" spans="1:5">
      <c r="A23" t="s">
        <v>27</v>
      </c>
      <c r="B23" t="s">
        <v>48</v>
      </c>
      <c r="C23" t="s">
        <v>85</v>
      </c>
      <c r="D23">
        <v>11836.09</v>
      </c>
      <c r="E23">
        <v>696.5599999999999</v>
      </c>
    </row>
    <row r="24" spans="1:5">
      <c r="A24" t="s">
        <v>27</v>
      </c>
      <c r="B24" t="s">
        <v>49</v>
      </c>
      <c r="C24" t="s">
        <v>85</v>
      </c>
      <c r="D24">
        <v>12957.16</v>
      </c>
      <c r="E24">
        <v>369.66</v>
      </c>
    </row>
    <row r="25" spans="1:5">
      <c r="A25" t="s">
        <v>27</v>
      </c>
      <c r="B25" t="s">
        <v>50</v>
      </c>
      <c r="C25" t="s">
        <v>85</v>
      </c>
      <c r="D25">
        <v>13014.79</v>
      </c>
      <c r="E25">
        <v>1052.49</v>
      </c>
    </row>
    <row r="26" spans="1:5">
      <c r="A26" t="s">
        <v>27</v>
      </c>
      <c r="B26" t="s">
        <v>51</v>
      </c>
      <c r="C26" t="s">
        <v>85</v>
      </c>
      <c r="D26">
        <v>13332.59</v>
      </c>
      <c r="E26">
        <v>808.09</v>
      </c>
    </row>
    <row r="27" spans="1:5">
      <c r="A27" t="s">
        <v>27</v>
      </c>
      <c r="B27" t="s">
        <v>52</v>
      </c>
      <c r="C27" t="s">
        <v>91</v>
      </c>
      <c r="D27">
        <v>12963.75</v>
      </c>
      <c r="E27">
        <v>434.93</v>
      </c>
    </row>
    <row r="28" spans="1:5">
      <c r="A28" t="s">
        <v>27</v>
      </c>
      <c r="B28" t="s">
        <v>53</v>
      </c>
      <c r="C28" t="s">
        <v>90</v>
      </c>
      <c r="D28">
        <v>9753.09</v>
      </c>
      <c r="E28">
        <v>2055.66</v>
      </c>
    </row>
    <row r="29" spans="1:5">
      <c r="A29" t="s">
        <v>27</v>
      </c>
      <c r="B29" t="s">
        <v>54</v>
      </c>
      <c r="C29" t="s">
        <v>85</v>
      </c>
      <c r="D29">
        <v>11233.7</v>
      </c>
      <c r="E29">
        <v>1079.02</v>
      </c>
    </row>
    <row r="30" spans="1:5">
      <c r="A30" t="s">
        <v>27</v>
      </c>
      <c r="B30" t="s">
        <v>55</v>
      </c>
      <c r="C30" t="s">
        <v>85</v>
      </c>
      <c r="D30">
        <v>10495.55</v>
      </c>
      <c r="E30">
        <v>448.63</v>
      </c>
    </row>
    <row r="31" spans="1:5">
      <c r="A31" t="s">
        <v>27</v>
      </c>
      <c r="B31" t="s">
        <v>56</v>
      </c>
      <c r="C31" t="s">
        <v>91</v>
      </c>
      <c r="D31">
        <v>10352.1</v>
      </c>
      <c r="E31">
        <v>268.67</v>
      </c>
    </row>
    <row r="32" spans="1:5">
      <c r="A32" t="s">
        <v>27</v>
      </c>
      <c r="B32" t="s">
        <v>57</v>
      </c>
      <c r="C32" t="s">
        <v>85</v>
      </c>
      <c r="D32">
        <v>10531.53</v>
      </c>
      <c r="E32">
        <v>714.88</v>
      </c>
    </row>
    <row r="33" spans="1:5">
      <c r="A33" t="s">
        <v>27</v>
      </c>
      <c r="B33" t="s">
        <v>58</v>
      </c>
      <c r="C33" t="s">
        <v>85</v>
      </c>
      <c r="D33">
        <v>10586.33</v>
      </c>
      <c r="E33">
        <v>805.3200000000001</v>
      </c>
    </row>
    <row r="34" spans="1:5">
      <c r="A34" t="s">
        <v>27</v>
      </c>
      <c r="B34" t="s">
        <v>59</v>
      </c>
      <c r="C34" t="s">
        <v>90</v>
      </c>
      <c r="D34">
        <v>10106.05</v>
      </c>
      <c r="E34">
        <v>809.26</v>
      </c>
    </row>
    <row r="35" spans="1:5">
      <c r="A35" t="s">
        <v>27</v>
      </c>
      <c r="B35" t="s">
        <v>60</v>
      </c>
      <c r="C35" t="s">
        <v>90</v>
      </c>
      <c r="D35">
        <v>9063.26</v>
      </c>
      <c r="E35">
        <v>1826.98</v>
      </c>
    </row>
    <row r="36" spans="1:5">
      <c r="A36" t="s">
        <v>27</v>
      </c>
      <c r="B36" t="s">
        <v>61</v>
      </c>
      <c r="C36" t="s">
        <v>90</v>
      </c>
      <c r="D36">
        <v>9785.059999999999</v>
      </c>
      <c r="E36">
        <v>799.51</v>
      </c>
    </row>
    <row r="37" spans="1:5">
      <c r="A37" t="s">
        <v>27</v>
      </c>
      <c r="B37" t="s">
        <v>62</v>
      </c>
      <c r="C37" t="s">
        <v>85</v>
      </c>
      <c r="D37">
        <v>10872.27</v>
      </c>
      <c r="E37">
        <v>856.39</v>
      </c>
    </row>
    <row r="38" spans="1:5">
      <c r="A38" t="s">
        <v>27</v>
      </c>
      <c r="B38" t="s">
        <v>63</v>
      </c>
      <c r="C38" t="s">
        <v>87</v>
      </c>
      <c r="D38">
        <v>17940.29</v>
      </c>
      <c r="E38">
        <v>387642.94</v>
      </c>
    </row>
    <row r="39" spans="1:5">
      <c r="A39" t="s">
        <v>27</v>
      </c>
      <c r="B39" t="s">
        <v>64</v>
      </c>
      <c r="C39" t="s">
        <v>85</v>
      </c>
      <c r="D39">
        <v>11638.14</v>
      </c>
      <c r="E39">
        <v>774.38</v>
      </c>
    </row>
    <row r="40" spans="1:5">
      <c r="A40" t="s">
        <v>27</v>
      </c>
      <c r="B40" t="s">
        <v>65</v>
      </c>
      <c r="C40" t="s">
        <v>85</v>
      </c>
      <c r="D40">
        <v>10516.96</v>
      </c>
      <c r="E40">
        <v>1032.48</v>
      </c>
    </row>
    <row r="41" spans="1:5">
      <c r="A41" t="s">
        <v>27</v>
      </c>
      <c r="B41" t="s">
        <v>66</v>
      </c>
      <c r="C41" t="s">
        <v>90</v>
      </c>
      <c r="D41">
        <v>10012.01</v>
      </c>
      <c r="E41">
        <v>836.73</v>
      </c>
    </row>
    <row r="42" spans="1:5">
      <c r="A42" t="s">
        <v>68</v>
      </c>
      <c r="B42" t="s">
        <v>67</v>
      </c>
      <c r="C42" t="s">
        <v>90</v>
      </c>
      <c r="D42">
        <v>10101.6</v>
      </c>
      <c r="E42">
        <v>953.87</v>
      </c>
    </row>
    <row r="43" spans="1:5">
      <c r="A43" t="s">
        <v>68</v>
      </c>
      <c r="B43" t="s">
        <v>69</v>
      </c>
      <c r="C43" t="s">
        <v>85</v>
      </c>
      <c r="D43">
        <v>10630.45</v>
      </c>
      <c r="E43">
        <v>1529.04</v>
      </c>
    </row>
    <row r="44" spans="1:5">
      <c r="A44" t="s">
        <v>68</v>
      </c>
      <c r="B44" t="s">
        <v>70</v>
      </c>
      <c r="C44" t="s">
        <v>85</v>
      </c>
      <c r="D44">
        <v>12537.85</v>
      </c>
      <c r="E44">
        <v>446.54</v>
      </c>
    </row>
    <row r="45" spans="1:5">
      <c r="A45" t="s">
        <v>68</v>
      </c>
      <c r="B45" t="s">
        <v>71</v>
      </c>
      <c r="C45" t="s">
        <v>90</v>
      </c>
      <c r="D45">
        <v>9975.540000000001</v>
      </c>
      <c r="E45">
        <v>817.4400000000001</v>
      </c>
    </row>
    <row r="46" spans="1:5">
      <c r="A46" t="s">
        <v>68</v>
      </c>
      <c r="B46" t="s">
        <v>72</v>
      </c>
      <c r="C46" t="s">
        <v>90</v>
      </c>
      <c r="D46">
        <v>8090.23</v>
      </c>
      <c r="E46">
        <v>4271.52</v>
      </c>
    </row>
    <row r="47" spans="1:5">
      <c r="A47" t="s">
        <v>68</v>
      </c>
      <c r="B47" t="s">
        <v>73</v>
      </c>
      <c r="C47" t="s">
        <v>85</v>
      </c>
      <c r="D47">
        <v>12981.2</v>
      </c>
      <c r="E47">
        <v>1076.28</v>
      </c>
    </row>
    <row r="48" spans="1:5">
      <c r="A48" t="s">
        <v>68</v>
      </c>
      <c r="B48" t="s">
        <v>74</v>
      </c>
      <c r="C48" t="s">
        <v>85</v>
      </c>
      <c r="D48">
        <v>10490.62</v>
      </c>
      <c r="E48">
        <v>1748.43</v>
      </c>
    </row>
    <row r="49" spans="1:5">
      <c r="A49" t="s">
        <v>68</v>
      </c>
      <c r="B49" t="s">
        <v>75</v>
      </c>
      <c r="C49" t="s">
        <v>85</v>
      </c>
      <c r="D49">
        <v>10646.26</v>
      </c>
      <c r="E49">
        <v>1538.97</v>
      </c>
    </row>
    <row r="50" spans="1:5">
      <c r="A50" t="s">
        <v>68</v>
      </c>
      <c r="B50" t="s">
        <v>76</v>
      </c>
      <c r="C50" t="s">
        <v>90</v>
      </c>
      <c r="D50">
        <v>8828.120000000001</v>
      </c>
      <c r="E50">
        <v>1209.34</v>
      </c>
    </row>
    <row r="51" spans="1:5">
      <c r="A51" t="s">
        <v>68</v>
      </c>
      <c r="B51" t="s">
        <v>77</v>
      </c>
      <c r="C51" t="s">
        <v>85</v>
      </c>
      <c r="D51">
        <v>10870.47</v>
      </c>
      <c r="E51">
        <v>890.49</v>
      </c>
    </row>
    <row r="52" spans="1:5">
      <c r="A52" t="s">
        <v>68</v>
      </c>
      <c r="B52" t="s">
        <v>78</v>
      </c>
      <c r="C52" t="s">
        <v>91</v>
      </c>
      <c r="D52">
        <v>8254.58</v>
      </c>
      <c r="E52">
        <v>479.76</v>
      </c>
    </row>
    <row r="53" spans="1:5">
      <c r="A53" t="s">
        <v>68</v>
      </c>
      <c r="B53" t="s">
        <v>79</v>
      </c>
      <c r="C53" t="s">
        <v>91</v>
      </c>
      <c r="D53">
        <v>10163.71</v>
      </c>
      <c r="E53">
        <v>255.17</v>
      </c>
    </row>
    <row r="54" spans="1:5">
      <c r="A54" t="s">
        <v>68</v>
      </c>
      <c r="B54" t="s">
        <v>80</v>
      </c>
      <c r="C54" t="s">
        <v>94</v>
      </c>
      <c r="D54">
        <v>7746.08</v>
      </c>
      <c r="E54">
        <v>1496.03</v>
      </c>
    </row>
    <row r="55" spans="1:5">
      <c r="A55" t="s">
        <v>68</v>
      </c>
      <c r="B55" t="s">
        <v>81</v>
      </c>
      <c r="C55" t="s">
        <v>91</v>
      </c>
      <c r="D55">
        <v>10606.3</v>
      </c>
      <c r="E55">
        <v>291.55</v>
      </c>
    </row>
    <row r="56" spans="1:5">
      <c r="A56" t="s">
        <v>68</v>
      </c>
      <c r="B56" t="s">
        <v>82</v>
      </c>
      <c r="C56" t="s">
        <v>90</v>
      </c>
      <c r="D56">
        <v>9731.73</v>
      </c>
      <c r="E56">
        <v>612.48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7</v>
      </c>
      <c r="E1" t="s">
        <v>23</v>
      </c>
    </row>
    <row r="2" spans="1:5">
      <c r="A2" t="s">
        <v>27</v>
      </c>
      <c r="B2" t="s">
        <v>26</v>
      </c>
      <c r="C2" t="s">
        <v>85</v>
      </c>
      <c r="D2">
        <v>4.5</v>
      </c>
      <c r="E2">
        <v>1.509</v>
      </c>
    </row>
    <row r="3" spans="1:5">
      <c r="A3" t="s">
        <v>27</v>
      </c>
      <c r="B3" t="s">
        <v>28</v>
      </c>
      <c r="C3" t="s">
        <v>87</v>
      </c>
      <c r="D3">
        <v>612387.8100000001</v>
      </c>
      <c r="E3">
        <v>35797.6</v>
      </c>
    </row>
    <row r="4" spans="1:5">
      <c r="A4" t="s">
        <v>27</v>
      </c>
      <c r="B4" t="s">
        <v>29</v>
      </c>
      <c r="C4" t="s">
        <v>85</v>
      </c>
      <c r="D4">
        <v>94.59999999999999</v>
      </c>
      <c r="E4">
        <v>2.346</v>
      </c>
    </row>
    <row r="5" spans="1:5">
      <c r="A5" t="s">
        <v>27</v>
      </c>
      <c r="B5" t="s">
        <v>30</v>
      </c>
      <c r="C5" t="s">
        <v>88</v>
      </c>
      <c r="D5">
        <v>10.2</v>
      </c>
      <c r="E5">
        <v>2.245</v>
      </c>
    </row>
    <row r="6" spans="1:5">
      <c r="A6" t="s">
        <v>27</v>
      </c>
      <c r="B6" t="s">
        <v>31</v>
      </c>
      <c r="C6" t="s">
        <v>88</v>
      </c>
      <c r="D6">
        <v>33.35</v>
      </c>
      <c r="E6">
        <v>14.78</v>
      </c>
    </row>
    <row r="7" spans="1:5">
      <c r="A7" t="s">
        <v>27</v>
      </c>
      <c r="B7" t="s">
        <v>32</v>
      </c>
      <c r="C7" t="s">
        <v>88</v>
      </c>
      <c r="D7">
        <v>29.6</v>
      </c>
      <c r="E7">
        <v>15.14</v>
      </c>
    </row>
    <row r="8" spans="1:5">
      <c r="A8" t="s">
        <v>27</v>
      </c>
      <c r="B8" t="s">
        <v>33</v>
      </c>
      <c r="C8" t="s">
        <v>88</v>
      </c>
      <c r="D8">
        <v>3.26</v>
      </c>
      <c r="E8">
        <v>0.979</v>
      </c>
    </row>
    <row r="9" spans="1:5">
      <c r="A9" t="s">
        <v>27</v>
      </c>
      <c r="B9" t="s">
        <v>34</v>
      </c>
      <c r="C9" t="s">
        <v>88</v>
      </c>
      <c r="D9">
        <v>1.165</v>
      </c>
      <c r="E9">
        <v>0.434</v>
      </c>
    </row>
    <row r="10" spans="1:5">
      <c r="A10" t="s">
        <v>27</v>
      </c>
      <c r="B10" t="s">
        <v>35</v>
      </c>
      <c r="C10" t="s">
        <v>88</v>
      </c>
      <c r="D10">
        <v>10.7</v>
      </c>
      <c r="E10">
        <v>1.2</v>
      </c>
    </row>
    <row r="11" spans="1:5">
      <c r="A11" t="s">
        <v>27</v>
      </c>
      <c r="B11" t="s">
        <v>36</v>
      </c>
      <c r="C11" t="s">
        <v>88</v>
      </c>
      <c r="D11">
        <v>11.04</v>
      </c>
      <c r="E11">
        <v>1.745</v>
      </c>
    </row>
    <row r="12" spans="1:5">
      <c r="A12" t="s">
        <v>27</v>
      </c>
      <c r="B12" t="s">
        <v>37</v>
      </c>
      <c r="C12" t="s">
        <v>90</v>
      </c>
      <c r="D12">
        <v>3.59</v>
      </c>
      <c r="E12">
        <v>0.581</v>
      </c>
    </row>
    <row r="13" spans="1:5">
      <c r="A13" t="s">
        <v>27</v>
      </c>
      <c r="B13" t="s">
        <v>38</v>
      </c>
      <c r="C13" t="s">
        <v>90</v>
      </c>
      <c r="D13">
        <v>52.59</v>
      </c>
      <c r="E13">
        <v>2.18</v>
      </c>
    </row>
    <row r="14" spans="1:5">
      <c r="A14" t="s">
        <v>27</v>
      </c>
      <c r="B14" t="s">
        <v>39</v>
      </c>
      <c r="C14" t="s">
        <v>85</v>
      </c>
      <c r="D14">
        <v>3.44</v>
      </c>
      <c r="E14">
        <v>0.304</v>
      </c>
    </row>
    <row r="15" spans="1:5">
      <c r="A15" t="s">
        <v>27</v>
      </c>
      <c r="B15" t="s">
        <v>40</v>
      </c>
      <c r="C15" t="s">
        <v>85</v>
      </c>
      <c r="D15">
        <v>2.76</v>
      </c>
      <c r="E15">
        <v>0.862</v>
      </c>
    </row>
    <row r="16" spans="1:5">
      <c r="A16" t="s">
        <v>27</v>
      </c>
      <c r="B16" t="s">
        <v>41</v>
      </c>
      <c r="C16" t="s">
        <v>90</v>
      </c>
      <c r="D16">
        <v>4.94</v>
      </c>
      <c r="E16">
        <v>1.742</v>
      </c>
    </row>
    <row r="17" spans="1:5">
      <c r="A17" t="s">
        <v>27</v>
      </c>
      <c r="B17" t="s">
        <v>42</v>
      </c>
      <c r="C17" t="s">
        <v>87</v>
      </c>
      <c r="D17">
        <v>163061.22</v>
      </c>
      <c r="E17">
        <v>13010.85</v>
      </c>
    </row>
    <row r="18" spans="1:5">
      <c r="A18" t="s">
        <v>27</v>
      </c>
      <c r="B18" t="s">
        <v>43</v>
      </c>
      <c r="C18" t="s">
        <v>90</v>
      </c>
      <c r="D18">
        <v>4.42</v>
      </c>
      <c r="E18">
        <v>1.552</v>
      </c>
    </row>
    <row r="19" spans="1:5">
      <c r="A19" t="s">
        <v>27</v>
      </c>
      <c r="B19" t="s">
        <v>44</v>
      </c>
      <c r="C19" t="s">
        <v>90</v>
      </c>
      <c r="D19">
        <v>5.27</v>
      </c>
      <c r="E19">
        <v>2.092</v>
      </c>
    </row>
    <row r="20" spans="1:5">
      <c r="A20" t="s">
        <v>27</v>
      </c>
      <c r="B20" t="s">
        <v>45</v>
      </c>
      <c r="C20" t="s">
        <v>90</v>
      </c>
      <c r="D20">
        <v>4.4</v>
      </c>
      <c r="E20">
        <v>0.859</v>
      </c>
    </row>
    <row r="21" spans="1:5">
      <c r="A21" t="s">
        <v>27</v>
      </c>
      <c r="B21" t="s">
        <v>46</v>
      </c>
      <c r="C21" t="s">
        <v>90</v>
      </c>
      <c r="D21">
        <v>4.08</v>
      </c>
      <c r="E21">
        <v>1.401</v>
      </c>
    </row>
    <row r="22" spans="1:5">
      <c r="A22" t="s">
        <v>27</v>
      </c>
      <c r="B22" t="s">
        <v>47</v>
      </c>
      <c r="C22" t="s">
        <v>90</v>
      </c>
      <c r="D22">
        <v>24.74</v>
      </c>
      <c r="E22">
        <v>1.773</v>
      </c>
    </row>
    <row r="23" spans="1:5">
      <c r="A23" t="s">
        <v>27</v>
      </c>
      <c r="B23" t="s">
        <v>48</v>
      </c>
      <c r="C23" t="s">
        <v>85</v>
      </c>
      <c r="D23">
        <v>13.45</v>
      </c>
      <c r="E23">
        <v>2.065</v>
      </c>
    </row>
    <row r="24" spans="1:5">
      <c r="A24" t="s">
        <v>27</v>
      </c>
      <c r="B24" t="s">
        <v>49</v>
      </c>
      <c r="C24" t="s">
        <v>85</v>
      </c>
      <c r="D24">
        <v>4.05</v>
      </c>
      <c r="E24">
        <v>0.585</v>
      </c>
    </row>
    <row r="25" spans="1:5">
      <c r="A25" t="s">
        <v>27</v>
      </c>
      <c r="B25" t="s">
        <v>50</v>
      </c>
      <c r="C25" t="s">
        <v>85</v>
      </c>
      <c r="D25">
        <v>38.9</v>
      </c>
      <c r="E25">
        <v>4.45</v>
      </c>
    </row>
    <row r="26" spans="1:5">
      <c r="A26" t="s">
        <v>27</v>
      </c>
      <c r="B26" t="s">
        <v>51</v>
      </c>
      <c r="C26" t="s">
        <v>85</v>
      </c>
      <c r="D26">
        <v>19.82</v>
      </c>
      <c r="E26">
        <v>2.721</v>
      </c>
    </row>
    <row r="27" spans="1:5">
      <c r="A27" t="s">
        <v>27</v>
      </c>
      <c r="B27" t="s">
        <v>52</v>
      </c>
      <c r="C27" t="s">
        <v>91</v>
      </c>
      <c r="D27">
        <v>2.271</v>
      </c>
      <c r="E27">
        <v>0.49</v>
      </c>
    </row>
    <row r="28" spans="1:5">
      <c r="A28" t="s">
        <v>27</v>
      </c>
      <c r="B28" t="s">
        <v>53</v>
      </c>
      <c r="C28" t="s">
        <v>90</v>
      </c>
      <c r="D28">
        <v>371.82</v>
      </c>
      <c r="E28">
        <v>12.36</v>
      </c>
    </row>
    <row r="29" spans="1:5">
      <c r="A29" t="s">
        <v>27</v>
      </c>
      <c r="B29" t="s">
        <v>54</v>
      </c>
      <c r="C29" t="s">
        <v>85</v>
      </c>
      <c r="D29">
        <v>116</v>
      </c>
      <c r="E29">
        <v>4.72</v>
      </c>
    </row>
    <row r="30" spans="1:5">
      <c r="A30" t="s">
        <v>27</v>
      </c>
      <c r="B30" t="s">
        <v>55</v>
      </c>
      <c r="C30" t="s">
        <v>85</v>
      </c>
      <c r="D30">
        <v>10.64</v>
      </c>
      <c r="E30">
        <v>1.868</v>
      </c>
    </row>
    <row r="31" spans="1:5">
      <c r="A31" t="s">
        <v>27</v>
      </c>
      <c r="B31" t="s">
        <v>56</v>
      </c>
      <c r="C31" t="s">
        <v>91</v>
      </c>
      <c r="D31">
        <v>3</v>
      </c>
      <c r="E31">
        <v>0.712</v>
      </c>
    </row>
    <row r="32" spans="1:5">
      <c r="A32" t="s">
        <v>27</v>
      </c>
      <c r="B32" t="s">
        <v>57</v>
      </c>
      <c r="C32" t="s">
        <v>85</v>
      </c>
      <c r="D32">
        <v>5.3</v>
      </c>
      <c r="E32">
        <v>1.016</v>
      </c>
    </row>
    <row r="33" spans="1:5">
      <c r="A33" t="s">
        <v>27</v>
      </c>
      <c r="B33" t="s">
        <v>58</v>
      </c>
      <c r="C33" t="s">
        <v>85</v>
      </c>
      <c r="D33">
        <v>17.61</v>
      </c>
      <c r="E33">
        <v>1.207</v>
      </c>
    </row>
    <row r="34" spans="1:5">
      <c r="A34" t="s">
        <v>27</v>
      </c>
      <c r="B34" t="s">
        <v>59</v>
      </c>
      <c r="C34" t="s">
        <v>90</v>
      </c>
      <c r="D34">
        <v>14.4</v>
      </c>
      <c r="E34">
        <v>0.948</v>
      </c>
    </row>
    <row r="35" spans="1:5">
      <c r="A35" t="s">
        <v>27</v>
      </c>
      <c r="B35" t="s">
        <v>60</v>
      </c>
      <c r="C35" t="s">
        <v>90</v>
      </c>
      <c r="D35">
        <v>6.17</v>
      </c>
      <c r="E35">
        <v>1.674</v>
      </c>
    </row>
    <row r="36" spans="1:5">
      <c r="A36" t="s">
        <v>27</v>
      </c>
      <c r="B36" t="s">
        <v>61</v>
      </c>
      <c r="C36" t="s">
        <v>90</v>
      </c>
      <c r="D36">
        <v>4.24</v>
      </c>
      <c r="E36">
        <v>1.4</v>
      </c>
    </row>
    <row r="37" spans="1:5">
      <c r="A37" t="s">
        <v>27</v>
      </c>
      <c r="B37" t="s">
        <v>62</v>
      </c>
      <c r="C37" t="s">
        <v>85</v>
      </c>
      <c r="D37">
        <v>25.7</v>
      </c>
      <c r="E37">
        <v>3.93</v>
      </c>
    </row>
    <row r="38" spans="1:5">
      <c r="A38" t="s">
        <v>27</v>
      </c>
      <c r="B38" t="s">
        <v>63</v>
      </c>
      <c r="C38" t="s">
        <v>87</v>
      </c>
      <c r="D38">
        <v>388694.66</v>
      </c>
      <c r="E38">
        <v>30007.03</v>
      </c>
    </row>
    <row r="39" spans="1:5">
      <c r="A39" t="s">
        <v>27</v>
      </c>
      <c r="B39" t="s">
        <v>64</v>
      </c>
      <c r="C39" t="s">
        <v>85</v>
      </c>
      <c r="D39">
        <v>4.47</v>
      </c>
      <c r="E39">
        <v>0.621</v>
      </c>
    </row>
    <row r="40" spans="1:5">
      <c r="A40" t="s">
        <v>27</v>
      </c>
      <c r="B40" t="s">
        <v>65</v>
      </c>
      <c r="C40" t="s">
        <v>85</v>
      </c>
      <c r="D40">
        <v>5.5</v>
      </c>
      <c r="E40">
        <v>1.581</v>
      </c>
    </row>
    <row r="41" spans="1:5">
      <c r="A41" t="s">
        <v>27</v>
      </c>
      <c r="B41" t="s">
        <v>66</v>
      </c>
      <c r="C41" t="s">
        <v>90</v>
      </c>
      <c r="D41">
        <v>7.18</v>
      </c>
      <c r="E41">
        <v>1.151</v>
      </c>
    </row>
    <row r="42" spans="1:5">
      <c r="A42" t="s">
        <v>68</v>
      </c>
      <c r="B42" t="s">
        <v>67</v>
      </c>
      <c r="C42" t="s">
        <v>90</v>
      </c>
      <c r="D42">
        <v>4.25</v>
      </c>
      <c r="E42">
        <v>1.404</v>
      </c>
    </row>
    <row r="43" spans="1:5">
      <c r="A43" t="s">
        <v>68</v>
      </c>
      <c r="B43" t="s">
        <v>69</v>
      </c>
      <c r="C43" t="s">
        <v>85</v>
      </c>
      <c r="D43">
        <v>87.98999999999999</v>
      </c>
      <c r="E43">
        <v>5.83</v>
      </c>
    </row>
    <row r="44" spans="1:5">
      <c r="A44" t="s">
        <v>68</v>
      </c>
      <c r="B44" t="s">
        <v>70</v>
      </c>
      <c r="C44" t="s">
        <v>85</v>
      </c>
      <c r="D44">
        <v>3.09</v>
      </c>
      <c r="E44">
        <v>1.011</v>
      </c>
    </row>
    <row r="45" spans="1:5">
      <c r="A45" t="s">
        <v>68</v>
      </c>
      <c r="B45" t="s">
        <v>71</v>
      </c>
      <c r="C45" t="s">
        <v>90</v>
      </c>
      <c r="D45">
        <v>4.24</v>
      </c>
      <c r="E45">
        <v>1.101</v>
      </c>
    </row>
    <row r="46" spans="1:5">
      <c r="A46" t="s">
        <v>68</v>
      </c>
      <c r="B46" t="s">
        <v>72</v>
      </c>
      <c r="C46" t="s">
        <v>90</v>
      </c>
      <c r="D46">
        <v>3.28</v>
      </c>
      <c r="E46">
        <v>1.037</v>
      </c>
    </row>
    <row r="47" spans="1:5">
      <c r="A47" t="s">
        <v>68</v>
      </c>
      <c r="B47" t="s">
        <v>73</v>
      </c>
      <c r="C47" t="s">
        <v>85</v>
      </c>
      <c r="D47">
        <v>18.09</v>
      </c>
      <c r="E47">
        <v>4.08</v>
      </c>
    </row>
    <row r="48" spans="1:5">
      <c r="A48" t="s">
        <v>68</v>
      </c>
      <c r="B48" t="s">
        <v>74</v>
      </c>
      <c r="C48" t="s">
        <v>85</v>
      </c>
      <c r="D48">
        <v>49.79</v>
      </c>
      <c r="E48">
        <v>3.43</v>
      </c>
    </row>
    <row r="49" spans="1:5">
      <c r="A49" t="s">
        <v>68</v>
      </c>
      <c r="B49" t="s">
        <v>75</v>
      </c>
      <c r="C49" t="s">
        <v>85</v>
      </c>
      <c r="D49">
        <v>28.6</v>
      </c>
      <c r="E49">
        <v>3.07</v>
      </c>
    </row>
    <row r="50" spans="1:5">
      <c r="A50" t="s">
        <v>68</v>
      </c>
      <c r="B50" t="s">
        <v>76</v>
      </c>
      <c r="C50" t="s">
        <v>90</v>
      </c>
      <c r="D50">
        <v>2.552</v>
      </c>
      <c r="E50">
        <v>0.622</v>
      </c>
    </row>
    <row r="51" spans="1:5">
      <c r="A51" t="s">
        <v>68</v>
      </c>
      <c r="B51" t="s">
        <v>77</v>
      </c>
      <c r="C51" t="s">
        <v>85</v>
      </c>
      <c r="D51">
        <v>99.52</v>
      </c>
      <c r="E51">
        <v>4.82</v>
      </c>
    </row>
    <row r="52" spans="1:5">
      <c r="A52" t="s">
        <v>68</v>
      </c>
      <c r="B52" t="s">
        <v>78</v>
      </c>
      <c r="C52" t="s">
        <v>91</v>
      </c>
      <c r="D52">
        <v>4.78</v>
      </c>
      <c r="E52">
        <v>0.296</v>
      </c>
    </row>
    <row r="53" spans="1:5">
      <c r="A53" t="s">
        <v>68</v>
      </c>
      <c r="B53" t="s">
        <v>79</v>
      </c>
      <c r="C53" t="s">
        <v>91</v>
      </c>
      <c r="D53">
        <v>1.744</v>
      </c>
      <c r="E53">
        <v>0.482</v>
      </c>
    </row>
    <row r="54" spans="1:5">
      <c r="A54" t="s">
        <v>68</v>
      </c>
      <c r="B54" t="s">
        <v>80</v>
      </c>
      <c r="C54" t="s">
        <v>94</v>
      </c>
      <c r="D54">
        <v>4.26</v>
      </c>
      <c r="E54">
        <v>1.34</v>
      </c>
    </row>
    <row r="55" spans="1:5">
      <c r="A55" t="s">
        <v>68</v>
      </c>
      <c r="B55" t="s">
        <v>81</v>
      </c>
      <c r="C55" t="s">
        <v>91</v>
      </c>
      <c r="D55">
        <v>1.419</v>
      </c>
      <c r="E55">
        <v>0.411</v>
      </c>
    </row>
    <row r="56" spans="1:5">
      <c r="A56" t="s">
        <v>68</v>
      </c>
      <c r="B56" t="s">
        <v>82</v>
      </c>
      <c r="C56" t="s">
        <v>90</v>
      </c>
      <c r="D56">
        <v>2.679</v>
      </c>
      <c r="E56">
        <v>0.748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25</v>
      </c>
      <c r="E1" t="s">
        <v>24</v>
      </c>
    </row>
    <row r="2" spans="1:5">
      <c r="A2" t="s">
        <v>27</v>
      </c>
      <c r="B2" t="s">
        <v>26</v>
      </c>
      <c r="C2" t="s">
        <v>85</v>
      </c>
      <c r="D2">
        <v>133.66</v>
      </c>
      <c r="E2">
        <v>59.09</v>
      </c>
    </row>
    <row r="3" spans="1:5">
      <c r="A3" t="s">
        <v>27</v>
      </c>
      <c r="B3" t="s">
        <v>28</v>
      </c>
      <c r="C3" t="s">
        <v>87</v>
      </c>
      <c r="D3">
        <v>47092.73</v>
      </c>
      <c r="E3">
        <v>319817.28</v>
      </c>
    </row>
    <row r="4" spans="1:5">
      <c r="A4" t="s">
        <v>27</v>
      </c>
      <c r="B4" t="s">
        <v>29</v>
      </c>
      <c r="C4" t="s">
        <v>85</v>
      </c>
      <c r="D4">
        <v>148.56</v>
      </c>
      <c r="E4">
        <v>102.36</v>
      </c>
    </row>
    <row r="5" spans="1:5">
      <c r="A5" t="s">
        <v>27</v>
      </c>
      <c r="B5" t="s">
        <v>30</v>
      </c>
      <c r="C5" t="s">
        <v>88</v>
      </c>
      <c r="D5">
        <v>140.78</v>
      </c>
      <c r="E5">
        <v>84.72</v>
      </c>
    </row>
    <row r="6" spans="1:5">
      <c r="A6" t="s">
        <v>27</v>
      </c>
      <c r="B6" t="s">
        <v>31</v>
      </c>
      <c r="C6" t="s">
        <v>88</v>
      </c>
      <c r="D6">
        <v>1126.86</v>
      </c>
      <c r="E6">
        <v>230.6</v>
      </c>
    </row>
    <row r="7" spans="1:5">
      <c r="A7" t="s">
        <v>27</v>
      </c>
      <c r="B7" t="s">
        <v>32</v>
      </c>
      <c r="C7" t="s">
        <v>88</v>
      </c>
      <c r="D7">
        <v>509.08</v>
      </c>
      <c r="E7">
        <v>42.75</v>
      </c>
    </row>
    <row r="8" spans="1:5">
      <c r="A8" t="s">
        <v>27</v>
      </c>
      <c r="B8" t="s">
        <v>33</v>
      </c>
      <c r="C8" t="s">
        <v>88</v>
      </c>
      <c r="D8">
        <v>149.53</v>
      </c>
      <c r="E8">
        <v>88.41</v>
      </c>
    </row>
    <row r="9" spans="1:5">
      <c r="A9" t="s">
        <v>27</v>
      </c>
      <c r="B9" t="s">
        <v>34</v>
      </c>
      <c r="C9" t="s">
        <v>88</v>
      </c>
      <c r="D9">
        <v>135.06</v>
      </c>
      <c r="E9">
        <v>134.96</v>
      </c>
    </row>
    <row r="10" spans="1:5">
      <c r="A10" t="s">
        <v>27</v>
      </c>
      <c r="B10" t="s">
        <v>35</v>
      </c>
      <c r="C10" t="s">
        <v>88</v>
      </c>
      <c r="D10">
        <v>471.74</v>
      </c>
      <c r="E10">
        <v>267.62</v>
      </c>
    </row>
    <row r="11" spans="1:5">
      <c r="A11" t="s">
        <v>27</v>
      </c>
      <c r="B11" t="s">
        <v>36</v>
      </c>
      <c r="C11" t="s">
        <v>88</v>
      </c>
      <c r="D11">
        <v>1018.04</v>
      </c>
      <c r="E11">
        <v>610.53</v>
      </c>
    </row>
    <row r="12" spans="1:5">
      <c r="A12" t="s">
        <v>27</v>
      </c>
      <c r="B12" t="s">
        <v>37</v>
      </c>
      <c r="C12" t="s">
        <v>90</v>
      </c>
      <c r="D12">
        <v>158.56</v>
      </c>
      <c r="E12">
        <v>81.37</v>
      </c>
    </row>
    <row r="13" spans="1:5">
      <c r="A13" t="s">
        <v>27</v>
      </c>
      <c r="B13" t="s">
        <v>38</v>
      </c>
      <c r="C13" t="s">
        <v>90</v>
      </c>
      <c r="D13">
        <v>626.86</v>
      </c>
      <c r="E13">
        <v>587.04</v>
      </c>
    </row>
    <row r="14" spans="1:5">
      <c r="A14" t="s">
        <v>27</v>
      </c>
      <c r="B14" t="s">
        <v>39</v>
      </c>
      <c r="C14" t="s">
        <v>85</v>
      </c>
      <c r="D14">
        <v>348.78</v>
      </c>
      <c r="E14">
        <v>179.74</v>
      </c>
    </row>
    <row r="15" spans="1:5">
      <c r="A15" t="s">
        <v>27</v>
      </c>
      <c r="B15" t="s">
        <v>40</v>
      </c>
      <c r="C15" t="s">
        <v>85</v>
      </c>
      <c r="D15">
        <v>64.90000000000001</v>
      </c>
      <c r="E15">
        <v>53.3</v>
      </c>
    </row>
    <row r="16" spans="1:5">
      <c r="A16" t="s">
        <v>27</v>
      </c>
      <c r="B16" t="s">
        <v>41</v>
      </c>
      <c r="C16" t="s">
        <v>90</v>
      </c>
      <c r="D16">
        <v>146.95</v>
      </c>
      <c r="E16">
        <v>67.68000000000001</v>
      </c>
    </row>
    <row r="17" spans="1:5">
      <c r="A17" t="s">
        <v>27</v>
      </c>
      <c r="B17" t="s">
        <v>42</v>
      </c>
      <c r="C17" t="s">
        <v>87</v>
      </c>
      <c r="D17">
        <v>2220.34</v>
      </c>
      <c r="E17">
        <v>18425.47</v>
      </c>
    </row>
    <row r="18" spans="1:5">
      <c r="A18" t="s">
        <v>27</v>
      </c>
      <c r="B18" t="s">
        <v>43</v>
      </c>
      <c r="C18" t="s">
        <v>90</v>
      </c>
      <c r="D18">
        <v>131.64</v>
      </c>
      <c r="E18">
        <v>73.31999999999999</v>
      </c>
    </row>
    <row r="19" spans="1:5">
      <c r="A19" t="s">
        <v>27</v>
      </c>
      <c r="B19" t="s">
        <v>44</v>
      </c>
      <c r="C19" t="s">
        <v>90</v>
      </c>
      <c r="D19">
        <v>191</v>
      </c>
      <c r="E19">
        <v>52</v>
      </c>
    </row>
    <row r="20" spans="1:5">
      <c r="A20" t="s">
        <v>27</v>
      </c>
      <c r="B20" t="s">
        <v>45</v>
      </c>
      <c r="C20" t="s">
        <v>90</v>
      </c>
      <c r="D20">
        <v>261.27</v>
      </c>
      <c r="E20">
        <v>202.08</v>
      </c>
    </row>
    <row r="21" spans="1:5">
      <c r="A21" t="s">
        <v>27</v>
      </c>
      <c r="B21" t="s">
        <v>46</v>
      </c>
      <c r="C21" t="s">
        <v>90</v>
      </c>
      <c r="D21">
        <v>525.36</v>
      </c>
      <c r="E21">
        <v>191.07</v>
      </c>
    </row>
    <row r="22" spans="1:5">
      <c r="A22" t="s">
        <v>27</v>
      </c>
      <c r="B22" t="s">
        <v>47</v>
      </c>
      <c r="C22" t="s">
        <v>90</v>
      </c>
      <c r="D22">
        <v>180.97</v>
      </c>
      <c r="E22">
        <v>184.91</v>
      </c>
    </row>
    <row r="23" spans="1:5">
      <c r="A23" t="s">
        <v>27</v>
      </c>
      <c r="B23" t="s">
        <v>48</v>
      </c>
      <c r="C23" t="s">
        <v>85</v>
      </c>
      <c r="D23">
        <v>334.47</v>
      </c>
      <c r="E23">
        <v>244.12</v>
      </c>
    </row>
    <row r="24" spans="1:5">
      <c r="A24" t="s">
        <v>27</v>
      </c>
      <c r="B24" t="s">
        <v>49</v>
      </c>
      <c r="C24" t="s">
        <v>85</v>
      </c>
      <c r="D24">
        <v>167.19</v>
      </c>
      <c r="E24">
        <v>54.23</v>
      </c>
    </row>
    <row r="25" spans="1:5">
      <c r="A25" t="s">
        <v>27</v>
      </c>
      <c r="B25" t="s">
        <v>50</v>
      </c>
      <c r="C25" t="s">
        <v>85</v>
      </c>
      <c r="D25">
        <v>832.58</v>
      </c>
      <c r="E25">
        <v>259.47</v>
      </c>
    </row>
    <row r="26" spans="1:5">
      <c r="A26" t="s">
        <v>27</v>
      </c>
      <c r="B26" t="s">
        <v>51</v>
      </c>
      <c r="C26" t="s">
        <v>85</v>
      </c>
      <c r="D26">
        <v>702.58</v>
      </c>
      <c r="E26">
        <v>53.77</v>
      </c>
    </row>
    <row r="27" spans="1:5">
      <c r="A27" t="s">
        <v>27</v>
      </c>
      <c r="B27" t="s">
        <v>52</v>
      </c>
      <c r="C27" t="s">
        <v>91</v>
      </c>
      <c r="D27">
        <v>134.14</v>
      </c>
      <c r="E27">
        <v>146.89</v>
      </c>
    </row>
    <row r="28" spans="1:5">
      <c r="A28" t="s">
        <v>27</v>
      </c>
      <c r="B28" t="s">
        <v>53</v>
      </c>
      <c r="C28" t="s">
        <v>90</v>
      </c>
      <c r="D28">
        <v>583.52</v>
      </c>
      <c r="E28">
        <v>415.89</v>
      </c>
    </row>
    <row r="29" spans="1:5">
      <c r="A29" t="s">
        <v>27</v>
      </c>
      <c r="B29" t="s">
        <v>54</v>
      </c>
      <c r="C29" t="s">
        <v>85</v>
      </c>
      <c r="D29">
        <v>545.11</v>
      </c>
      <c r="E29">
        <v>288.96</v>
      </c>
    </row>
    <row r="30" spans="1:5">
      <c r="A30" t="s">
        <v>27</v>
      </c>
      <c r="B30" t="s">
        <v>55</v>
      </c>
      <c r="C30" t="s">
        <v>85</v>
      </c>
      <c r="D30">
        <v>417.29</v>
      </c>
      <c r="E30">
        <v>116.34</v>
      </c>
    </row>
    <row r="31" spans="1:5">
      <c r="A31" t="s">
        <v>27</v>
      </c>
      <c r="B31" t="s">
        <v>56</v>
      </c>
      <c r="C31" t="s">
        <v>91</v>
      </c>
      <c r="D31">
        <v>102.82</v>
      </c>
      <c r="E31">
        <v>65.68000000000001</v>
      </c>
    </row>
    <row r="32" spans="1:5">
      <c r="A32" t="s">
        <v>27</v>
      </c>
      <c r="B32" t="s">
        <v>57</v>
      </c>
      <c r="C32" t="s">
        <v>85</v>
      </c>
      <c r="D32">
        <v>183.76</v>
      </c>
      <c r="E32">
        <v>168.84</v>
      </c>
    </row>
    <row r="33" spans="1:5">
      <c r="A33" t="s">
        <v>27</v>
      </c>
      <c r="B33" t="s">
        <v>58</v>
      </c>
      <c r="C33" t="s">
        <v>85</v>
      </c>
      <c r="D33">
        <v>178.79</v>
      </c>
      <c r="E33">
        <v>161.88</v>
      </c>
    </row>
    <row r="34" spans="1:5">
      <c r="A34" t="s">
        <v>27</v>
      </c>
      <c r="B34" t="s">
        <v>59</v>
      </c>
      <c r="C34" t="s">
        <v>90</v>
      </c>
      <c r="D34">
        <v>105.99</v>
      </c>
      <c r="E34">
        <v>78.76000000000001</v>
      </c>
    </row>
    <row r="35" spans="1:5">
      <c r="A35" t="s">
        <v>27</v>
      </c>
      <c r="B35" t="s">
        <v>60</v>
      </c>
      <c r="C35" t="s">
        <v>90</v>
      </c>
      <c r="D35">
        <v>251.21</v>
      </c>
      <c r="E35">
        <v>277.5</v>
      </c>
    </row>
    <row r="36" spans="1:5">
      <c r="A36" t="s">
        <v>27</v>
      </c>
      <c r="B36" t="s">
        <v>61</v>
      </c>
      <c r="C36" t="s">
        <v>90</v>
      </c>
      <c r="D36">
        <v>130.38</v>
      </c>
      <c r="E36">
        <v>68.14</v>
      </c>
    </row>
    <row r="37" spans="1:5">
      <c r="A37" t="s">
        <v>27</v>
      </c>
      <c r="B37" t="s">
        <v>62</v>
      </c>
      <c r="C37" t="s">
        <v>85</v>
      </c>
      <c r="D37">
        <v>248.05</v>
      </c>
      <c r="E37">
        <v>119.38</v>
      </c>
    </row>
    <row r="38" spans="1:5">
      <c r="A38" t="s">
        <v>27</v>
      </c>
      <c r="B38" t="s">
        <v>63</v>
      </c>
      <c r="C38" t="s">
        <v>87</v>
      </c>
      <c r="D38">
        <v>25309.41</v>
      </c>
      <c r="E38">
        <v>175891.02</v>
      </c>
    </row>
    <row r="39" spans="1:5">
      <c r="A39" t="s">
        <v>27</v>
      </c>
      <c r="B39" t="s">
        <v>64</v>
      </c>
      <c r="C39" t="s">
        <v>85</v>
      </c>
      <c r="D39">
        <v>149.2</v>
      </c>
      <c r="E39">
        <v>56.58</v>
      </c>
    </row>
    <row r="40" spans="1:5">
      <c r="A40" t="s">
        <v>27</v>
      </c>
      <c r="B40" t="s">
        <v>65</v>
      </c>
      <c r="C40" t="s">
        <v>85</v>
      </c>
      <c r="D40">
        <v>484.94</v>
      </c>
      <c r="E40">
        <v>178.7</v>
      </c>
    </row>
    <row r="41" spans="1:5">
      <c r="A41" t="s">
        <v>27</v>
      </c>
      <c r="B41" t="s">
        <v>66</v>
      </c>
      <c r="C41" t="s">
        <v>90</v>
      </c>
      <c r="D41">
        <v>165.91</v>
      </c>
      <c r="E41">
        <v>97.40000000000001</v>
      </c>
    </row>
    <row r="42" spans="1:5">
      <c r="A42" t="s">
        <v>68</v>
      </c>
      <c r="B42" t="s">
        <v>67</v>
      </c>
      <c r="C42" t="s">
        <v>90</v>
      </c>
      <c r="D42">
        <v>155.27</v>
      </c>
      <c r="E42">
        <v>81.34</v>
      </c>
    </row>
    <row r="43" spans="1:5">
      <c r="A43" t="s">
        <v>68</v>
      </c>
      <c r="B43" t="s">
        <v>69</v>
      </c>
      <c r="C43" t="s">
        <v>85</v>
      </c>
      <c r="D43">
        <v>47.91</v>
      </c>
      <c r="E43">
        <v>93.5</v>
      </c>
    </row>
    <row r="44" spans="1:5">
      <c r="A44" t="s">
        <v>68</v>
      </c>
      <c r="B44" t="s">
        <v>70</v>
      </c>
      <c r="C44" t="s">
        <v>85</v>
      </c>
      <c r="D44">
        <v>385.77</v>
      </c>
      <c r="E44">
        <v>104.11</v>
      </c>
    </row>
    <row r="45" spans="1:5">
      <c r="A45" t="s">
        <v>68</v>
      </c>
      <c r="B45" t="s">
        <v>71</v>
      </c>
      <c r="C45" t="s">
        <v>90</v>
      </c>
      <c r="D45">
        <v>75.98999999999999</v>
      </c>
      <c r="E45">
        <v>88.68000000000001</v>
      </c>
    </row>
    <row r="46" spans="1:5">
      <c r="A46" t="s">
        <v>68</v>
      </c>
      <c r="B46" t="s">
        <v>72</v>
      </c>
      <c r="C46" t="s">
        <v>90</v>
      </c>
      <c r="D46">
        <v>423.32</v>
      </c>
      <c r="E46">
        <v>285.06</v>
      </c>
    </row>
    <row r="47" spans="1:5">
      <c r="A47" t="s">
        <v>68</v>
      </c>
      <c r="B47" t="s">
        <v>73</v>
      </c>
      <c r="C47" t="s">
        <v>85</v>
      </c>
      <c r="D47">
        <v>547.25</v>
      </c>
      <c r="E47">
        <v>235.54</v>
      </c>
    </row>
    <row r="48" spans="1:5">
      <c r="A48" t="s">
        <v>68</v>
      </c>
      <c r="B48" t="s">
        <v>74</v>
      </c>
      <c r="C48" t="s">
        <v>85</v>
      </c>
      <c r="D48">
        <v>487.68</v>
      </c>
      <c r="E48">
        <v>376.4</v>
      </c>
    </row>
    <row r="49" spans="1:5">
      <c r="A49" t="s">
        <v>68</v>
      </c>
      <c r="B49" t="s">
        <v>75</v>
      </c>
      <c r="C49" t="s">
        <v>85</v>
      </c>
      <c r="D49">
        <v>325.7</v>
      </c>
      <c r="E49">
        <v>292.48</v>
      </c>
    </row>
    <row r="50" spans="1:5">
      <c r="A50" t="s">
        <v>68</v>
      </c>
      <c r="B50" t="s">
        <v>76</v>
      </c>
      <c r="C50" t="s">
        <v>90</v>
      </c>
      <c r="D50">
        <v>182.41</v>
      </c>
      <c r="E50">
        <v>236.94</v>
      </c>
    </row>
    <row r="51" spans="1:5">
      <c r="A51" t="s">
        <v>68</v>
      </c>
      <c r="B51" t="s">
        <v>77</v>
      </c>
      <c r="C51" t="s">
        <v>85</v>
      </c>
      <c r="D51">
        <v>250.91</v>
      </c>
      <c r="E51">
        <v>322.68</v>
      </c>
    </row>
    <row r="52" spans="1:5">
      <c r="A52" t="s">
        <v>68</v>
      </c>
      <c r="B52" t="s">
        <v>78</v>
      </c>
      <c r="C52" t="s">
        <v>91</v>
      </c>
      <c r="D52">
        <v>114.66</v>
      </c>
      <c r="E52">
        <v>109.06</v>
      </c>
    </row>
    <row r="53" spans="1:5">
      <c r="A53" t="s">
        <v>68</v>
      </c>
      <c r="B53" t="s">
        <v>79</v>
      </c>
      <c r="C53" t="s">
        <v>91</v>
      </c>
      <c r="D53">
        <v>147.5</v>
      </c>
      <c r="E53">
        <v>116.55</v>
      </c>
    </row>
    <row r="54" spans="1:5">
      <c r="A54" t="s">
        <v>68</v>
      </c>
      <c r="B54" t="s">
        <v>80</v>
      </c>
      <c r="C54" t="s">
        <v>94</v>
      </c>
      <c r="D54">
        <v>121.19</v>
      </c>
      <c r="E54">
        <v>48.16</v>
      </c>
    </row>
    <row r="55" spans="1:5">
      <c r="A55" t="s">
        <v>68</v>
      </c>
      <c r="B55" t="s">
        <v>81</v>
      </c>
      <c r="C55" t="s">
        <v>91</v>
      </c>
      <c r="D55">
        <v>106.61</v>
      </c>
      <c r="E55">
        <v>47.78</v>
      </c>
    </row>
    <row r="56" spans="1:5">
      <c r="A56" t="s">
        <v>68</v>
      </c>
      <c r="B56" t="s">
        <v>82</v>
      </c>
      <c r="C56" t="s">
        <v>90</v>
      </c>
      <c r="D56">
        <v>100.54</v>
      </c>
      <c r="E56">
        <v>55.44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225</v>
      </c>
      <c r="E1" t="s">
        <v>226</v>
      </c>
    </row>
    <row r="2" spans="1:5">
      <c r="A2" t="s">
        <v>27</v>
      </c>
      <c r="B2" t="s">
        <v>26</v>
      </c>
      <c r="C2" t="s">
        <v>85</v>
      </c>
      <c r="D2">
        <v>141.1497730711044</v>
      </c>
      <c r="E2">
        <v>0.01670445956160242</v>
      </c>
    </row>
    <row r="3" spans="1:5">
      <c r="A3" t="s">
        <v>27</v>
      </c>
      <c r="B3" t="s">
        <v>28</v>
      </c>
      <c r="C3" t="s">
        <v>87</v>
      </c>
      <c r="D3">
        <v>3.557442611778918</v>
      </c>
      <c r="E3">
        <v>0.2692362501290841</v>
      </c>
    </row>
    <row r="4" spans="1:5">
      <c r="A4" t="s">
        <v>27</v>
      </c>
      <c r="B4" t="s">
        <v>29</v>
      </c>
      <c r="C4" t="s">
        <v>85</v>
      </c>
      <c r="D4">
        <v>7.450286309213951</v>
      </c>
      <c r="E4">
        <v>0.09989253089736701</v>
      </c>
    </row>
    <row r="5" spans="1:5">
      <c r="A5" t="s">
        <v>27</v>
      </c>
      <c r="B5" t="s">
        <v>30</v>
      </c>
      <c r="C5" t="s">
        <v>88</v>
      </c>
      <c r="D5">
        <v>3.452985289875973</v>
      </c>
      <c r="E5">
        <v>0.08134757600657354</v>
      </c>
    </row>
    <row r="6" spans="1:5">
      <c r="A6" t="s">
        <v>27</v>
      </c>
      <c r="B6" t="s">
        <v>31</v>
      </c>
      <c r="C6" t="s">
        <v>88</v>
      </c>
      <c r="D6">
        <v>21.10877192982456</v>
      </c>
      <c r="E6">
        <v>0.04032726313011348</v>
      </c>
    </row>
    <row r="7" spans="1:5">
      <c r="A7" t="s">
        <v>27</v>
      </c>
      <c r="B7" t="s">
        <v>32</v>
      </c>
      <c r="C7" t="s">
        <v>88</v>
      </c>
      <c r="D7">
        <v>45.26315789473684</v>
      </c>
      <c r="E7">
        <v>0.02107843137254902</v>
      </c>
    </row>
    <row r="8" spans="1:5">
      <c r="A8" t="s">
        <v>27</v>
      </c>
      <c r="B8" t="s">
        <v>33</v>
      </c>
      <c r="C8" t="s">
        <v>88</v>
      </c>
      <c r="D8">
        <v>51.88349514563107</v>
      </c>
      <c r="E8">
        <v>0.05052974735126325</v>
      </c>
    </row>
    <row r="9" spans="1:5">
      <c r="A9" t="s">
        <v>27</v>
      </c>
      <c r="B9" t="s">
        <v>34</v>
      </c>
      <c r="C9" t="s">
        <v>88</v>
      </c>
      <c r="D9">
        <v>107.9405520169851</v>
      </c>
      <c r="E9">
        <v>0.1511358368103848</v>
      </c>
    </row>
    <row r="10" spans="1:5">
      <c r="A10" t="s">
        <v>27</v>
      </c>
      <c r="B10" t="s">
        <v>35</v>
      </c>
      <c r="C10" t="s">
        <v>88</v>
      </c>
      <c r="D10">
        <v>46.42266824085006</v>
      </c>
      <c r="E10">
        <v>0.07068803016022619</v>
      </c>
    </row>
    <row r="11" spans="1:5">
      <c r="A11" t="s">
        <v>27</v>
      </c>
      <c r="B11" t="s">
        <v>36</v>
      </c>
      <c r="C11" t="s">
        <v>88</v>
      </c>
      <c r="D11">
        <v>68.36552048987282</v>
      </c>
      <c r="E11">
        <v>0.162311712265601</v>
      </c>
    </row>
    <row r="12" spans="1:5">
      <c r="A12" t="s">
        <v>27</v>
      </c>
      <c r="B12" t="s">
        <v>37</v>
      </c>
      <c r="C12" t="s">
        <v>90</v>
      </c>
      <c r="D12">
        <v>18.39080459770115</v>
      </c>
      <c r="E12">
        <v>0.03794272795779954</v>
      </c>
    </row>
    <row r="13" spans="1:5">
      <c r="A13" t="s">
        <v>27</v>
      </c>
      <c r="B13" t="s">
        <v>38</v>
      </c>
      <c r="C13" t="s">
        <v>90</v>
      </c>
      <c r="D13">
        <v>26.21104536489151</v>
      </c>
      <c r="E13">
        <v>0.1714680006900121</v>
      </c>
    </row>
    <row r="14" spans="1:5">
      <c r="A14" t="s">
        <v>27</v>
      </c>
      <c r="B14" t="s">
        <v>39</v>
      </c>
      <c r="C14" t="s">
        <v>85</v>
      </c>
      <c r="D14">
        <v>124.1503267973856</v>
      </c>
      <c r="E14">
        <v>0.1346720214190094</v>
      </c>
    </row>
    <row r="15" spans="1:5">
      <c r="A15" t="s">
        <v>27</v>
      </c>
      <c r="B15" t="s">
        <v>40</v>
      </c>
      <c r="C15" t="s">
        <v>85</v>
      </c>
      <c r="D15">
        <v>125.8566978193146</v>
      </c>
      <c r="E15">
        <v>0.02076440387906446</v>
      </c>
    </row>
    <row r="16" spans="1:5">
      <c r="A16" t="s">
        <v>27</v>
      </c>
      <c r="B16" t="s">
        <v>41</v>
      </c>
      <c r="C16" t="s">
        <v>90</v>
      </c>
      <c r="D16">
        <v>160.4589585172109</v>
      </c>
      <c r="E16">
        <v>0.01760204081632653</v>
      </c>
    </row>
    <row r="17" spans="1:5">
      <c r="A17" t="s">
        <v>27</v>
      </c>
      <c r="B17" t="s">
        <v>42</v>
      </c>
      <c r="C17" t="s">
        <v>87</v>
      </c>
      <c r="D17">
        <v>4.561544421660848</v>
      </c>
      <c r="E17">
        <v>0.2004217651256701</v>
      </c>
    </row>
    <row r="18" spans="1:5">
      <c r="A18" t="s">
        <v>27</v>
      </c>
      <c r="B18" t="s">
        <v>43</v>
      </c>
      <c r="C18" t="s">
        <v>90</v>
      </c>
      <c r="D18">
        <v>45.3473132372215</v>
      </c>
      <c r="E18">
        <v>0.0525130890052356</v>
      </c>
    </row>
    <row r="19" spans="1:5">
      <c r="A19" t="s">
        <v>27</v>
      </c>
      <c r="B19" t="s">
        <v>44</v>
      </c>
      <c r="C19" t="s">
        <v>90</v>
      </c>
      <c r="D19">
        <v>83.42688330871492</v>
      </c>
      <c r="E19">
        <v>0.04463476070528968</v>
      </c>
    </row>
    <row r="20" spans="1:5">
      <c r="A20" t="s">
        <v>27</v>
      </c>
      <c r="B20" t="s">
        <v>45</v>
      </c>
      <c r="C20" t="s">
        <v>90</v>
      </c>
      <c r="D20">
        <v>17.25706409372846</v>
      </c>
      <c r="E20">
        <v>0.1678048780487805</v>
      </c>
    </row>
    <row r="21" spans="1:5">
      <c r="A21" t="s">
        <v>27</v>
      </c>
      <c r="B21" t="s">
        <v>46</v>
      </c>
      <c r="C21" t="s">
        <v>90</v>
      </c>
      <c r="D21">
        <v>282.9361296472832</v>
      </c>
      <c r="E21">
        <v>0.0669811320754717</v>
      </c>
    </row>
    <row r="22" spans="1:5">
      <c r="A22" t="s">
        <v>27</v>
      </c>
      <c r="B22" t="s">
        <v>47</v>
      </c>
      <c r="C22" t="s">
        <v>90</v>
      </c>
      <c r="D22">
        <v>6.502170767004341</v>
      </c>
      <c r="E22">
        <v>0.1063866266609516</v>
      </c>
    </row>
    <row r="23" spans="1:5">
      <c r="A23" t="s">
        <v>27</v>
      </c>
      <c r="B23" t="s">
        <v>48</v>
      </c>
      <c r="C23" t="s">
        <v>85</v>
      </c>
      <c r="D23">
        <v>8.06039689387403</v>
      </c>
      <c r="E23">
        <v>0.2004872955099199</v>
      </c>
    </row>
    <row r="24" spans="1:5">
      <c r="A24" t="s">
        <v>27</v>
      </c>
      <c r="B24" t="s">
        <v>49</v>
      </c>
      <c r="C24" t="s">
        <v>85</v>
      </c>
      <c r="D24">
        <v>17.13725490196078</v>
      </c>
      <c r="E24">
        <v>0.1446280991735537</v>
      </c>
    </row>
    <row r="25" spans="1:5">
      <c r="A25" t="s">
        <v>27</v>
      </c>
      <c r="B25" t="s">
        <v>50</v>
      </c>
      <c r="C25" t="s">
        <v>85</v>
      </c>
      <c r="D25">
        <v>6.563445867287544</v>
      </c>
      <c r="E25">
        <v>0.3229220003413552</v>
      </c>
    </row>
    <row r="26" spans="1:5">
      <c r="A26" t="s">
        <v>27</v>
      </c>
      <c r="B26" t="s">
        <v>51</v>
      </c>
      <c r="C26" t="s">
        <v>85</v>
      </c>
      <c r="D26">
        <v>4.387961557916035</v>
      </c>
      <c r="E26">
        <v>0.8178486742832506</v>
      </c>
    </row>
    <row r="27" spans="1:5">
      <c r="A27" t="s">
        <v>27</v>
      </c>
      <c r="B27" t="s">
        <v>52</v>
      </c>
      <c r="C27" t="s">
        <v>91</v>
      </c>
      <c r="D27">
        <v>42.34299516908212</v>
      </c>
      <c r="E27">
        <v>0.04831625183016106</v>
      </c>
    </row>
    <row r="28" spans="1:5">
      <c r="A28" t="s">
        <v>27</v>
      </c>
      <c r="B28" t="s">
        <v>53</v>
      </c>
      <c r="C28" t="s">
        <v>90</v>
      </c>
      <c r="D28">
        <v>5.125381516298376</v>
      </c>
      <c r="E28">
        <v>0.1496671421778412</v>
      </c>
    </row>
    <row r="29" spans="1:5">
      <c r="A29" t="s">
        <v>27</v>
      </c>
      <c r="B29" t="s">
        <v>54</v>
      </c>
      <c r="C29" t="s">
        <v>85</v>
      </c>
      <c r="D29">
        <v>6.002620087336245</v>
      </c>
      <c r="E29">
        <v>0.161211247296323</v>
      </c>
    </row>
    <row r="30" spans="1:5">
      <c r="A30" t="s">
        <v>27</v>
      </c>
      <c r="B30" t="s">
        <v>55</v>
      </c>
      <c r="C30" t="s">
        <v>85</v>
      </c>
      <c r="D30">
        <v>14.17766051011434</v>
      </c>
      <c r="E30">
        <v>0.1770270270270271</v>
      </c>
    </row>
    <row r="31" spans="1:5">
      <c r="A31" t="s">
        <v>27</v>
      </c>
      <c r="B31" t="s">
        <v>56</v>
      </c>
      <c r="C31" t="s">
        <v>91</v>
      </c>
      <c r="D31">
        <v>41.35849056603774</v>
      </c>
      <c r="E31">
        <v>0.173947110675808</v>
      </c>
    </row>
    <row r="32" spans="1:5">
      <c r="A32" t="s">
        <v>27</v>
      </c>
      <c r="B32" t="s">
        <v>57</v>
      </c>
      <c r="C32" t="s">
        <v>85</v>
      </c>
      <c r="D32">
        <v>15.88746803069054</v>
      </c>
      <c r="E32">
        <v>0.9361702127659575</v>
      </c>
    </row>
    <row r="33" spans="1:5">
      <c r="A33" t="s">
        <v>27</v>
      </c>
      <c r="B33" t="s">
        <v>58</v>
      </c>
      <c r="C33" t="s">
        <v>85</v>
      </c>
      <c r="D33">
        <v>12.91278113000548</v>
      </c>
      <c r="E33">
        <v>0.1426833389658669</v>
      </c>
    </row>
    <row r="34" spans="1:5">
      <c r="A34" t="s">
        <v>27</v>
      </c>
      <c r="B34" t="s">
        <v>59</v>
      </c>
      <c r="C34" t="s">
        <v>90</v>
      </c>
      <c r="D34">
        <v>12.62150784538844</v>
      </c>
      <c r="E34">
        <v>0.04266094420600859</v>
      </c>
    </row>
    <row r="35" spans="1:5">
      <c r="A35" t="s">
        <v>27</v>
      </c>
      <c r="B35" t="s">
        <v>60</v>
      </c>
      <c r="C35" t="s">
        <v>90</v>
      </c>
      <c r="D35">
        <v>158.7434554973822</v>
      </c>
      <c r="E35">
        <v>0.08222737819025522</v>
      </c>
    </row>
    <row r="36" spans="1:5">
      <c r="A36" t="s">
        <v>27</v>
      </c>
      <c r="B36" t="s">
        <v>61</v>
      </c>
      <c r="C36" t="s">
        <v>90</v>
      </c>
      <c r="D36">
        <v>57.06840390879479</v>
      </c>
      <c r="E36">
        <v>0.02397602397602398</v>
      </c>
    </row>
    <row r="37" spans="1:5">
      <c r="A37" t="s">
        <v>27</v>
      </c>
      <c r="B37" t="s">
        <v>62</v>
      </c>
      <c r="C37" t="s">
        <v>85</v>
      </c>
      <c r="D37">
        <v>9.297626683771648</v>
      </c>
      <c r="E37">
        <v>0.0604429005644811</v>
      </c>
    </row>
    <row r="38" spans="1:5">
      <c r="A38" t="s">
        <v>27</v>
      </c>
      <c r="B38" t="s">
        <v>63</v>
      </c>
      <c r="C38" t="s">
        <v>87</v>
      </c>
      <c r="D38">
        <v>3.968535699128158</v>
      </c>
      <c r="E38">
        <v>0.228798099918121</v>
      </c>
    </row>
    <row r="39" spans="1:5">
      <c r="A39" t="s">
        <v>27</v>
      </c>
      <c r="B39" t="s">
        <v>64</v>
      </c>
      <c r="C39" t="s">
        <v>85</v>
      </c>
      <c r="D39">
        <v>5.365142961209252</v>
      </c>
      <c r="E39">
        <v>0.09085810431856423</v>
      </c>
    </row>
    <row r="40" spans="1:5">
      <c r="A40" t="s">
        <v>27</v>
      </c>
      <c r="B40" t="s">
        <v>65</v>
      </c>
      <c r="C40" t="s">
        <v>85</v>
      </c>
      <c r="D40">
        <v>13.09829946080465</v>
      </c>
      <c r="E40">
        <v>0.06942752740560293</v>
      </c>
    </row>
    <row r="41" spans="1:5">
      <c r="A41" t="s">
        <v>27</v>
      </c>
      <c r="B41" t="s">
        <v>66</v>
      </c>
      <c r="C41" t="s">
        <v>90</v>
      </c>
      <c r="D41">
        <v>10.10833963214916</v>
      </c>
      <c r="E41">
        <v>0.1850956696878147</v>
      </c>
    </row>
    <row r="42" spans="1:5">
      <c r="A42" t="s">
        <v>68</v>
      </c>
      <c r="B42" t="s">
        <v>67</v>
      </c>
      <c r="C42" t="s">
        <v>90</v>
      </c>
      <c r="D42">
        <v>3.770745428973277</v>
      </c>
      <c r="E42">
        <v>0.03307961324830282</v>
      </c>
    </row>
    <row r="43" spans="1:5">
      <c r="A43" t="s">
        <v>68</v>
      </c>
      <c r="B43" t="s">
        <v>69</v>
      </c>
      <c r="C43" t="s">
        <v>85</v>
      </c>
      <c r="D43">
        <v>6.782565130260521</v>
      </c>
      <c r="E43">
        <v>0.12352485140839</v>
      </c>
    </row>
    <row r="44" spans="1:5">
      <c r="A44" t="s">
        <v>68</v>
      </c>
      <c r="B44" t="s">
        <v>70</v>
      </c>
      <c r="C44" t="s">
        <v>85</v>
      </c>
      <c r="D44">
        <v>10.60362173038229</v>
      </c>
      <c r="E44">
        <v>0.1678434708634624</v>
      </c>
    </row>
    <row r="45" spans="1:5">
      <c r="A45" t="s">
        <v>68</v>
      </c>
      <c r="B45" t="s">
        <v>71</v>
      </c>
      <c r="C45" t="s">
        <v>90</v>
      </c>
      <c r="D45">
        <v>45.68807339449541</v>
      </c>
      <c r="E45">
        <v>0.03642838972271686</v>
      </c>
    </row>
    <row r="46" spans="1:5">
      <c r="A46" t="s">
        <v>68</v>
      </c>
      <c r="B46" t="s">
        <v>72</v>
      </c>
      <c r="C46" t="s">
        <v>90</v>
      </c>
      <c r="D46">
        <v>27.93867120954003</v>
      </c>
      <c r="E46">
        <v>0.03250166018404326</v>
      </c>
    </row>
    <row r="47" spans="1:5">
      <c r="A47" t="s">
        <v>68</v>
      </c>
      <c r="B47" t="s">
        <v>73</v>
      </c>
      <c r="C47" t="s">
        <v>85</v>
      </c>
      <c r="D47">
        <v>5.466365178066704</v>
      </c>
      <c r="E47">
        <v>0.07739376770538244</v>
      </c>
    </row>
    <row r="48" spans="1:5">
      <c r="A48" t="s">
        <v>68</v>
      </c>
      <c r="B48" t="s">
        <v>74</v>
      </c>
      <c r="C48" t="s">
        <v>85</v>
      </c>
      <c r="D48">
        <v>7.728251864125932</v>
      </c>
      <c r="E48">
        <v>0.05429560942911407</v>
      </c>
    </row>
    <row r="49" spans="1:5">
      <c r="A49" t="s">
        <v>68</v>
      </c>
      <c r="B49" t="s">
        <v>75</v>
      </c>
      <c r="C49" t="s">
        <v>85</v>
      </c>
      <c r="D49">
        <v>8.143440762596459</v>
      </c>
      <c r="E49">
        <v>0.1031065468549422</v>
      </c>
    </row>
    <row r="50" spans="1:5">
      <c r="A50" t="s">
        <v>68</v>
      </c>
      <c r="B50" t="s">
        <v>76</v>
      </c>
      <c r="C50" t="s">
        <v>90</v>
      </c>
      <c r="D50">
        <v>219.3333333333333</v>
      </c>
      <c r="E50">
        <v>0.1585948747480564</v>
      </c>
    </row>
    <row r="51" spans="1:5">
      <c r="A51" t="s">
        <v>68</v>
      </c>
      <c r="B51" t="s">
        <v>77</v>
      </c>
      <c r="C51" t="s">
        <v>85</v>
      </c>
      <c r="D51">
        <v>7.286758257819351</v>
      </c>
      <c r="E51">
        <v>0.2379995534717571</v>
      </c>
    </row>
    <row r="52" spans="1:5">
      <c r="A52" t="s">
        <v>68</v>
      </c>
      <c r="B52" t="s">
        <v>78</v>
      </c>
      <c r="C52" t="s">
        <v>91</v>
      </c>
      <c r="D52">
        <v>61.05367793240557</v>
      </c>
      <c r="E52">
        <v>0.1477394636015326</v>
      </c>
    </row>
    <row r="53" spans="1:5">
      <c r="A53" t="s">
        <v>68</v>
      </c>
      <c r="B53" t="s">
        <v>79</v>
      </c>
      <c r="C53" t="s">
        <v>91</v>
      </c>
      <c r="D53">
        <v>212.1400778210117</v>
      </c>
      <c r="E53">
        <v>0.1024346257889991</v>
      </c>
    </row>
    <row r="54" spans="1:5">
      <c r="A54" t="s">
        <v>68</v>
      </c>
      <c r="B54" t="s">
        <v>80</v>
      </c>
      <c r="C54" t="s">
        <v>94</v>
      </c>
      <c r="D54">
        <v>8.390758005674908</v>
      </c>
      <c r="E54">
        <v>0.02015789473684211</v>
      </c>
    </row>
    <row r="55" spans="1:5">
      <c r="A55" t="s">
        <v>68</v>
      </c>
      <c r="B55" t="s">
        <v>81</v>
      </c>
      <c r="C55" t="s">
        <v>91</v>
      </c>
      <c r="D55">
        <v>18.07017543859649</v>
      </c>
      <c r="E55">
        <v>0.02088167053364269</v>
      </c>
    </row>
    <row r="56" spans="1:5">
      <c r="A56" t="s">
        <v>68</v>
      </c>
      <c r="B56" t="s">
        <v>82</v>
      </c>
      <c r="C56" t="s">
        <v>90</v>
      </c>
      <c r="D56">
        <v>41.88405797101449</v>
      </c>
      <c r="E56">
        <v>0.04625623960066555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83"/>
  <sheetViews>
    <sheetView workbookViewId="0"/>
  </sheetViews>
  <sheetFormatPr defaultRowHeight="15"/>
  <sheetData>
    <row r="1" spans="1:26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 t="s">
        <v>228</v>
      </c>
      <c r="B2" t="s">
        <v>227</v>
      </c>
      <c r="C2">
        <v>39.43</v>
      </c>
      <c r="D2">
        <v>0</v>
      </c>
      <c r="E2">
        <v>5.21</v>
      </c>
      <c r="F2">
        <v>275.17</v>
      </c>
      <c r="G2">
        <v>341150.34</v>
      </c>
      <c r="H2">
        <v>2.134</v>
      </c>
      <c r="I2">
        <v>0</v>
      </c>
      <c r="J2">
        <v>20.4</v>
      </c>
      <c r="K2">
        <v>0.0444</v>
      </c>
      <c r="L2">
        <v>0.865</v>
      </c>
      <c r="M2">
        <v>1.803</v>
      </c>
      <c r="N2">
        <v>1.148</v>
      </c>
      <c r="O2">
        <v>7.94</v>
      </c>
      <c r="P2">
        <v>2.091</v>
      </c>
      <c r="Q2">
        <v>21.86</v>
      </c>
      <c r="R2">
        <v>7.35</v>
      </c>
      <c r="S2">
        <v>32.5</v>
      </c>
      <c r="T2">
        <v>6.74</v>
      </c>
      <c r="U2">
        <v>65.98999999999999</v>
      </c>
      <c r="V2">
        <v>13.61</v>
      </c>
      <c r="W2">
        <v>7801.4</v>
      </c>
      <c r="X2">
        <v>0.505</v>
      </c>
      <c r="Y2">
        <v>18.47</v>
      </c>
      <c r="Z2">
        <v>289.05</v>
      </c>
    </row>
    <row r="3" spans="1:26">
      <c r="A3" t="s">
        <v>228</v>
      </c>
      <c r="B3" t="s">
        <v>229</v>
      </c>
      <c r="C3">
        <v>46.08</v>
      </c>
      <c r="D3">
        <v>0</v>
      </c>
      <c r="E3">
        <v>5.75</v>
      </c>
      <c r="F3">
        <v>273.51</v>
      </c>
      <c r="G3">
        <v>340280.16</v>
      </c>
      <c r="H3">
        <v>2.001</v>
      </c>
      <c r="I3">
        <v>0</v>
      </c>
      <c r="J3">
        <v>20.29</v>
      </c>
      <c r="K3">
        <v>0.0419</v>
      </c>
      <c r="L3">
        <v>0.8110000000000001</v>
      </c>
      <c r="M3">
        <v>1.802</v>
      </c>
      <c r="N3">
        <v>1.166</v>
      </c>
      <c r="O3">
        <v>7.93</v>
      </c>
      <c r="P3">
        <v>2.041</v>
      </c>
      <c r="Q3">
        <v>22.06</v>
      </c>
      <c r="R3">
        <v>7.37</v>
      </c>
      <c r="S3">
        <v>32.49</v>
      </c>
      <c r="T3">
        <v>6.81</v>
      </c>
      <c r="U3">
        <v>65.93000000000001</v>
      </c>
      <c r="V3">
        <v>13.52</v>
      </c>
      <c r="W3">
        <v>7801.4</v>
      </c>
      <c r="X3">
        <v>0.517</v>
      </c>
      <c r="Y3">
        <v>18.3</v>
      </c>
      <c r="Z3">
        <v>287.12</v>
      </c>
    </row>
    <row r="4" spans="1:26">
      <c r="A4" t="s">
        <v>231</v>
      </c>
      <c r="B4" t="s">
        <v>230</v>
      </c>
      <c r="C4">
        <v>25.2</v>
      </c>
      <c r="D4">
        <v>0</v>
      </c>
      <c r="E4">
        <v>4.01</v>
      </c>
      <c r="F4">
        <v>135.09</v>
      </c>
      <c r="G4">
        <v>269616.56</v>
      </c>
      <c r="H4">
        <v>1.077</v>
      </c>
      <c r="I4">
        <v>0</v>
      </c>
      <c r="J4">
        <v>2.291</v>
      </c>
      <c r="K4">
        <v>0.0092</v>
      </c>
      <c r="L4">
        <v>0.203</v>
      </c>
      <c r="M4">
        <v>0.346</v>
      </c>
      <c r="N4">
        <v>0.192</v>
      </c>
      <c r="O4">
        <v>1.907</v>
      </c>
      <c r="P4">
        <v>0.727</v>
      </c>
      <c r="Q4">
        <v>10.68</v>
      </c>
      <c r="R4">
        <v>4.43</v>
      </c>
      <c r="S4">
        <v>24.08</v>
      </c>
      <c r="T4">
        <v>5.97</v>
      </c>
      <c r="U4">
        <v>62.29</v>
      </c>
      <c r="V4">
        <v>12.65</v>
      </c>
      <c r="W4">
        <v>5596.66</v>
      </c>
      <c r="X4">
        <v>0.422</v>
      </c>
      <c r="Y4">
        <v>28.52</v>
      </c>
      <c r="Z4">
        <v>78.67</v>
      </c>
    </row>
    <row r="5" spans="1:26">
      <c r="A5" t="s">
        <v>233</v>
      </c>
      <c r="B5" t="s">
        <v>232</v>
      </c>
      <c r="C5">
        <v>342.5</v>
      </c>
      <c r="D5">
        <v>81905.33</v>
      </c>
      <c r="E5">
        <v>476</v>
      </c>
      <c r="F5">
        <v>490</v>
      </c>
      <c r="G5">
        <v>490</v>
      </c>
      <c r="H5">
        <v>512</v>
      </c>
      <c r="I5">
        <v>440</v>
      </c>
      <c r="J5">
        <v>446</v>
      </c>
      <c r="K5">
        <v>468</v>
      </c>
      <c r="L5">
        <v>454</v>
      </c>
      <c r="M5">
        <v>463</v>
      </c>
      <c r="N5">
        <v>452</v>
      </c>
      <c r="O5">
        <v>450</v>
      </c>
      <c r="P5">
        <v>442</v>
      </c>
      <c r="Q5">
        <v>453</v>
      </c>
      <c r="R5">
        <v>475</v>
      </c>
      <c r="S5">
        <v>463</v>
      </c>
      <c r="T5">
        <v>454</v>
      </c>
      <c r="U5">
        <v>479</v>
      </c>
      <c r="V5">
        <v>467</v>
      </c>
      <c r="W5">
        <v>458</v>
      </c>
      <c r="X5">
        <v>490.6</v>
      </c>
      <c r="Y5">
        <v>481</v>
      </c>
      <c r="Z5">
        <v>487</v>
      </c>
    </row>
    <row r="6" spans="1:26">
      <c r="A6" t="s">
        <v>235</v>
      </c>
      <c r="B6" t="s">
        <v>234</v>
      </c>
      <c r="C6">
        <v>84.67</v>
      </c>
      <c r="D6">
        <v>0</v>
      </c>
      <c r="E6">
        <v>7.26</v>
      </c>
      <c r="F6">
        <v>493.41</v>
      </c>
      <c r="G6">
        <v>488604.06</v>
      </c>
      <c r="H6">
        <v>15.29</v>
      </c>
      <c r="I6">
        <v>0</v>
      </c>
      <c r="J6">
        <v>5.16</v>
      </c>
      <c r="K6">
        <v>0.0677</v>
      </c>
      <c r="L6">
        <v>1.033</v>
      </c>
      <c r="M6">
        <v>2.91</v>
      </c>
      <c r="N6">
        <v>1.926</v>
      </c>
      <c r="O6">
        <v>16.13</v>
      </c>
      <c r="P6">
        <v>5.1</v>
      </c>
      <c r="Q6">
        <v>60.23</v>
      </c>
      <c r="R6">
        <v>19.51</v>
      </c>
      <c r="S6">
        <v>69.51000000000001</v>
      </c>
      <c r="T6">
        <v>11.8</v>
      </c>
      <c r="U6">
        <v>89.20999999999999</v>
      </c>
      <c r="V6">
        <v>14.34</v>
      </c>
      <c r="W6">
        <v>18128.68</v>
      </c>
      <c r="X6">
        <v>13.07</v>
      </c>
      <c r="Y6">
        <v>170.89</v>
      </c>
      <c r="Z6">
        <v>191.83</v>
      </c>
    </row>
    <row r="7" spans="1:26">
      <c r="A7" t="s">
        <v>27</v>
      </c>
      <c r="B7" t="s">
        <v>26</v>
      </c>
      <c r="C7">
        <v>231.04</v>
      </c>
      <c r="D7">
        <v>0</v>
      </c>
      <c r="E7">
        <v>22.48</v>
      </c>
      <c r="F7">
        <v>957.73</v>
      </c>
      <c r="G7">
        <v>488604.09</v>
      </c>
      <c r="H7">
        <v>4.5</v>
      </c>
      <c r="I7">
        <v>0.0112</v>
      </c>
      <c r="J7">
        <v>9.33</v>
      </c>
      <c r="K7">
        <v>0.121</v>
      </c>
      <c r="L7">
        <v>1.94</v>
      </c>
      <c r="M7">
        <v>3.97</v>
      </c>
      <c r="N7">
        <v>0.221</v>
      </c>
      <c r="O7">
        <v>22.49</v>
      </c>
      <c r="P7">
        <v>7.11</v>
      </c>
      <c r="Q7">
        <v>86.75</v>
      </c>
      <c r="R7">
        <v>31.74</v>
      </c>
      <c r="S7">
        <v>140.27</v>
      </c>
      <c r="T7">
        <v>28.09</v>
      </c>
      <c r="U7">
        <v>249.03</v>
      </c>
      <c r="V7">
        <v>48.11</v>
      </c>
      <c r="W7">
        <v>16939.83</v>
      </c>
      <c r="X7">
        <v>1.509</v>
      </c>
      <c r="Y7">
        <v>59.09</v>
      </c>
      <c r="Z7">
        <v>133.66</v>
      </c>
    </row>
    <row r="8" spans="1:26">
      <c r="A8" t="s">
        <v>27</v>
      </c>
      <c r="B8" t="s">
        <v>28</v>
      </c>
      <c r="C8">
        <v>93011.24000000001</v>
      </c>
      <c r="D8">
        <v>0</v>
      </c>
      <c r="E8">
        <v>0</v>
      </c>
      <c r="F8">
        <v>568349.3100000001</v>
      </c>
      <c r="G8">
        <v>488604.06</v>
      </c>
      <c r="H8">
        <v>612387.8100000001</v>
      </c>
      <c r="I8">
        <v>934180.13</v>
      </c>
      <c r="J8">
        <v>2025930.75</v>
      </c>
      <c r="K8">
        <v>204801.42</v>
      </c>
      <c r="L8">
        <v>704432.0600000001</v>
      </c>
      <c r="M8">
        <v>118856.55</v>
      </c>
      <c r="N8">
        <v>29643.63</v>
      </c>
      <c r="O8">
        <v>101348.79</v>
      </c>
      <c r="P8">
        <v>15416.39</v>
      </c>
      <c r="Q8">
        <v>99892.02</v>
      </c>
      <c r="R8">
        <v>20661.52</v>
      </c>
      <c r="S8">
        <v>59442.51</v>
      </c>
      <c r="T8">
        <v>9180.18</v>
      </c>
      <c r="U8">
        <v>68393.7</v>
      </c>
      <c r="V8">
        <v>10717.66</v>
      </c>
      <c r="W8">
        <v>35851.63</v>
      </c>
      <c r="X8">
        <v>35797.6</v>
      </c>
      <c r="Y8">
        <v>319817.28</v>
      </c>
      <c r="Z8">
        <v>47092.73</v>
      </c>
    </row>
    <row r="9" spans="1:26">
      <c r="A9" t="s">
        <v>27</v>
      </c>
      <c r="B9" t="s">
        <v>29</v>
      </c>
      <c r="C9">
        <v>334.26</v>
      </c>
      <c r="D9">
        <v>825.51</v>
      </c>
      <c r="E9">
        <v>933.77</v>
      </c>
      <c r="F9">
        <v>1068.42</v>
      </c>
      <c r="G9">
        <v>488604.03</v>
      </c>
      <c r="H9">
        <v>94.59999999999999</v>
      </c>
      <c r="I9">
        <v>15.25</v>
      </c>
      <c r="J9">
        <v>71.56</v>
      </c>
      <c r="K9">
        <v>3.96</v>
      </c>
      <c r="L9">
        <v>24.38</v>
      </c>
      <c r="M9">
        <v>8.16</v>
      </c>
      <c r="N9">
        <v>1.859</v>
      </c>
      <c r="O9">
        <v>29.06</v>
      </c>
      <c r="P9">
        <v>8.289999999999999</v>
      </c>
      <c r="Q9">
        <v>97.47</v>
      </c>
      <c r="R9">
        <v>34.85</v>
      </c>
      <c r="S9">
        <v>152.97</v>
      </c>
      <c r="T9">
        <v>31.17</v>
      </c>
      <c r="U9">
        <v>282.42</v>
      </c>
      <c r="V9">
        <v>55.23</v>
      </c>
      <c r="W9">
        <v>17530.85</v>
      </c>
      <c r="X9">
        <v>2.346</v>
      </c>
      <c r="Y9">
        <v>102.36</v>
      </c>
      <c r="Z9">
        <v>148.56</v>
      </c>
    </row>
    <row r="10" spans="1:26">
      <c r="A10" t="s">
        <v>27</v>
      </c>
      <c r="B10" t="s">
        <v>30</v>
      </c>
      <c r="C10">
        <v>7481.11</v>
      </c>
      <c r="D10">
        <v>21425.73</v>
      </c>
      <c r="E10">
        <v>484.69</v>
      </c>
      <c r="F10">
        <v>2183.8</v>
      </c>
      <c r="G10">
        <v>488604</v>
      </c>
      <c r="H10">
        <v>10.2</v>
      </c>
      <c r="I10">
        <v>110.06</v>
      </c>
      <c r="J10">
        <v>239.43</v>
      </c>
      <c r="K10">
        <v>28.62</v>
      </c>
      <c r="L10">
        <v>125.73</v>
      </c>
      <c r="M10">
        <v>31.08</v>
      </c>
      <c r="N10">
        <v>3.96</v>
      </c>
      <c r="O10">
        <v>66.28</v>
      </c>
      <c r="P10">
        <v>17.69</v>
      </c>
      <c r="Q10">
        <v>205.21</v>
      </c>
      <c r="R10">
        <v>74.67</v>
      </c>
      <c r="S10">
        <v>326.44</v>
      </c>
      <c r="T10">
        <v>65.61</v>
      </c>
      <c r="U10">
        <v>584.58</v>
      </c>
      <c r="V10">
        <v>112.29</v>
      </c>
      <c r="W10">
        <v>13899.52</v>
      </c>
      <c r="X10">
        <v>2.245</v>
      </c>
      <c r="Y10">
        <v>84.72</v>
      </c>
      <c r="Z10">
        <v>140.78</v>
      </c>
    </row>
    <row r="11" spans="1:26">
      <c r="A11" t="s">
        <v>27</v>
      </c>
      <c r="B11" t="s">
        <v>31</v>
      </c>
      <c r="C11">
        <v>357.42</v>
      </c>
      <c r="D11">
        <v>0</v>
      </c>
      <c r="E11">
        <v>25.65</v>
      </c>
      <c r="F11">
        <v>1999.21</v>
      </c>
      <c r="G11">
        <v>488604.03</v>
      </c>
      <c r="H11">
        <v>33.35</v>
      </c>
      <c r="I11">
        <v>1.47</v>
      </c>
      <c r="J11">
        <v>30.08</v>
      </c>
      <c r="K11">
        <v>1.38</v>
      </c>
      <c r="L11">
        <v>8.65</v>
      </c>
      <c r="M11">
        <v>6.66</v>
      </c>
      <c r="N11">
        <v>0.764</v>
      </c>
      <c r="O11">
        <v>31.23</v>
      </c>
      <c r="P11">
        <v>11.17</v>
      </c>
      <c r="Q11">
        <v>150.7</v>
      </c>
      <c r="R11">
        <v>61.76</v>
      </c>
      <c r="S11">
        <v>313.09</v>
      </c>
      <c r="T11">
        <v>71.73</v>
      </c>
      <c r="U11">
        <v>709.37</v>
      </c>
      <c r="V11">
        <v>151.23</v>
      </c>
      <c r="W11">
        <v>21317.78</v>
      </c>
      <c r="X11">
        <v>14.78</v>
      </c>
      <c r="Y11">
        <v>230.6</v>
      </c>
      <c r="Z11">
        <v>1126.86</v>
      </c>
    </row>
    <row r="12" spans="1:26">
      <c r="A12" t="s">
        <v>27</v>
      </c>
      <c r="B12" t="s">
        <v>32</v>
      </c>
      <c r="C12">
        <v>809.86</v>
      </c>
      <c r="D12">
        <v>0</v>
      </c>
      <c r="E12">
        <v>19.87</v>
      </c>
      <c r="F12">
        <v>2933.12</v>
      </c>
      <c r="G12">
        <v>488604</v>
      </c>
      <c r="H12">
        <v>29.6</v>
      </c>
      <c r="I12">
        <v>0.242</v>
      </c>
      <c r="J12">
        <v>11.61</v>
      </c>
      <c r="K12">
        <v>0.271</v>
      </c>
      <c r="L12">
        <v>2.08</v>
      </c>
      <c r="M12">
        <v>4.23</v>
      </c>
      <c r="N12">
        <v>0.43</v>
      </c>
      <c r="O12">
        <v>36.57</v>
      </c>
      <c r="P12">
        <v>17.4</v>
      </c>
      <c r="Q12">
        <v>257.36</v>
      </c>
      <c r="R12">
        <v>91.65000000000001</v>
      </c>
      <c r="S12">
        <v>397.32</v>
      </c>
      <c r="T12">
        <v>79.83</v>
      </c>
      <c r="U12">
        <v>715.23</v>
      </c>
      <c r="V12">
        <v>137.62</v>
      </c>
      <c r="W12">
        <v>25596.02</v>
      </c>
      <c r="X12">
        <v>15.14</v>
      </c>
      <c r="Y12">
        <v>42.75</v>
      </c>
      <c r="Z12">
        <v>509.08</v>
      </c>
    </row>
    <row r="13" spans="1:26">
      <c r="A13" t="s">
        <v>27</v>
      </c>
      <c r="B13" t="s">
        <v>33</v>
      </c>
      <c r="C13">
        <v>310.28</v>
      </c>
      <c r="D13">
        <v>0</v>
      </c>
      <c r="E13">
        <v>10.34</v>
      </c>
      <c r="F13">
        <v>3133.56</v>
      </c>
      <c r="G13">
        <v>488604</v>
      </c>
      <c r="H13">
        <v>3.26</v>
      </c>
      <c r="I13">
        <v>0.027</v>
      </c>
      <c r="J13">
        <v>13.36</v>
      </c>
      <c r="K13">
        <v>0.488</v>
      </c>
      <c r="L13">
        <v>8.99</v>
      </c>
      <c r="M13">
        <v>15.82</v>
      </c>
      <c r="N13">
        <v>2.48</v>
      </c>
      <c r="O13">
        <v>82.34</v>
      </c>
      <c r="P13">
        <v>25.14</v>
      </c>
      <c r="Q13">
        <v>300.27</v>
      </c>
      <c r="R13">
        <v>109.15</v>
      </c>
      <c r="S13">
        <v>465.29</v>
      </c>
      <c r="T13">
        <v>90.22</v>
      </c>
      <c r="U13">
        <v>788.47</v>
      </c>
      <c r="V13">
        <v>151.61</v>
      </c>
      <c r="W13">
        <v>16998.29</v>
      </c>
      <c r="X13">
        <v>0.979</v>
      </c>
      <c r="Y13">
        <v>88.41</v>
      </c>
      <c r="Z13">
        <v>149.53</v>
      </c>
    </row>
    <row r="14" spans="1:26">
      <c r="A14" t="s">
        <v>27</v>
      </c>
      <c r="B14" t="s">
        <v>34</v>
      </c>
      <c r="C14">
        <v>347.65</v>
      </c>
      <c r="D14">
        <v>0</v>
      </c>
      <c r="E14">
        <v>29.08</v>
      </c>
      <c r="F14">
        <v>1964.3</v>
      </c>
      <c r="G14">
        <v>488603.94</v>
      </c>
      <c r="H14">
        <v>1.165</v>
      </c>
      <c r="I14">
        <v>0.076</v>
      </c>
      <c r="J14">
        <v>25.42</v>
      </c>
      <c r="K14">
        <v>0.395</v>
      </c>
      <c r="L14">
        <v>7.12</v>
      </c>
      <c r="M14">
        <v>11.54</v>
      </c>
      <c r="N14">
        <v>4.89</v>
      </c>
      <c r="O14">
        <v>53.17</v>
      </c>
      <c r="P14">
        <v>15.08</v>
      </c>
      <c r="Q14">
        <v>178.25</v>
      </c>
      <c r="R14">
        <v>64.90000000000001</v>
      </c>
      <c r="S14">
        <v>286.51</v>
      </c>
      <c r="T14">
        <v>61.32</v>
      </c>
      <c r="U14">
        <v>580.79</v>
      </c>
      <c r="V14">
        <v>115.38</v>
      </c>
      <c r="W14">
        <v>14636.83</v>
      </c>
      <c r="X14">
        <v>0.434</v>
      </c>
      <c r="Y14">
        <v>134.96</v>
      </c>
      <c r="Z14">
        <v>135.06</v>
      </c>
    </row>
    <row r="15" spans="1:26">
      <c r="A15" t="s">
        <v>27</v>
      </c>
      <c r="B15" t="s">
        <v>35</v>
      </c>
      <c r="C15">
        <v>342.76</v>
      </c>
      <c r="D15">
        <v>0</v>
      </c>
      <c r="E15">
        <v>10.54</v>
      </c>
      <c r="F15">
        <v>2160.93</v>
      </c>
      <c r="G15">
        <v>488603.94</v>
      </c>
      <c r="H15">
        <v>10.7</v>
      </c>
      <c r="I15">
        <v>0.365</v>
      </c>
      <c r="J15">
        <v>19.66</v>
      </c>
      <c r="K15">
        <v>0.482</v>
      </c>
      <c r="L15">
        <v>4.93</v>
      </c>
      <c r="M15">
        <v>6.67</v>
      </c>
      <c r="N15">
        <v>1.5</v>
      </c>
      <c r="O15">
        <v>35.77</v>
      </c>
      <c r="P15">
        <v>13.09</v>
      </c>
      <c r="Q15">
        <v>167.19</v>
      </c>
      <c r="R15">
        <v>69.34</v>
      </c>
      <c r="S15">
        <v>336.62</v>
      </c>
      <c r="T15">
        <v>75.14</v>
      </c>
      <c r="U15">
        <v>739.5599999999999</v>
      </c>
      <c r="V15">
        <v>158.66</v>
      </c>
      <c r="W15">
        <v>19166.87</v>
      </c>
      <c r="X15">
        <v>1.2</v>
      </c>
      <c r="Y15">
        <v>267.62</v>
      </c>
      <c r="Z15">
        <v>471.74</v>
      </c>
    </row>
    <row r="16" spans="1:26">
      <c r="A16" t="s">
        <v>27</v>
      </c>
      <c r="B16" t="s">
        <v>36</v>
      </c>
      <c r="C16">
        <v>171.15</v>
      </c>
      <c r="D16">
        <v>0</v>
      </c>
      <c r="E16">
        <v>7.91</v>
      </c>
      <c r="F16">
        <v>1951.75</v>
      </c>
      <c r="G16">
        <v>488603.94</v>
      </c>
      <c r="H16">
        <v>11.04</v>
      </c>
      <c r="I16">
        <v>1.287</v>
      </c>
      <c r="J16">
        <v>72.56999999999999</v>
      </c>
      <c r="K16">
        <v>0.836</v>
      </c>
      <c r="L16">
        <v>6.13</v>
      </c>
      <c r="M16">
        <v>5.23</v>
      </c>
      <c r="N16">
        <v>2.64</v>
      </c>
      <c r="O16">
        <v>27.3</v>
      </c>
      <c r="P16">
        <v>8.94</v>
      </c>
      <c r="Q16">
        <v>127.71</v>
      </c>
      <c r="R16">
        <v>55.89</v>
      </c>
      <c r="S16">
        <v>301.19</v>
      </c>
      <c r="T16">
        <v>73.34999999999999</v>
      </c>
      <c r="U16">
        <v>811.35</v>
      </c>
      <c r="V16">
        <v>193.42</v>
      </c>
      <c r="W16">
        <v>18189.65</v>
      </c>
      <c r="X16">
        <v>1.745</v>
      </c>
      <c r="Y16">
        <v>610.53</v>
      </c>
      <c r="Z16">
        <v>1018.04</v>
      </c>
    </row>
    <row r="17" spans="1:26">
      <c r="A17" t="s">
        <v>228</v>
      </c>
      <c r="B17" t="s">
        <v>236</v>
      </c>
      <c r="C17">
        <v>44.19</v>
      </c>
      <c r="D17">
        <v>0</v>
      </c>
      <c r="E17">
        <v>6.43</v>
      </c>
      <c r="F17">
        <v>270.96</v>
      </c>
      <c r="G17">
        <v>338242.16</v>
      </c>
      <c r="H17">
        <v>1.958</v>
      </c>
      <c r="I17">
        <v>0</v>
      </c>
      <c r="J17">
        <v>20.4</v>
      </c>
      <c r="K17">
        <v>0.0377</v>
      </c>
      <c r="L17">
        <v>0.829</v>
      </c>
      <c r="M17">
        <v>1.89</v>
      </c>
      <c r="N17">
        <v>1.076</v>
      </c>
      <c r="O17">
        <v>7.63</v>
      </c>
      <c r="P17">
        <v>2.091</v>
      </c>
      <c r="Q17">
        <v>21.55</v>
      </c>
      <c r="R17">
        <v>7.31</v>
      </c>
      <c r="S17">
        <v>32.05</v>
      </c>
      <c r="T17">
        <v>6.84</v>
      </c>
      <c r="U17">
        <v>65</v>
      </c>
      <c r="V17">
        <v>13.52</v>
      </c>
      <c r="W17">
        <v>7801.4</v>
      </c>
      <c r="X17">
        <v>0.485</v>
      </c>
      <c r="Y17">
        <v>18.32</v>
      </c>
      <c r="Z17">
        <v>287.87</v>
      </c>
    </row>
    <row r="18" spans="1:26">
      <c r="A18" t="s">
        <v>228</v>
      </c>
      <c r="B18" t="s">
        <v>237</v>
      </c>
      <c r="C18">
        <v>43.9</v>
      </c>
      <c r="D18">
        <v>0</v>
      </c>
      <c r="E18">
        <v>5.7</v>
      </c>
      <c r="F18">
        <v>270.56</v>
      </c>
      <c r="G18">
        <v>337980.41</v>
      </c>
      <c r="H18">
        <v>1.89</v>
      </c>
      <c r="I18">
        <v>0.0051</v>
      </c>
      <c r="J18">
        <v>20.07</v>
      </c>
      <c r="K18">
        <v>0.0503</v>
      </c>
      <c r="L18">
        <v>0.894</v>
      </c>
      <c r="M18">
        <v>1.726</v>
      </c>
      <c r="N18">
        <v>1.078</v>
      </c>
      <c r="O18">
        <v>7.53</v>
      </c>
      <c r="P18">
        <v>2.045</v>
      </c>
      <c r="Q18">
        <v>21.47</v>
      </c>
      <c r="R18">
        <v>7.47</v>
      </c>
      <c r="S18">
        <v>31.62</v>
      </c>
      <c r="T18">
        <v>6.74</v>
      </c>
      <c r="U18">
        <v>63.89</v>
      </c>
      <c r="V18">
        <v>13.42</v>
      </c>
      <c r="W18">
        <v>7801.4</v>
      </c>
      <c r="X18">
        <v>0.509</v>
      </c>
      <c r="Y18">
        <v>18.05</v>
      </c>
      <c r="Z18">
        <v>285.65</v>
      </c>
    </row>
    <row r="19" spans="1:26">
      <c r="A19" t="s">
        <v>233</v>
      </c>
      <c r="B19" t="s">
        <v>238</v>
      </c>
      <c r="C19">
        <v>342.5</v>
      </c>
      <c r="D19">
        <v>81905.31</v>
      </c>
      <c r="E19">
        <v>476</v>
      </c>
      <c r="F19">
        <v>490</v>
      </c>
      <c r="G19">
        <v>490</v>
      </c>
      <c r="H19">
        <v>512</v>
      </c>
      <c r="I19">
        <v>440</v>
      </c>
      <c r="J19">
        <v>446</v>
      </c>
      <c r="K19">
        <v>468</v>
      </c>
      <c r="L19">
        <v>454</v>
      </c>
      <c r="M19">
        <v>463</v>
      </c>
      <c r="N19">
        <v>452</v>
      </c>
      <c r="O19">
        <v>450</v>
      </c>
      <c r="P19">
        <v>442</v>
      </c>
      <c r="Q19">
        <v>453</v>
      </c>
      <c r="R19">
        <v>475</v>
      </c>
      <c r="S19">
        <v>463</v>
      </c>
      <c r="T19">
        <v>454</v>
      </c>
      <c r="U19">
        <v>479</v>
      </c>
      <c r="V19">
        <v>467</v>
      </c>
      <c r="W19">
        <v>458</v>
      </c>
      <c r="X19">
        <v>490.6</v>
      </c>
      <c r="Y19">
        <v>481</v>
      </c>
      <c r="Z19">
        <v>487</v>
      </c>
    </row>
    <row r="20" spans="1:26">
      <c r="A20" t="s">
        <v>228</v>
      </c>
      <c r="B20" t="s">
        <v>236</v>
      </c>
      <c r="C20">
        <v>43.82</v>
      </c>
      <c r="D20">
        <v>0</v>
      </c>
      <c r="E20">
        <v>6.44</v>
      </c>
      <c r="F20">
        <v>271.32</v>
      </c>
      <c r="G20">
        <v>338540.84</v>
      </c>
      <c r="H20">
        <v>1.961</v>
      </c>
      <c r="I20">
        <v>0</v>
      </c>
      <c r="J20">
        <v>20.4</v>
      </c>
      <c r="K20">
        <v>0.0377</v>
      </c>
      <c r="L20">
        <v>0.829</v>
      </c>
      <c r="M20">
        <v>1.89</v>
      </c>
      <c r="N20">
        <v>1.075</v>
      </c>
      <c r="O20">
        <v>7.64</v>
      </c>
      <c r="P20">
        <v>2.093</v>
      </c>
      <c r="Q20">
        <v>21.57</v>
      </c>
      <c r="R20">
        <v>7.32</v>
      </c>
      <c r="S20">
        <v>32.06</v>
      </c>
      <c r="T20">
        <v>6.85</v>
      </c>
      <c r="U20">
        <v>65.09</v>
      </c>
      <c r="V20">
        <v>13.53</v>
      </c>
      <c r="W20">
        <v>7801.4</v>
      </c>
      <c r="X20">
        <v>0.486</v>
      </c>
      <c r="Y20">
        <v>18.29</v>
      </c>
      <c r="Z20">
        <v>287.58</v>
      </c>
    </row>
    <row r="21" spans="1:26">
      <c r="A21" t="s">
        <v>228</v>
      </c>
      <c r="B21" t="s">
        <v>237</v>
      </c>
      <c r="C21">
        <v>44.25</v>
      </c>
      <c r="D21">
        <v>0</v>
      </c>
      <c r="E21">
        <v>5.75</v>
      </c>
      <c r="F21">
        <v>270.75</v>
      </c>
      <c r="G21">
        <v>338172.5</v>
      </c>
      <c r="H21">
        <v>1.892</v>
      </c>
      <c r="I21">
        <v>0.0051</v>
      </c>
      <c r="J21">
        <v>20.08</v>
      </c>
      <c r="K21">
        <v>0.0503</v>
      </c>
      <c r="L21">
        <v>0.894</v>
      </c>
      <c r="M21">
        <v>1.728</v>
      </c>
      <c r="N21">
        <v>1.078</v>
      </c>
      <c r="O21">
        <v>7.53</v>
      </c>
      <c r="P21">
        <v>2.046</v>
      </c>
      <c r="Q21">
        <v>21.48</v>
      </c>
      <c r="R21">
        <v>7.48</v>
      </c>
      <c r="S21">
        <v>31.63</v>
      </c>
      <c r="T21">
        <v>6.75</v>
      </c>
      <c r="U21">
        <v>63.96</v>
      </c>
      <c r="V21">
        <v>13.42</v>
      </c>
      <c r="W21">
        <v>7801.4</v>
      </c>
      <c r="X21">
        <v>0.51</v>
      </c>
      <c r="Y21">
        <v>18.03</v>
      </c>
      <c r="Z21">
        <v>285.58</v>
      </c>
    </row>
    <row r="22" spans="1:26">
      <c r="A22" t="s">
        <v>233</v>
      </c>
      <c r="B22" t="s">
        <v>238</v>
      </c>
      <c r="C22">
        <v>342.5</v>
      </c>
      <c r="D22">
        <v>81905.35000000001</v>
      </c>
      <c r="E22">
        <v>476</v>
      </c>
      <c r="F22">
        <v>490</v>
      </c>
      <c r="G22">
        <v>490</v>
      </c>
      <c r="H22">
        <v>512</v>
      </c>
      <c r="I22">
        <v>440</v>
      </c>
      <c r="J22">
        <v>446</v>
      </c>
      <c r="K22">
        <v>468</v>
      </c>
      <c r="L22">
        <v>454</v>
      </c>
      <c r="M22">
        <v>463</v>
      </c>
      <c r="N22">
        <v>452</v>
      </c>
      <c r="O22">
        <v>450</v>
      </c>
      <c r="P22">
        <v>442</v>
      </c>
      <c r="Q22">
        <v>453</v>
      </c>
      <c r="R22">
        <v>475</v>
      </c>
      <c r="S22">
        <v>463</v>
      </c>
      <c r="T22">
        <v>454</v>
      </c>
      <c r="U22">
        <v>479</v>
      </c>
      <c r="V22">
        <v>467</v>
      </c>
      <c r="W22">
        <v>458</v>
      </c>
      <c r="X22">
        <v>490.6</v>
      </c>
      <c r="Y22">
        <v>481</v>
      </c>
      <c r="Z22">
        <v>487</v>
      </c>
    </row>
    <row r="23" spans="1:26">
      <c r="A23" t="s">
        <v>231</v>
      </c>
      <c r="B23" t="s">
        <v>239</v>
      </c>
      <c r="C23">
        <v>22.09</v>
      </c>
      <c r="D23">
        <v>0</v>
      </c>
      <c r="E23">
        <v>5.45</v>
      </c>
      <c r="F23">
        <v>140.59</v>
      </c>
      <c r="G23">
        <v>277474.06</v>
      </c>
      <c r="H23">
        <v>0.99</v>
      </c>
      <c r="I23">
        <v>0.0052</v>
      </c>
      <c r="J23">
        <v>2.404</v>
      </c>
      <c r="K23">
        <v>0.0153</v>
      </c>
      <c r="L23">
        <v>0.22</v>
      </c>
      <c r="M23">
        <v>0.442</v>
      </c>
      <c r="N23">
        <v>0.198</v>
      </c>
      <c r="O23">
        <v>2.138</v>
      </c>
      <c r="P23">
        <v>0.795</v>
      </c>
      <c r="Q23">
        <v>10.95</v>
      </c>
      <c r="R23">
        <v>4.53</v>
      </c>
      <c r="S23">
        <v>24.66</v>
      </c>
      <c r="T23">
        <v>6.16</v>
      </c>
      <c r="U23">
        <v>64.94</v>
      </c>
      <c r="V23">
        <v>13.06</v>
      </c>
      <c r="W23">
        <v>5629.75</v>
      </c>
      <c r="X23">
        <v>0.417</v>
      </c>
      <c r="Y23">
        <v>29.55</v>
      </c>
      <c r="Z23">
        <v>83.06999999999999</v>
      </c>
    </row>
    <row r="24" spans="1:26">
      <c r="A24" t="s">
        <v>235</v>
      </c>
      <c r="B24" t="s">
        <v>240</v>
      </c>
      <c r="C24">
        <v>46.34</v>
      </c>
      <c r="D24">
        <v>0</v>
      </c>
      <c r="E24">
        <v>3.11</v>
      </c>
      <c r="F24">
        <v>277.28</v>
      </c>
      <c r="G24">
        <v>276714.13</v>
      </c>
      <c r="H24">
        <v>8.619999999999999</v>
      </c>
      <c r="I24">
        <v>0</v>
      </c>
      <c r="J24">
        <v>2.835</v>
      </c>
      <c r="K24">
        <v>0.0361</v>
      </c>
      <c r="L24">
        <v>0.608</v>
      </c>
      <c r="M24">
        <v>1.319</v>
      </c>
      <c r="N24">
        <v>1.082</v>
      </c>
      <c r="O24">
        <v>9.32</v>
      </c>
      <c r="P24">
        <v>2.909</v>
      </c>
      <c r="Q24">
        <v>33.84</v>
      </c>
      <c r="R24">
        <v>10.95</v>
      </c>
      <c r="S24">
        <v>39.39</v>
      </c>
      <c r="T24">
        <v>6.55</v>
      </c>
      <c r="U24">
        <v>49.32</v>
      </c>
      <c r="V24">
        <v>8.050000000000001</v>
      </c>
      <c r="W24">
        <v>10334.09</v>
      </c>
      <c r="X24">
        <v>7.38</v>
      </c>
      <c r="Y24">
        <v>91.59</v>
      </c>
      <c r="Z24">
        <v>105.11</v>
      </c>
    </row>
    <row r="25" spans="1:26">
      <c r="A25" t="s">
        <v>27</v>
      </c>
      <c r="B25" t="s">
        <v>37</v>
      </c>
      <c r="C25">
        <v>113.79</v>
      </c>
      <c r="D25">
        <v>0</v>
      </c>
      <c r="E25">
        <v>9.69</v>
      </c>
      <c r="F25">
        <v>1493.34</v>
      </c>
      <c r="G25">
        <v>274883.06</v>
      </c>
      <c r="H25">
        <v>3.59</v>
      </c>
      <c r="I25">
        <v>0.354</v>
      </c>
      <c r="J25">
        <v>8</v>
      </c>
      <c r="K25">
        <v>0.516</v>
      </c>
      <c r="L25">
        <v>7.35</v>
      </c>
      <c r="M25">
        <v>10.37</v>
      </c>
      <c r="N25">
        <v>1.007</v>
      </c>
      <c r="O25">
        <v>42.71</v>
      </c>
      <c r="P25">
        <v>12.39</v>
      </c>
      <c r="Q25">
        <v>142.58</v>
      </c>
      <c r="R25">
        <v>50.68</v>
      </c>
      <c r="S25">
        <v>220.1</v>
      </c>
      <c r="T25">
        <v>43.81</v>
      </c>
      <c r="U25">
        <v>392.6</v>
      </c>
      <c r="V25">
        <v>70.11</v>
      </c>
      <c r="W25">
        <v>9153</v>
      </c>
      <c r="X25">
        <v>0.581</v>
      </c>
      <c r="Y25">
        <v>81.37</v>
      </c>
      <c r="Z25">
        <v>158.56</v>
      </c>
    </row>
    <row r="26" spans="1:26">
      <c r="A26" t="s">
        <v>27</v>
      </c>
      <c r="B26" t="s">
        <v>38</v>
      </c>
      <c r="C26">
        <v>44.74</v>
      </c>
      <c r="D26">
        <v>131.82</v>
      </c>
      <c r="E26">
        <v>22.78</v>
      </c>
      <c r="F26">
        <v>2313.36</v>
      </c>
      <c r="G26">
        <v>276752.84</v>
      </c>
      <c r="H26">
        <v>52.59</v>
      </c>
      <c r="I26">
        <v>5.26</v>
      </c>
      <c r="J26">
        <v>132.89</v>
      </c>
      <c r="K26">
        <v>4.88</v>
      </c>
      <c r="L26">
        <v>29.8</v>
      </c>
      <c r="M26">
        <v>16.29</v>
      </c>
      <c r="N26">
        <v>4.97</v>
      </c>
      <c r="O26">
        <v>41.68</v>
      </c>
      <c r="P26">
        <v>11.71</v>
      </c>
      <c r="Q26">
        <v>147.43</v>
      </c>
      <c r="R26">
        <v>63.13</v>
      </c>
      <c r="S26">
        <v>351</v>
      </c>
      <c r="T26">
        <v>89.52</v>
      </c>
      <c r="U26">
        <v>993.7</v>
      </c>
      <c r="V26">
        <v>231.17</v>
      </c>
      <c r="W26">
        <v>10067.87</v>
      </c>
      <c r="X26">
        <v>2.18</v>
      </c>
      <c r="Y26">
        <v>587.04</v>
      </c>
      <c r="Z26">
        <v>626.86</v>
      </c>
    </row>
    <row r="27" spans="1:26">
      <c r="A27" t="s">
        <v>27</v>
      </c>
      <c r="B27" t="s">
        <v>39</v>
      </c>
      <c r="C27">
        <v>32.32</v>
      </c>
      <c r="D27">
        <v>0</v>
      </c>
      <c r="E27">
        <v>4.13</v>
      </c>
      <c r="F27">
        <v>590.23</v>
      </c>
      <c r="G27">
        <v>277999.5</v>
      </c>
      <c r="H27">
        <v>3.44</v>
      </c>
      <c r="I27">
        <v>0.395</v>
      </c>
      <c r="J27">
        <v>37.99</v>
      </c>
      <c r="K27">
        <v>0.217</v>
      </c>
      <c r="L27">
        <v>1.52</v>
      </c>
      <c r="M27">
        <v>1.7</v>
      </c>
      <c r="N27">
        <v>0.503</v>
      </c>
      <c r="O27">
        <v>5.77</v>
      </c>
      <c r="P27">
        <v>2.071</v>
      </c>
      <c r="Q27">
        <v>30.83</v>
      </c>
      <c r="R27">
        <v>14.93</v>
      </c>
      <c r="S27">
        <v>93.38</v>
      </c>
      <c r="T27">
        <v>25.38</v>
      </c>
      <c r="U27">
        <v>300.35</v>
      </c>
      <c r="V27">
        <v>73.02</v>
      </c>
      <c r="W27">
        <v>11339.13</v>
      </c>
      <c r="X27">
        <v>0.304</v>
      </c>
      <c r="Y27">
        <v>179.74</v>
      </c>
      <c r="Z27">
        <v>348.78</v>
      </c>
    </row>
    <row r="28" spans="1:26">
      <c r="A28" t="s">
        <v>27</v>
      </c>
      <c r="B28" t="s">
        <v>40</v>
      </c>
      <c r="C28">
        <v>156.36</v>
      </c>
      <c r="D28">
        <v>0</v>
      </c>
      <c r="E28">
        <v>14.79</v>
      </c>
      <c r="F28">
        <v>674.88</v>
      </c>
      <c r="G28">
        <v>277544.38</v>
      </c>
      <c r="H28">
        <v>2.76</v>
      </c>
      <c r="I28">
        <v>0.0184</v>
      </c>
      <c r="J28">
        <v>6.06</v>
      </c>
      <c r="K28">
        <v>0.0779</v>
      </c>
      <c r="L28">
        <v>1.254</v>
      </c>
      <c r="M28">
        <v>2.49</v>
      </c>
      <c r="N28">
        <v>0.182</v>
      </c>
      <c r="O28">
        <v>15.04</v>
      </c>
      <c r="P28">
        <v>4.78</v>
      </c>
      <c r="Q28">
        <v>60.21</v>
      </c>
      <c r="R28">
        <v>22.62</v>
      </c>
      <c r="S28">
        <v>101.25</v>
      </c>
      <c r="T28">
        <v>20.08</v>
      </c>
      <c r="U28">
        <v>183.23</v>
      </c>
      <c r="V28">
        <v>35.35</v>
      </c>
      <c r="W28">
        <v>10639.95</v>
      </c>
      <c r="X28">
        <v>0.862</v>
      </c>
      <c r="Y28">
        <v>53.3</v>
      </c>
      <c r="Z28">
        <v>64.90000000000001</v>
      </c>
    </row>
    <row r="29" spans="1:26">
      <c r="A29" t="s">
        <v>27</v>
      </c>
      <c r="B29" t="s">
        <v>41</v>
      </c>
      <c r="C29">
        <v>157.9</v>
      </c>
      <c r="D29">
        <v>28.66</v>
      </c>
      <c r="E29">
        <v>17.32</v>
      </c>
      <c r="F29">
        <v>714.16</v>
      </c>
      <c r="G29">
        <v>276285</v>
      </c>
      <c r="H29">
        <v>4.94</v>
      </c>
      <c r="I29">
        <v>0.0193</v>
      </c>
      <c r="J29">
        <v>9.09</v>
      </c>
      <c r="K29">
        <v>0.094</v>
      </c>
      <c r="L29">
        <v>1.12</v>
      </c>
      <c r="M29">
        <v>2.5</v>
      </c>
      <c r="N29">
        <v>0.138</v>
      </c>
      <c r="O29">
        <v>13.18</v>
      </c>
      <c r="P29">
        <v>4.35</v>
      </c>
      <c r="Q29">
        <v>61.25</v>
      </c>
      <c r="R29">
        <v>23.13</v>
      </c>
      <c r="S29">
        <v>109.96</v>
      </c>
      <c r="T29">
        <v>24.57</v>
      </c>
      <c r="U29">
        <v>226.88</v>
      </c>
      <c r="V29">
        <v>43.26</v>
      </c>
      <c r="W29">
        <v>10115.69</v>
      </c>
      <c r="X29">
        <v>1.742</v>
      </c>
      <c r="Y29">
        <v>67.68000000000001</v>
      </c>
      <c r="Z29">
        <v>146.95</v>
      </c>
    </row>
    <row r="30" spans="1:26">
      <c r="A30" t="s">
        <v>27</v>
      </c>
      <c r="B30" t="s">
        <v>42</v>
      </c>
      <c r="C30">
        <v>36558.8</v>
      </c>
      <c r="D30">
        <v>0</v>
      </c>
      <c r="E30">
        <v>0</v>
      </c>
      <c r="F30">
        <v>360301.38</v>
      </c>
      <c r="G30">
        <v>280115.22</v>
      </c>
      <c r="H30">
        <v>163061.22</v>
      </c>
      <c r="I30">
        <v>173757.23</v>
      </c>
      <c r="J30">
        <v>618810.13</v>
      </c>
      <c r="K30">
        <v>97558.83</v>
      </c>
      <c r="L30">
        <v>450353.81</v>
      </c>
      <c r="M30">
        <v>99428.96000000001</v>
      </c>
      <c r="N30">
        <v>18423.41</v>
      </c>
      <c r="O30">
        <v>84417.44</v>
      </c>
      <c r="P30">
        <v>12476.03</v>
      </c>
      <c r="Q30">
        <v>76505.63</v>
      </c>
      <c r="R30">
        <v>14561.94</v>
      </c>
      <c r="S30">
        <v>37677.63</v>
      </c>
      <c r="T30">
        <v>4831.34</v>
      </c>
      <c r="U30">
        <v>28015.69</v>
      </c>
      <c r="V30">
        <v>3211.5</v>
      </c>
      <c r="W30">
        <v>18450.81</v>
      </c>
      <c r="X30">
        <v>13010.85</v>
      </c>
      <c r="Y30">
        <v>18425.47</v>
      </c>
      <c r="Z30">
        <v>2220.34</v>
      </c>
    </row>
    <row r="31" spans="1:26">
      <c r="A31" t="s">
        <v>27</v>
      </c>
      <c r="B31" t="s">
        <v>43</v>
      </c>
      <c r="C31">
        <v>267.07</v>
      </c>
      <c r="D31">
        <v>0</v>
      </c>
      <c r="E31">
        <v>6.47</v>
      </c>
      <c r="F31">
        <v>1272.73</v>
      </c>
      <c r="G31">
        <v>278227.81</v>
      </c>
      <c r="H31">
        <v>4.42</v>
      </c>
      <c r="I31">
        <v>0.48</v>
      </c>
      <c r="J31">
        <v>17.3</v>
      </c>
      <c r="K31">
        <v>0.283</v>
      </c>
      <c r="L31">
        <v>4.04</v>
      </c>
      <c r="M31">
        <v>6.6</v>
      </c>
      <c r="N31">
        <v>1.003</v>
      </c>
      <c r="O31">
        <v>31.6</v>
      </c>
      <c r="P31">
        <v>9.630000000000001</v>
      </c>
      <c r="Q31">
        <v>117.19</v>
      </c>
      <c r="R31">
        <v>43.55</v>
      </c>
      <c r="S31">
        <v>188.9</v>
      </c>
      <c r="T31">
        <v>36.59</v>
      </c>
      <c r="U31">
        <v>322</v>
      </c>
      <c r="V31">
        <v>60.33</v>
      </c>
      <c r="W31">
        <v>8723.889999999999</v>
      </c>
      <c r="X31">
        <v>1.552</v>
      </c>
      <c r="Y31">
        <v>73.31999999999999</v>
      </c>
      <c r="Z31">
        <v>131.64</v>
      </c>
    </row>
    <row r="32" spans="1:26">
      <c r="A32" t="s">
        <v>27</v>
      </c>
      <c r="B32" t="s">
        <v>44</v>
      </c>
      <c r="C32">
        <v>202.38</v>
      </c>
      <c r="D32">
        <v>0</v>
      </c>
      <c r="E32">
        <v>6.71</v>
      </c>
      <c r="F32">
        <v>809.1</v>
      </c>
      <c r="G32">
        <v>277520.09</v>
      </c>
      <c r="H32">
        <v>5.27</v>
      </c>
      <c r="I32">
        <v>0.236</v>
      </c>
      <c r="J32">
        <v>14.12</v>
      </c>
      <c r="K32">
        <v>0.1025</v>
      </c>
      <c r="L32">
        <v>1.512</v>
      </c>
      <c r="M32">
        <v>3.11</v>
      </c>
      <c r="N32">
        <v>0.443</v>
      </c>
      <c r="O32">
        <v>16.74</v>
      </c>
      <c r="P32">
        <v>5.47</v>
      </c>
      <c r="Q32">
        <v>71.66</v>
      </c>
      <c r="R32">
        <v>27.18</v>
      </c>
      <c r="S32">
        <v>124.74</v>
      </c>
      <c r="T32">
        <v>25.64</v>
      </c>
      <c r="U32">
        <v>230.1</v>
      </c>
      <c r="V32">
        <v>43.98</v>
      </c>
      <c r="W32">
        <v>9968.48</v>
      </c>
      <c r="X32">
        <v>2.092</v>
      </c>
      <c r="Y32">
        <v>52</v>
      </c>
      <c r="Z32">
        <v>191</v>
      </c>
    </row>
    <row r="33" spans="1:26">
      <c r="A33" t="s">
        <v>27</v>
      </c>
      <c r="B33" t="s">
        <v>45</v>
      </c>
      <c r="C33">
        <v>455.9</v>
      </c>
      <c r="D33">
        <v>1065.92</v>
      </c>
      <c r="E33">
        <v>8.17</v>
      </c>
      <c r="F33">
        <v>1149.48</v>
      </c>
      <c r="G33">
        <v>276498.91</v>
      </c>
      <c r="H33">
        <v>4.4</v>
      </c>
      <c r="I33">
        <v>4.4</v>
      </c>
      <c r="J33">
        <v>50.08</v>
      </c>
      <c r="K33">
        <v>1.404</v>
      </c>
      <c r="L33">
        <v>7.68</v>
      </c>
      <c r="M33">
        <v>5.35</v>
      </c>
      <c r="N33">
        <v>2.408</v>
      </c>
      <c r="O33">
        <v>23.35</v>
      </c>
      <c r="P33">
        <v>7.41</v>
      </c>
      <c r="Q33">
        <v>91.41</v>
      </c>
      <c r="R33">
        <v>34.72</v>
      </c>
      <c r="S33">
        <v>165.5</v>
      </c>
      <c r="T33">
        <v>37.18</v>
      </c>
      <c r="U33">
        <v>370.29</v>
      </c>
      <c r="V33">
        <v>78.34999999999999</v>
      </c>
      <c r="W33">
        <v>9040.459999999999</v>
      </c>
      <c r="X33">
        <v>0.859</v>
      </c>
      <c r="Y33">
        <v>202.08</v>
      </c>
      <c r="Z33">
        <v>261.27</v>
      </c>
    </row>
    <row r="34" spans="1:26">
      <c r="A34" t="s">
        <v>27</v>
      </c>
      <c r="B34" t="s">
        <v>46</v>
      </c>
      <c r="C34">
        <v>198.36</v>
      </c>
      <c r="D34">
        <v>0</v>
      </c>
      <c r="E34">
        <v>7.2</v>
      </c>
      <c r="F34">
        <v>1296.41</v>
      </c>
      <c r="G34">
        <v>277512.56</v>
      </c>
      <c r="H34">
        <v>4.08</v>
      </c>
      <c r="I34">
        <v>0.0188</v>
      </c>
      <c r="J34">
        <v>14.84</v>
      </c>
      <c r="K34">
        <v>0.0861</v>
      </c>
      <c r="L34">
        <v>1.697</v>
      </c>
      <c r="M34">
        <v>3.56</v>
      </c>
      <c r="N34">
        <v>0.781</v>
      </c>
      <c r="O34">
        <v>19.76</v>
      </c>
      <c r="P34">
        <v>7.02</v>
      </c>
      <c r="Q34">
        <v>97.97</v>
      </c>
      <c r="R34">
        <v>40.17</v>
      </c>
      <c r="S34">
        <v>200.86</v>
      </c>
      <c r="T34">
        <v>44.49</v>
      </c>
      <c r="U34">
        <v>435.8</v>
      </c>
      <c r="V34">
        <v>91.34999999999999</v>
      </c>
      <c r="W34">
        <v>9433.870000000001</v>
      </c>
      <c r="X34">
        <v>1.401</v>
      </c>
      <c r="Y34">
        <v>191.07</v>
      </c>
      <c r="Z34">
        <v>525.36</v>
      </c>
    </row>
    <row r="35" spans="1:26">
      <c r="A35" t="s">
        <v>27</v>
      </c>
      <c r="B35" t="s">
        <v>47</v>
      </c>
      <c r="C35">
        <v>188.04</v>
      </c>
      <c r="D35">
        <v>238.19</v>
      </c>
      <c r="E35">
        <v>6103.14</v>
      </c>
      <c r="F35">
        <v>1064.57</v>
      </c>
      <c r="G35">
        <v>277416.38</v>
      </c>
      <c r="H35">
        <v>24.74</v>
      </c>
      <c r="I35">
        <v>10.53</v>
      </c>
      <c r="J35">
        <v>44.93</v>
      </c>
      <c r="K35">
        <v>3.29</v>
      </c>
      <c r="L35">
        <v>17.24</v>
      </c>
      <c r="M35">
        <v>10.99</v>
      </c>
      <c r="N35">
        <v>2.482</v>
      </c>
      <c r="O35">
        <v>35.67</v>
      </c>
      <c r="P35">
        <v>9.57</v>
      </c>
      <c r="Q35">
        <v>104.98</v>
      </c>
      <c r="R35">
        <v>35.44</v>
      </c>
      <c r="S35">
        <v>150.33</v>
      </c>
      <c r="T35">
        <v>29.42</v>
      </c>
      <c r="U35">
        <v>260.29</v>
      </c>
      <c r="V35">
        <v>49.1</v>
      </c>
      <c r="W35">
        <v>9910.75</v>
      </c>
      <c r="X35">
        <v>1.773</v>
      </c>
      <c r="Y35">
        <v>184.91</v>
      </c>
      <c r="Z35">
        <v>180.97</v>
      </c>
    </row>
    <row r="36" spans="1:26">
      <c r="A36" t="s">
        <v>27</v>
      </c>
      <c r="B36" t="s">
        <v>48</v>
      </c>
      <c r="C36">
        <v>126.16</v>
      </c>
      <c r="D36">
        <v>118.67</v>
      </c>
      <c r="E36">
        <v>17.2</v>
      </c>
      <c r="F36">
        <v>696.5599999999999</v>
      </c>
      <c r="G36">
        <v>276817.06</v>
      </c>
      <c r="H36">
        <v>13.45</v>
      </c>
      <c r="I36">
        <v>7.9</v>
      </c>
      <c r="J36">
        <v>46.71</v>
      </c>
      <c r="K36">
        <v>3.69</v>
      </c>
      <c r="L36">
        <v>20.53</v>
      </c>
      <c r="M36">
        <v>9.06</v>
      </c>
      <c r="N36">
        <v>2.88</v>
      </c>
      <c r="O36">
        <v>19.67</v>
      </c>
      <c r="P36">
        <v>5.25</v>
      </c>
      <c r="Q36">
        <v>60.5</v>
      </c>
      <c r="R36">
        <v>22.04</v>
      </c>
      <c r="S36">
        <v>101.98</v>
      </c>
      <c r="T36">
        <v>22.08</v>
      </c>
      <c r="U36">
        <v>209.61</v>
      </c>
      <c r="V36">
        <v>41.39</v>
      </c>
      <c r="W36">
        <v>11836.09</v>
      </c>
      <c r="X36">
        <v>2.065</v>
      </c>
      <c r="Y36">
        <v>244.12</v>
      </c>
      <c r="Z36">
        <v>334.47</v>
      </c>
    </row>
    <row r="37" spans="1:26">
      <c r="A37" t="s">
        <v>27</v>
      </c>
      <c r="B37" t="s">
        <v>49</v>
      </c>
      <c r="C37">
        <v>85.72</v>
      </c>
      <c r="D37">
        <v>84.72</v>
      </c>
      <c r="E37">
        <v>9.390000000000001</v>
      </c>
      <c r="F37">
        <v>369.66</v>
      </c>
      <c r="G37">
        <v>278103.38</v>
      </c>
      <c r="H37">
        <v>4.05</v>
      </c>
      <c r="I37">
        <v>0.503</v>
      </c>
      <c r="J37">
        <v>8.74</v>
      </c>
      <c r="K37">
        <v>0.517</v>
      </c>
      <c r="L37">
        <v>3.34</v>
      </c>
      <c r="M37">
        <v>2.42</v>
      </c>
      <c r="N37">
        <v>0.7</v>
      </c>
      <c r="O37">
        <v>7.26</v>
      </c>
      <c r="P37">
        <v>2.245</v>
      </c>
      <c r="Q37">
        <v>27.81</v>
      </c>
      <c r="R37">
        <v>11.24</v>
      </c>
      <c r="S37">
        <v>58.24</v>
      </c>
      <c r="T37">
        <v>13.96</v>
      </c>
      <c r="U37">
        <v>156.61</v>
      </c>
      <c r="V37">
        <v>41.16</v>
      </c>
      <c r="W37">
        <v>12957.16</v>
      </c>
      <c r="X37">
        <v>0.585</v>
      </c>
      <c r="Y37">
        <v>54.23</v>
      </c>
      <c r="Z37">
        <v>167.19</v>
      </c>
    </row>
    <row r="38" spans="1:26">
      <c r="A38" t="s">
        <v>27</v>
      </c>
      <c r="B38" t="s">
        <v>50</v>
      </c>
      <c r="C38">
        <v>126.93</v>
      </c>
      <c r="D38">
        <v>642.63</v>
      </c>
      <c r="E38">
        <v>65.12</v>
      </c>
      <c r="F38">
        <v>1052.49</v>
      </c>
      <c r="G38">
        <v>277308.88</v>
      </c>
      <c r="H38">
        <v>38.9</v>
      </c>
      <c r="I38">
        <v>8.49</v>
      </c>
      <c r="J38">
        <v>56.38</v>
      </c>
      <c r="K38">
        <v>8.69</v>
      </c>
      <c r="L38">
        <v>46.95</v>
      </c>
      <c r="M38">
        <v>20.28</v>
      </c>
      <c r="N38">
        <v>9.460000000000001</v>
      </c>
      <c r="O38">
        <v>38.31</v>
      </c>
      <c r="P38">
        <v>9.529999999999999</v>
      </c>
      <c r="Q38">
        <v>99.78</v>
      </c>
      <c r="R38">
        <v>34.05</v>
      </c>
      <c r="S38">
        <v>147.44</v>
      </c>
      <c r="T38">
        <v>30.78</v>
      </c>
      <c r="U38">
        <v>296.18</v>
      </c>
      <c r="V38">
        <v>62.9</v>
      </c>
      <c r="W38">
        <v>13014.79</v>
      </c>
      <c r="X38">
        <v>4.45</v>
      </c>
      <c r="Y38">
        <v>259.47</v>
      </c>
      <c r="Z38">
        <v>832.58</v>
      </c>
    </row>
    <row r="39" spans="1:26">
      <c r="A39" t="s">
        <v>228</v>
      </c>
      <c r="B39" t="s">
        <v>241</v>
      </c>
      <c r="C39">
        <v>49.03</v>
      </c>
      <c r="D39">
        <v>0</v>
      </c>
      <c r="E39">
        <v>5.78</v>
      </c>
      <c r="F39">
        <v>269.34</v>
      </c>
      <c r="G39">
        <v>340382.78</v>
      </c>
      <c r="H39">
        <v>1.819</v>
      </c>
      <c r="I39">
        <v>0</v>
      </c>
      <c r="J39">
        <v>19.96</v>
      </c>
      <c r="K39">
        <v>0.0503</v>
      </c>
      <c r="L39">
        <v>0.841</v>
      </c>
      <c r="M39">
        <v>1.83</v>
      </c>
      <c r="N39">
        <v>1.103</v>
      </c>
      <c r="O39">
        <v>7.95</v>
      </c>
      <c r="P39">
        <v>2.053</v>
      </c>
      <c r="Q39">
        <v>21.97</v>
      </c>
      <c r="R39">
        <v>7.39</v>
      </c>
      <c r="S39">
        <v>32.17</v>
      </c>
      <c r="T39">
        <v>6.65</v>
      </c>
      <c r="U39">
        <v>64.62</v>
      </c>
      <c r="V39">
        <v>13.35</v>
      </c>
      <c r="W39">
        <v>7801.4</v>
      </c>
      <c r="X39">
        <v>0.535</v>
      </c>
      <c r="Y39">
        <v>18.29</v>
      </c>
      <c r="Z39">
        <v>288.35</v>
      </c>
    </row>
    <row r="40" spans="1:26">
      <c r="A40" t="s">
        <v>228</v>
      </c>
      <c r="B40" t="s">
        <v>242</v>
      </c>
      <c r="C40">
        <v>44.65</v>
      </c>
      <c r="D40">
        <v>0</v>
      </c>
      <c r="E40">
        <v>5.02</v>
      </c>
      <c r="F40">
        <v>269.2</v>
      </c>
      <c r="G40">
        <v>340542.25</v>
      </c>
      <c r="H40">
        <v>1.931</v>
      </c>
      <c r="I40">
        <v>0</v>
      </c>
      <c r="J40">
        <v>20.22</v>
      </c>
      <c r="K40">
        <v>0.0412</v>
      </c>
      <c r="L40">
        <v>0.844</v>
      </c>
      <c r="M40">
        <v>1.93</v>
      </c>
      <c r="N40">
        <v>1.122</v>
      </c>
      <c r="O40">
        <v>7.51</v>
      </c>
      <c r="P40">
        <v>2.071</v>
      </c>
      <c r="Q40">
        <v>21.7</v>
      </c>
      <c r="R40">
        <v>7.31</v>
      </c>
      <c r="S40">
        <v>31.77</v>
      </c>
      <c r="T40">
        <v>6.73</v>
      </c>
      <c r="U40">
        <v>64.7</v>
      </c>
      <c r="V40">
        <v>13.43</v>
      </c>
      <c r="W40">
        <v>7801.4</v>
      </c>
      <c r="X40">
        <v>0.471</v>
      </c>
      <c r="Y40">
        <v>18.03</v>
      </c>
      <c r="Z40">
        <v>289.24</v>
      </c>
    </row>
    <row r="41" spans="1:26">
      <c r="A41" t="s">
        <v>228</v>
      </c>
      <c r="B41" t="s">
        <v>241</v>
      </c>
      <c r="C41">
        <v>52.08</v>
      </c>
      <c r="D41">
        <v>0</v>
      </c>
      <c r="E41">
        <v>5.78</v>
      </c>
      <c r="F41">
        <v>269.84</v>
      </c>
      <c r="G41">
        <v>345279.81</v>
      </c>
      <c r="H41">
        <v>1.892</v>
      </c>
      <c r="I41">
        <v>0</v>
      </c>
      <c r="J41">
        <v>20.17</v>
      </c>
      <c r="K41">
        <v>0.0502</v>
      </c>
      <c r="L41">
        <v>0.842</v>
      </c>
      <c r="M41">
        <v>1.83</v>
      </c>
      <c r="N41">
        <v>1.107</v>
      </c>
      <c r="O41">
        <v>8.09</v>
      </c>
      <c r="P41">
        <v>2.083</v>
      </c>
      <c r="Q41">
        <v>22.09</v>
      </c>
      <c r="R41">
        <v>7.42</v>
      </c>
      <c r="S41">
        <v>32.44</v>
      </c>
      <c r="T41">
        <v>6.7</v>
      </c>
      <c r="U41">
        <v>65.81</v>
      </c>
      <c r="V41">
        <v>13.38</v>
      </c>
      <c r="W41">
        <v>7835.58</v>
      </c>
      <c r="X41">
        <v>0.536</v>
      </c>
      <c r="Y41">
        <v>18.35</v>
      </c>
      <c r="Z41">
        <v>288.67</v>
      </c>
    </row>
    <row r="42" spans="1:26">
      <c r="A42" t="s">
        <v>228</v>
      </c>
      <c r="B42" t="s">
        <v>242</v>
      </c>
      <c r="C42">
        <v>46.82</v>
      </c>
      <c r="D42">
        <v>0</v>
      </c>
      <c r="E42">
        <v>5.04</v>
      </c>
      <c r="F42">
        <v>269.45</v>
      </c>
      <c r="G42">
        <v>345531.31</v>
      </c>
      <c r="H42">
        <v>1.93</v>
      </c>
      <c r="I42">
        <v>0</v>
      </c>
      <c r="J42">
        <v>20.23</v>
      </c>
      <c r="K42">
        <v>0.0426</v>
      </c>
      <c r="L42">
        <v>0.835</v>
      </c>
      <c r="M42">
        <v>1.96</v>
      </c>
      <c r="N42">
        <v>1.146</v>
      </c>
      <c r="O42">
        <v>7.48</v>
      </c>
      <c r="P42">
        <v>2.072</v>
      </c>
      <c r="Q42">
        <v>21.88</v>
      </c>
      <c r="R42">
        <v>7.41</v>
      </c>
      <c r="S42">
        <v>32.27</v>
      </c>
      <c r="T42">
        <v>6.79</v>
      </c>
      <c r="U42">
        <v>65.48999999999999</v>
      </c>
      <c r="V42">
        <v>13.49</v>
      </c>
      <c r="W42">
        <v>7842.85</v>
      </c>
      <c r="X42">
        <v>0.477</v>
      </c>
      <c r="Y42">
        <v>18.11</v>
      </c>
      <c r="Z42">
        <v>289.71</v>
      </c>
    </row>
    <row r="43" spans="1:26">
      <c r="A43" t="s">
        <v>233</v>
      </c>
      <c r="B43" t="s">
        <v>243</v>
      </c>
      <c r="C43">
        <v>342.5</v>
      </c>
      <c r="D43">
        <v>81905.36</v>
      </c>
      <c r="E43">
        <v>476</v>
      </c>
      <c r="F43">
        <v>490</v>
      </c>
      <c r="G43">
        <v>490</v>
      </c>
      <c r="H43">
        <v>512</v>
      </c>
      <c r="I43">
        <v>440</v>
      </c>
      <c r="J43">
        <v>446</v>
      </c>
      <c r="K43">
        <v>468</v>
      </c>
      <c r="L43">
        <v>454</v>
      </c>
      <c r="M43">
        <v>463</v>
      </c>
      <c r="N43">
        <v>452</v>
      </c>
      <c r="O43">
        <v>450</v>
      </c>
      <c r="P43">
        <v>442</v>
      </c>
      <c r="Q43">
        <v>453</v>
      </c>
      <c r="R43">
        <v>475</v>
      </c>
      <c r="S43">
        <v>463</v>
      </c>
      <c r="T43">
        <v>454</v>
      </c>
      <c r="U43">
        <v>479</v>
      </c>
      <c r="V43">
        <v>467</v>
      </c>
      <c r="W43">
        <v>458</v>
      </c>
      <c r="X43">
        <v>490.6</v>
      </c>
      <c r="Y43">
        <v>481</v>
      </c>
      <c r="Z43">
        <v>487</v>
      </c>
    </row>
    <row r="44" spans="1:26">
      <c r="A44" t="s">
        <v>231</v>
      </c>
      <c r="B44" t="s">
        <v>244</v>
      </c>
      <c r="C44">
        <v>16.5</v>
      </c>
      <c r="D44">
        <v>0</v>
      </c>
      <c r="E44">
        <v>4.86</v>
      </c>
      <c r="F44">
        <v>136.13</v>
      </c>
      <c r="G44">
        <v>276067.91</v>
      </c>
      <c r="H44">
        <v>0.986</v>
      </c>
      <c r="I44">
        <v>0</v>
      </c>
      <c r="J44">
        <v>2.315</v>
      </c>
      <c r="K44">
        <v>0.0139</v>
      </c>
      <c r="L44">
        <v>0.249</v>
      </c>
      <c r="M44">
        <v>0.394</v>
      </c>
      <c r="N44">
        <v>0.213</v>
      </c>
      <c r="O44">
        <v>2.08</v>
      </c>
      <c r="P44">
        <v>0.763</v>
      </c>
      <c r="Q44">
        <v>10.83</v>
      </c>
      <c r="R44">
        <v>4.48</v>
      </c>
      <c r="S44">
        <v>23.71</v>
      </c>
      <c r="T44">
        <v>5.93</v>
      </c>
      <c r="U44">
        <v>63.23</v>
      </c>
      <c r="V44">
        <v>12.63</v>
      </c>
      <c r="W44">
        <v>5609.4</v>
      </c>
      <c r="X44">
        <v>0.411</v>
      </c>
      <c r="Y44">
        <v>29.01</v>
      </c>
      <c r="Z44">
        <v>79.64</v>
      </c>
    </row>
    <row r="45" spans="1:26">
      <c r="A45" t="s">
        <v>27</v>
      </c>
      <c r="B45" t="s">
        <v>51</v>
      </c>
      <c r="C45">
        <v>360.46</v>
      </c>
      <c r="D45">
        <v>268.04</v>
      </c>
      <c r="E45">
        <v>28.45</v>
      </c>
      <c r="F45">
        <v>808.09</v>
      </c>
      <c r="G45">
        <v>276269.5</v>
      </c>
      <c r="H45">
        <v>19.82</v>
      </c>
      <c r="I45">
        <v>26.12</v>
      </c>
      <c r="J45">
        <v>86.75</v>
      </c>
      <c r="K45">
        <v>13.42</v>
      </c>
      <c r="L45">
        <v>66.29000000000001</v>
      </c>
      <c r="M45">
        <v>19.97</v>
      </c>
      <c r="N45">
        <v>18.97</v>
      </c>
      <c r="O45">
        <v>26.42</v>
      </c>
      <c r="P45">
        <v>6.1</v>
      </c>
      <c r="Q45">
        <v>69.51000000000001</v>
      </c>
      <c r="R45">
        <v>25.89</v>
      </c>
      <c r="S45">
        <v>127.22</v>
      </c>
      <c r="T45">
        <v>30.82</v>
      </c>
      <c r="U45">
        <v>320.78</v>
      </c>
      <c r="V45">
        <v>65.81999999999999</v>
      </c>
      <c r="W45">
        <v>13332.59</v>
      </c>
      <c r="X45">
        <v>2.721</v>
      </c>
      <c r="Y45">
        <v>53.77</v>
      </c>
      <c r="Z45">
        <v>702.58</v>
      </c>
    </row>
    <row r="46" spans="1:26">
      <c r="A46" t="s">
        <v>27</v>
      </c>
      <c r="B46" t="s">
        <v>52</v>
      </c>
      <c r="C46">
        <v>191.43</v>
      </c>
      <c r="D46">
        <v>0</v>
      </c>
      <c r="E46">
        <v>11.47</v>
      </c>
      <c r="F46">
        <v>434.93</v>
      </c>
      <c r="G46">
        <v>276297.66</v>
      </c>
      <c r="H46">
        <v>2.271</v>
      </c>
      <c r="I46">
        <v>0.425</v>
      </c>
      <c r="J46">
        <v>17.53</v>
      </c>
      <c r="K46">
        <v>0.403</v>
      </c>
      <c r="L46">
        <v>3.07</v>
      </c>
      <c r="M46">
        <v>4.2</v>
      </c>
      <c r="N46">
        <v>0.495</v>
      </c>
      <c r="O46">
        <v>16.29</v>
      </c>
      <c r="P46">
        <v>4.34</v>
      </c>
      <c r="Q46">
        <v>43.95</v>
      </c>
      <c r="R46">
        <v>14.04</v>
      </c>
      <c r="S46">
        <v>56.43</v>
      </c>
      <c r="T46">
        <v>10.75</v>
      </c>
      <c r="U46">
        <v>95.09</v>
      </c>
      <c r="V46">
        <v>17.67</v>
      </c>
      <c r="W46">
        <v>12963.75</v>
      </c>
      <c r="X46">
        <v>0.49</v>
      </c>
      <c r="Y46">
        <v>146.89</v>
      </c>
      <c r="Z46">
        <v>134.14</v>
      </c>
    </row>
    <row r="47" spans="1:26">
      <c r="A47" t="s">
        <v>27</v>
      </c>
      <c r="B47" t="s">
        <v>53</v>
      </c>
      <c r="C47">
        <v>685.85</v>
      </c>
      <c r="D47">
        <v>5050.68</v>
      </c>
      <c r="E47">
        <v>1381.65</v>
      </c>
      <c r="F47">
        <v>2055.66</v>
      </c>
      <c r="G47">
        <v>275950.44</v>
      </c>
      <c r="H47">
        <v>371.82</v>
      </c>
      <c r="I47">
        <v>46.48</v>
      </c>
      <c r="J47">
        <v>209.91</v>
      </c>
      <c r="K47">
        <v>35.43</v>
      </c>
      <c r="L47">
        <v>164.42</v>
      </c>
      <c r="M47">
        <v>63.73</v>
      </c>
      <c r="N47">
        <v>12.59</v>
      </c>
      <c r="O47">
        <v>104.51</v>
      </c>
      <c r="P47">
        <v>23.49</v>
      </c>
      <c r="Q47">
        <v>225.4</v>
      </c>
      <c r="R47">
        <v>68.2</v>
      </c>
      <c r="S47">
        <v>270.88</v>
      </c>
      <c r="T47">
        <v>52.09</v>
      </c>
      <c r="U47">
        <v>462.56</v>
      </c>
      <c r="V47">
        <v>83.16</v>
      </c>
      <c r="W47">
        <v>9753.09</v>
      </c>
      <c r="X47">
        <v>12.36</v>
      </c>
      <c r="Y47">
        <v>415.89</v>
      </c>
      <c r="Z47">
        <v>583.52</v>
      </c>
    </row>
    <row r="48" spans="1:26">
      <c r="A48" t="s">
        <v>27</v>
      </c>
      <c r="B48" t="s">
        <v>54</v>
      </c>
      <c r="C48">
        <v>195.23</v>
      </c>
      <c r="D48">
        <v>297.85</v>
      </c>
      <c r="E48">
        <v>353.43</v>
      </c>
      <c r="F48">
        <v>1079.02</v>
      </c>
      <c r="G48">
        <v>275365.47</v>
      </c>
      <c r="H48">
        <v>116</v>
      </c>
      <c r="I48">
        <v>12.58</v>
      </c>
      <c r="J48">
        <v>68.73</v>
      </c>
      <c r="K48">
        <v>10.32</v>
      </c>
      <c r="L48">
        <v>54.46</v>
      </c>
      <c r="M48">
        <v>24.5</v>
      </c>
      <c r="N48">
        <v>5.59</v>
      </c>
      <c r="O48">
        <v>44.85</v>
      </c>
      <c r="P48">
        <v>10.47</v>
      </c>
      <c r="Q48">
        <v>106.77</v>
      </c>
      <c r="R48">
        <v>34.45</v>
      </c>
      <c r="S48">
        <v>146.82</v>
      </c>
      <c r="T48">
        <v>30.2</v>
      </c>
      <c r="U48">
        <v>272.51</v>
      </c>
      <c r="V48">
        <v>52.38</v>
      </c>
      <c r="W48">
        <v>11233.7</v>
      </c>
      <c r="X48">
        <v>4.72</v>
      </c>
      <c r="Y48">
        <v>288.96</v>
      </c>
      <c r="Z48">
        <v>545.11</v>
      </c>
    </row>
    <row r="49" spans="1:26">
      <c r="A49" t="s">
        <v>27</v>
      </c>
      <c r="B49" t="s">
        <v>55</v>
      </c>
      <c r="C49">
        <v>236.25</v>
      </c>
      <c r="D49">
        <v>161.07</v>
      </c>
      <c r="E49">
        <v>19.9</v>
      </c>
      <c r="F49">
        <v>448.63</v>
      </c>
      <c r="G49">
        <v>275697.38</v>
      </c>
      <c r="H49">
        <v>10.64</v>
      </c>
      <c r="I49">
        <v>1.799</v>
      </c>
      <c r="J49">
        <v>24.18</v>
      </c>
      <c r="K49">
        <v>1.612</v>
      </c>
      <c r="L49">
        <v>8.65</v>
      </c>
      <c r="M49">
        <v>4.88</v>
      </c>
      <c r="N49">
        <v>1.703</v>
      </c>
      <c r="O49">
        <v>14.36</v>
      </c>
      <c r="P49">
        <v>3.88</v>
      </c>
      <c r="Q49">
        <v>40.46</v>
      </c>
      <c r="R49">
        <v>13.76</v>
      </c>
      <c r="S49">
        <v>58.07</v>
      </c>
      <c r="T49">
        <v>11.99</v>
      </c>
      <c r="U49">
        <v>112.87</v>
      </c>
      <c r="V49">
        <v>22.71</v>
      </c>
      <c r="W49">
        <v>10495.55</v>
      </c>
      <c r="X49">
        <v>1.868</v>
      </c>
      <c r="Y49">
        <v>116.34</v>
      </c>
      <c r="Z49">
        <v>417.29</v>
      </c>
    </row>
    <row r="50" spans="1:26">
      <c r="A50" t="s">
        <v>27</v>
      </c>
      <c r="B50" t="s">
        <v>56</v>
      </c>
      <c r="C50">
        <v>97.17</v>
      </c>
      <c r="D50">
        <v>0</v>
      </c>
      <c r="E50">
        <v>13.35</v>
      </c>
      <c r="F50">
        <v>268.67</v>
      </c>
      <c r="G50">
        <v>276707.72</v>
      </c>
      <c r="H50">
        <v>3</v>
      </c>
      <c r="I50">
        <v>0.426</v>
      </c>
      <c r="J50">
        <v>16.44</v>
      </c>
      <c r="K50">
        <v>0.369</v>
      </c>
      <c r="L50">
        <v>2.44</v>
      </c>
      <c r="M50">
        <v>2.24</v>
      </c>
      <c r="N50">
        <v>0.888</v>
      </c>
      <c r="O50">
        <v>7.97</v>
      </c>
      <c r="P50">
        <v>2.256</v>
      </c>
      <c r="Q50">
        <v>24.26</v>
      </c>
      <c r="R50">
        <v>8.210000000000001</v>
      </c>
      <c r="S50">
        <v>35.1</v>
      </c>
      <c r="T50">
        <v>7.41</v>
      </c>
      <c r="U50">
        <v>69.23</v>
      </c>
      <c r="V50">
        <v>13.73</v>
      </c>
      <c r="W50">
        <v>10352.1</v>
      </c>
      <c r="X50">
        <v>0.712</v>
      </c>
      <c r="Y50">
        <v>65.68000000000001</v>
      </c>
      <c r="Z50">
        <v>102.82</v>
      </c>
    </row>
    <row r="51" spans="1:26">
      <c r="A51" t="s">
        <v>27</v>
      </c>
      <c r="B51" t="s">
        <v>57</v>
      </c>
      <c r="C51">
        <v>66.03</v>
      </c>
      <c r="D51">
        <v>39.73</v>
      </c>
      <c r="E51">
        <v>6.83</v>
      </c>
      <c r="F51">
        <v>714.88</v>
      </c>
      <c r="G51">
        <v>275912.63</v>
      </c>
      <c r="H51">
        <v>5.3</v>
      </c>
      <c r="I51">
        <v>4.56</v>
      </c>
      <c r="J51">
        <v>46.59</v>
      </c>
      <c r="K51">
        <v>1.305</v>
      </c>
      <c r="L51">
        <v>7.02</v>
      </c>
      <c r="M51">
        <v>2.48</v>
      </c>
      <c r="N51">
        <v>4.84</v>
      </c>
      <c r="O51">
        <v>7.86</v>
      </c>
      <c r="P51">
        <v>2.836</v>
      </c>
      <c r="Q51">
        <v>42.65</v>
      </c>
      <c r="R51">
        <v>19.96</v>
      </c>
      <c r="S51">
        <v>115.72</v>
      </c>
      <c r="T51">
        <v>30.17</v>
      </c>
      <c r="U51">
        <v>326.62</v>
      </c>
      <c r="V51">
        <v>73.3</v>
      </c>
      <c r="W51">
        <v>10531.53</v>
      </c>
      <c r="X51">
        <v>1.016</v>
      </c>
      <c r="Y51">
        <v>168.84</v>
      </c>
      <c r="Z51">
        <v>183.76</v>
      </c>
    </row>
    <row r="52" spans="1:26">
      <c r="A52" t="s">
        <v>27</v>
      </c>
      <c r="B52" t="s">
        <v>58</v>
      </c>
      <c r="C52">
        <v>154.1</v>
      </c>
      <c r="D52">
        <v>122.06</v>
      </c>
      <c r="E52">
        <v>11.88</v>
      </c>
      <c r="F52">
        <v>805.3200000000001</v>
      </c>
      <c r="G52">
        <v>276578.84</v>
      </c>
      <c r="H52">
        <v>17.61</v>
      </c>
      <c r="I52">
        <v>2.046</v>
      </c>
      <c r="J52">
        <v>23.54</v>
      </c>
      <c r="K52">
        <v>1.6</v>
      </c>
      <c r="L52">
        <v>11.16</v>
      </c>
      <c r="M52">
        <v>7.56</v>
      </c>
      <c r="N52">
        <v>2.111</v>
      </c>
      <c r="O52">
        <v>22.03</v>
      </c>
      <c r="P52">
        <v>5.83</v>
      </c>
      <c r="Q52">
        <v>66.44</v>
      </c>
      <c r="R52">
        <v>24.35</v>
      </c>
      <c r="S52">
        <v>113.45</v>
      </c>
      <c r="T52">
        <v>26.13</v>
      </c>
      <c r="U52">
        <v>269.11</v>
      </c>
      <c r="V52">
        <v>59.89</v>
      </c>
      <c r="W52">
        <v>10586.33</v>
      </c>
      <c r="X52">
        <v>1.207</v>
      </c>
      <c r="Y52">
        <v>161.88</v>
      </c>
      <c r="Z52">
        <v>178.79</v>
      </c>
    </row>
    <row r="53" spans="1:26">
      <c r="A53" t="s">
        <v>27</v>
      </c>
      <c r="B53" t="s">
        <v>59</v>
      </c>
      <c r="C53">
        <v>194.86</v>
      </c>
      <c r="D53">
        <v>177.18</v>
      </c>
      <c r="E53">
        <v>36.11</v>
      </c>
      <c r="F53">
        <v>809.26</v>
      </c>
      <c r="G53">
        <v>276289.75</v>
      </c>
      <c r="H53">
        <v>14.4</v>
      </c>
      <c r="I53">
        <v>1.828</v>
      </c>
      <c r="J53">
        <v>16.49</v>
      </c>
      <c r="K53">
        <v>0.785</v>
      </c>
      <c r="L53">
        <v>4.79</v>
      </c>
      <c r="M53">
        <v>4.42</v>
      </c>
      <c r="N53">
        <v>0.497</v>
      </c>
      <c r="O53">
        <v>18.88</v>
      </c>
      <c r="P53">
        <v>5.71</v>
      </c>
      <c r="Q53">
        <v>73</v>
      </c>
      <c r="R53">
        <v>27.43</v>
      </c>
      <c r="S53">
        <v>120.53</v>
      </c>
      <c r="T53">
        <v>25.11</v>
      </c>
      <c r="U53">
        <v>229.5</v>
      </c>
      <c r="V53">
        <v>43.62</v>
      </c>
      <c r="W53">
        <v>10106.05</v>
      </c>
      <c r="X53">
        <v>0.948</v>
      </c>
      <c r="Y53">
        <v>78.76000000000001</v>
      </c>
      <c r="Z53">
        <v>105.99</v>
      </c>
    </row>
    <row r="54" spans="1:26">
      <c r="A54" t="s">
        <v>27</v>
      </c>
      <c r="B54" t="s">
        <v>60</v>
      </c>
      <c r="C54">
        <v>171.2</v>
      </c>
      <c r="D54">
        <v>67.11</v>
      </c>
      <c r="E54">
        <v>9.9</v>
      </c>
      <c r="F54">
        <v>1826.98</v>
      </c>
      <c r="G54">
        <v>276422.63</v>
      </c>
      <c r="H54">
        <v>6.17</v>
      </c>
      <c r="I54">
        <v>0.258</v>
      </c>
      <c r="J54">
        <v>45.48</v>
      </c>
      <c r="K54">
        <v>0.315</v>
      </c>
      <c r="L54">
        <v>4.4</v>
      </c>
      <c r="M54">
        <v>6.93</v>
      </c>
      <c r="N54">
        <v>1.772</v>
      </c>
      <c r="O54">
        <v>36.17</v>
      </c>
      <c r="P54">
        <v>11.76</v>
      </c>
      <c r="Q54">
        <v>152.56</v>
      </c>
      <c r="R54">
        <v>59</v>
      </c>
      <c r="S54">
        <v>281.84</v>
      </c>
      <c r="T54">
        <v>60.57</v>
      </c>
      <c r="U54">
        <v>584.4299999999999</v>
      </c>
      <c r="V54">
        <v>116.22</v>
      </c>
      <c r="W54">
        <v>9063.26</v>
      </c>
      <c r="X54">
        <v>1.674</v>
      </c>
      <c r="Y54">
        <v>277.5</v>
      </c>
      <c r="Z54">
        <v>251.21</v>
      </c>
    </row>
    <row r="55" spans="1:26">
      <c r="A55" t="s">
        <v>27</v>
      </c>
      <c r="B55" t="s">
        <v>61</v>
      </c>
      <c r="C55">
        <v>157.43</v>
      </c>
      <c r="D55">
        <v>0</v>
      </c>
      <c r="E55">
        <v>15.76</v>
      </c>
      <c r="F55">
        <v>799.51</v>
      </c>
      <c r="G55">
        <v>276218.31</v>
      </c>
      <c r="H55">
        <v>4.24</v>
      </c>
      <c r="I55">
        <v>0.146</v>
      </c>
      <c r="J55">
        <v>8.76</v>
      </c>
      <c r="K55">
        <v>0.161</v>
      </c>
      <c r="L55">
        <v>2.14</v>
      </c>
      <c r="M55">
        <v>3.34</v>
      </c>
      <c r="N55">
        <v>0.24</v>
      </c>
      <c r="O55">
        <v>16.68</v>
      </c>
      <c r="P55">
        <v>5.59</v>
      </c>
      <c r="Q55">
        <v>70.92</v>
      </c>
      <c r="R55">
        <v>26.61</v>
      </c>
      <c r="S55">
        <v>121.37</v>
      </c>
      <c r="T55">
        <v>25.13</v>
      </c>
      <c r="U55">
        <v>230.58</v>
      </c>
      <c r="V55">
        <v>44.6</v>
      </c>
      <c r="W55">
        <v>9785.059999999999</v>
      </c>
      <c r="X55">
        <v>1.4</v>
      </c>
      <c r="Y55">
        <v>68.14</v>
      </c>
      <c r="Z55">
        <v>130.38</v>
      </c>
    </row>
    <row r="56" spans="1:26">
      <c r="A56" t="s">
        <v>27</v>
      </c>
      <c r="B56" t="s">
        <v>62</v>
      </c>
      <c r="C56">
        <v>192.19</v>
      </c>
      <c r="D56">
        <v>409.81</v>
      </c>
      <c r="E56">
        <v>59.5</v>
      </c>
      <c r="F56">
        <v>856.39</v>
      </c>
      <c r="G56">
        <v>275982.28</v>
      </c>
      <c r="H56">
        <v>25.7</v>
      </c>
      <c r="I56">
        <v>4.33</v>
      </c>
      <c r="J56">
        <v>28.99</v>
      </c>
      <c r="K56">
        <v>1.906</v>
      </c>
      <c r="L56">
        <v>10.03</v>
      </c>
      <c r="M56">
        <v>5.21</v>
      </c>
      <c r="N56">
        <v>0.696</v>
      </c>
      <c r="O56">
        <v>17.82</v>
      </c>
      <c r="P56">
        <v>6.01</v>
      </c>
      <c r="Q56">
        <v>76.14</v>
      </c>
      <c r="R56">
        <v>28.72</v>
      </c>
      <c r="S56">
        <v>131.55</v>
      </c>
      <c r="T56">
        <v>27.35</v>
      </c>
      <c r="U56">
        <v>245.94</v>
      </c>
      <c r="V56">
        <v>45.98</v>
      </c>
      <c r="W56">
        <v>10872.27</v>
      </c>
      <c r="X56">
        <v>3.93</v>
      </c>
      <c r="Y56">
        <v>119.38</v>
      </c>
      <c r="Z56">
        <v>248.05</v>
      </c>
    </row>
    <row r="57" spans="1:26">
      <c r="A57" t="s">
        <v>27</v>
      </c>
      <c r="B57" t="s">
        <v>63</v>
      </c>
      <c r="C57">
        <v>54920.29</v>
      </c>
      <c r="D57">
        <v>0</v>
      </c>
      <c r="E57">
        <v>0</v>
      </c>
      <c r="F57">
        <v>387642.94</v>
      </c>
      <c r="G57">
        <v>268129.56</v>
      </c>
      <c r="H57">
        <v>388694.66</v>
      </c>
      <c r="I57">
        <v>1090126.63</v>
      </c>
      <c r="J57">
        <v>2750455</v>
      </c>
      <c r="K57">
        <v>296004.28</v>
      </c>
      <c r="L57">
        <v>932853.4399999999</v>
      </c>
      <c r="M57">
        <v>112632.45</v>
      </c>
      <c r="N57">
        <v>21368.34</v>
      </c>
      <c r="O57">
        <v>74155.28999999999</v>
      </c>
      <c r="P57">
        <v>10010.64</v>
      </c>
      <c r="Q57">
        <v>61643.66</v>
      </c>
      <c r="R57">
        <v>12884.72</v>
      </c>
      <c r="S57">
        <v>38020.96</v>
      </c>
      <c r="T57">
        <v>5920.39</v>
      </c>
      <c r="U57">
        <v>42063.54</v>
      </c>
      <c r="V57">
        <v>5903.22</v>
      </c>
      <c r="W57">
        <v>17940.29</v>
      </c>
      <c r="X57">
        <v>30007.03</v>
      </c>
      <c r="Y57">
        <v>175891.02</v>
      </c>
      <c r="Z57">
        <v>25309.41</v>
      </c>
    </row>
    <row r="58" spans="1:26">
      <c r="A58" t="s">
        <v>27</v>
      </c>
      <c r="B58" t="s">
        <v>64</v>
      </c>
      <c r="C58">
        <v>159.01</v>
      </c>
      <c r="D58">
        <v>178.17</v>
      </c>
      <c r="E58">
        <v>177.51</v>
      </c>
      <c r="F58">
        <v>774.38</v>
      </c>
      <c r="G58">
        <v>275919.91</v>
      </c>
      <c r="H58">
        <v>4.47</v>
      </c>
      <c r="I58">
        <v>3.96</v>
      </c>
      <c r="J58">
        <v>14.73</v>
      </c>
      <c r="K58">
        <v>1.531</v>
      </c>
      <c r="L58">
        <v>7.54</v>
      </c>
      <c r="M58">
        <v>4.16</v>
      </c>
      <c r="N58">
        <v>0.8100000000000001</v>
      </c>
      <c r="O58">
        <v>13.67</v>
      </c>
      <c r="P58">
        <v>4.51</v>
      </c>
      <c r="Q58">
        <v>59.29</v>
      </c>
      <c r="R58">
        <v>24.09</v>
      </c>
      <c r="S58">
        <v>118.21</v>
      </c>
      <c r="T58">
        <v>25.76</v>
      </c>
      <c r="U58">
        <v>248.45</v>
      </c>
      <c r="V58">
        <v>49.9</v>
      </c>
      <c r="W58">
        <v>11638.14</v>
      </c>
      <c r="X58">
        <v>0.621</v>
      </c>
      <c r="Y58">
        <v>56.58</v>
      </c>
      <c r="Z58">
        <v>149.2</v>
      </c>
    </row>
    <row r="59" spans="1:26">
      <c r="A59" t="s">
        <v>27</v>
      </c>
      <c r="B59" t="s">
        <v>65</v>
      </c>
      <c r="C59">
        <v>163.05</v>
      </c>
      <c r="D59">
        <v>211.29</v>
      </c>
      <c r="E59">
        <v>8.369999999999999</v>
      </c>
      <c r="F59">
        <v>1032.48</v>
      </c>
      <c r="G59">
        <v>276154.44</v>
      </c>
      <c r="H59">
        <v>5.5</v>
      </c>
      <c r="I59">
        <v>1.527</v>
      </c>
      <c r="J59">
        <v>15.79</v>
      </c>
      <c r="K59">
        <v>0.884</v>
      </c>
      <c r="L59">
        <v>5.72</v>
      </c>
      <c r="M59">
        <v>4.81</v>
      </c>
      <c r="N59">
        <v>0.855</v>
      </c>
      <c r="O59">
        <v>19.82</v>
      </c>
      <c r="P59">
        <v>6.78</v>
      </c>
      <c r="Q59">
        <v>87.31999999999999</v>
      </c>
      <c r="R59">
        <v>33.59</v>
      </c>
      <c r="S59">
        <v>156.59</v>
      </c>
      <c r="T59">
        <v>33.01</v>
      </c>
      <c r="U59">
        <v>303.68</v>
      </c>
      <c r="V59">
        <v>58.88</v>
      </c>
      <c r="W59">
        <v>10516.96</v>
      </c>
      <c r="X59">
        <v>1.581</v>
      </c>
      <c r="Y59">
        <v>178.7</v>
      </c>
      <c r="Z59">
        <v>484.94</v>
      </c>
    </row>
    <row r="60" spans="1:26">
      <c r="A60" t="s">
        <v>228</v>
      </c>
      <c r="B60" t="s">
        <v>245</v>
      </c>
      <c r="C60">
        <v>50.98</v>
      </c>
      <c r="D60">
        <v>0</v>
      </c>
      <c r="E60">
        <v>5.66</v>
      </c>
      <c r="F60">
        <v>269.68</v>
      </c>
      <c r="G60">
        <v>346336.91</v>
      </c>
      <c r="H60">
        <v>1.954</v>
      </c>
      <c r="I60">
        <v>0</v>
      </c>
      <c r="J60">
        <v>20.41</v>
      </c>
      <c r="K60">
        <v>0.052</v>
      </c>
      <c r="L60">
        <v>0.776</v>
      </c>
      <c r="M60">
        <v>1.65</v>
      </c>
      <c r="N60">
        <v>1.146</v>
      </c>
      <c r="O60">
        <v>8.029999999999999</v>
      </c>
      <c r="P60">
        <v>2.081</v>
      </c>
      <c r="Q60">
        <v>21.8</v>
      </c>
      <c r="R60">
        <v>7.42</v>
      </c>
      <c r="S60">
        <v>31.64</v>
      </c>
      <c r="T60">
        <v>6.71</v>
      </c>
      <c r="U60">
        <v>64.8</v>
      </c>
      <c r="V60">
        <v>13.55</v>
      </c>
      <c r="W60">
        <v>7832.05</v>
      </c>
      <c r="X60">
        <v>0.524</v>
      </c>
      <c r="Y60">
        <v>18.2</v>
      </c>
      <c r="Z60">
        <v>289.72</v>
      </c>
    </row>
    <row r="61" spans="1:26">
      <c r="A61" t="s">
        <v>228</v>
      </c>
      <c r="B61" t="s">
        <v>246</v>
      </c>
      <c r="C61">
        <v>46.54</v>
      </c>
      <c r="D61">
        <v>0</v>
      </c>
      <c r="E61">
        <v>5.78</v>
      </c>
      <c r="F61">
        <v>270.18</v>
      </c>
      <c r="G61">
        <v>346241</v>
      </c>
      <c r="H61">
        <v>2.091</v>
      </c>
      <c r="I61">
        <v>0</v>
      </c>
      <c r="J61">
        <v>20.39</v>
      </c>
      <c r="K61">
        <v>0.0399</v>
      </c>
      <c r="L61">
        <v>0.906</v>
      </c>
      <c r="M61">
        <v>1.94</v>
      </c>
      <c r="N61">
        <v>1.138</v>
      </c>
      <c r="O61">
        <v>7.87</v>
      </c>
      <c r="P61">
        <v>2.066</v>
      </c>
      <c r="Q61">
        <v>21.97</v>
      </c>
      <c r="R61">
        <v>7.47</v>
      </c>
      <c r="S61">
        <v>32.3</v>
      </c>
      <c r="T61">
        <v>6.73</v>
      </c>
      <c r="U61">
        <v>66.48999999999999</v>
      </c>
      <c r="V61">
        <v>13.6</v>
      </c>
      <c r="W61">
        <v>7820.54</v>
      </c>
      <c r="X61">
        <v>0.551</v>
      </c>
      <c r="Y61">
        <v>18.58</v>
      </c>
      <c r="Z61">
        <v>291.88</v>
      </c>
    </row>
    <row r="62" spans="1:26">
      <c r="A62" t="s">
        <v>228</v>
      </c>
      <c r="B62" t="s">
        <v>245</v>
      </c>
      <c r="C62">
        <v>52.99</v>
      </c>
      <c r="D62">
        <v>0</v>
      </c>
      <c r="E62">
        <v>5.78</v>
      </c>
      <c r="F62">
        <v>269.76</v>
      </c>
      <c r="G62">
        <v>343907.22</v>
      </c>
      <c r="H62">
        <v>1.957</v>
      </c>
      <c r="I62">
        <v>0</v>
      </c>
      <c r="J62">
        <v>20.45</v>
      </c>
      <c r="K62">
        <v>0.0523</v>
      </c>
      <c r="L62">
        <v>0.775</v>
      </c>
      <c r="M62">
        <v>1.659</v>
      </c>
      <c r="N62">
        <v>1.145</v>
      </c>
      <c r="O62">
        <v>8.06</v>
      </c>
      <c r="P62">
        <v>2.087</v>
      </c>
      <c r="Q62">
        <v>21.92</v>
      </c>
      <c r="R62">
        <v>7.41</v>
      </c>
      <c r="S62">
        <v>31.93</v>
      </c>
      <c r="T62">
        <v>6.71</v>
      </c>
      <c r="U62">
        <v>64.58</v>
      </c>
      <c r="V62">
        <v>13.56</v>
      </c>
      <c r="W62">
        <v>7852.61</v>
      </c>
      <c r="X62">
        <v>0.524</v>
      </c>
      <c r="Y62">
        <v>18.19</v>
      </c>
      <c r="Z62">
        <v>289.34</v>
      </c>
    </row>
    <row r="63" spans="1:26">
      <c r="A63" t="s">
        <v>228</v>
      </c>
      <c r="B63" t="s">
        <v>246</v>
      </c>
      <c r="C63">
        <v>48.37</v>
      </c>
      <c r="D63">
        <v>0</v>
      </c>
      <c r="E63">
        <v>5.9</v>
      </c>
      <c r="F63">
        <v>270.27</v>
      </c>
      <c r="G63">
        <v>343811.97</v>
      </c>
      <c r="H63">
        <v>2.094</v>
      </c>
      <c r="I63">
        <v>0</v>
      </c>
      <c r="J63">
        <v>20.43</v>
      </c>
      <c r="K63">
        <v>0.0401</v>
      </c>
      <c r="L63">
        <v>0.905</v>
      </c>
      <c r="M63">
        <v>1.95</v>
      </c>
      <c r="N63">
        <v>1.137</v>
      </c>
      <c r="O63">
        <v>7.9</v>
      </c>
      <c r="P63">
        <v>2.072</v>
      </c>
      <c r="Q63">
        <v>22.09</v>
      </c>
      <c r="R63">
        <v>7.45</v>
      </c>
      <c r="S63">
        <v>32.6</v>
      </c>
      <c r="T63">
        <v>6.73</v>
      </c>
      <c r="U63">
        <v>66.26000000000001</v>
      </c>
      <c r="V63">
        <v>13.61</v>
      </c>
      <c r="W63">
        <v>7841.06</v>
      </c>
      <c r="X63">
        <v>0.55</v>
      </c>
      <c r="Y63">
        <v>18.57</v>
      </c>
      <c r="Z63">
        <v>291.49</v>
      </c>
    </row>
    <row r="64" spans="1:26">
      <c r="A64" t="s">
        <v>233</v>
      </c>
      <c r="B64" t="s">
        <v>247</v>
      </c>
      <c r="C64">
        <v>342.5</v>
      </c>
      <c r="D64">
        <v>81905.35000000001</v>
      </c>
      <c r="E64">
        <v>476</v>
      </c>
      <c r="F64">
        <v>490</v>
      </c>
      <c r="G64">
        <v>490</v>
      </c>
      <c r="H64">
        <v>512</v>
      </c>
      <c r="I64">
        <v>440</v>
      </c>
      <c r="J64">
        <v>446</v>
      </c>
      <c r="K64">
        <v>468</v>
      </c>
      <c r="L64">
        <v>454</v>
      </c>
      <c r="M64">
        <v>463</v>
      </c>
      <c r="N64">
        <v>452</v>
      </c>
      <c r="O64">
        <v>450</v>
      </c>
      <c r="P64">
        <v>442</v>
      </c>
      <c r="Q64">
        <v>453</v>
      </c>
      <c r="R64">
        <v>475</v>
      </c>
      <c r="S64">
        <v>463</v>
      </c>
      <c r="T64">
        <v>454</v>
      </c>
      <c r="U64">
        <v>479</v>
      </c>
      <c r="V64">
        <v>467</v>
      </c>
      <c r="W64">
        <v>458</v>
      </c>
      <c r="X64">
        <v>490.6</v>
      </c>
      <c r="Y64">
        <v>481</v>
      </c>
      <c r="Z64">
        <v>487</v>
      </c>
    </row>
    <row r="65" spans="1:26">
      <c r="A65" t="s">
        <v>231</v>
      </c>
      <c r="B65" t="s">
        <v>248</v>
      </c>
      <c r="C65">
        <v>20.41</v>
      </c>
      <c r="D65">
        <v>0</v>
      </c>
      <c r="E65">
        <v>4.32</v>
      </c>
      <c r="F65">
        <v>136.05</v>
      </c>
      <c r="G65">
        <v>272079.19</v>
      </c>
      <c r="H65">
        <v>1.048</v>
      </c>
      <c r="I65">
        <v>0</v>
      </c>
      <c r="J65">
        <v>2.372</v>
      </c>
      <c r="K65">
        <v>0.0104</v>
      </c>
      <c r="L65">
        <v>0.205</v>
      </c>
      <c r="M65">
        <v>0.367</v>
      </c>
      <c r="N65">
        <v>0.224</v>
      </c>
      <c r="O65">
        <v>1.985</v>
      </c>
      <c r="P65">
        <v>0.717</v>
      </c>
      <c r="Q65">
        <v>10.79</v>
      </c>
      <c r="R65">
        <v>4.45</v>
      </c>
      <c r="S65">
        <v>23.73</v>
      </c>
      <c r="T65">
        <v>6</v>
      </c>
      <c r="U65">
        <v>62.44</v>
      </c>
      <c r="V65">
        <v>12.55</v>
      </c>
      <c r="W65">
        <v>5546.04</v>
      </c>
      <c r="X65">
        <v>0.417</v>
      </c>
      <c r="Y65">
        <v>28.51</v>
      </c>
      <c r="Z65">
        <v>79.65000000000001</v>
      </c>
    </row>
    <row r="66" spans="1:26">
      <c r="A66" t="s">
        <v>27</v>
      </c>
      <c r="B66" t="s">
        <v>66</v>
      </c>
      <c r="C66">
        <v>99.95</v>
      </c>
      <c r="D66">
        <v>89.33</v>
      </c>
      <c r="E66">
        <v>13.15</v>
      </c>
      <c r="F66">
        <v>836.73</v>
      </c>
      <c r="G66">
        <v>273424.91</v>
      </c>
      <c r="H66">
        <v>7.18</v>
      </c>
      <c r="I66">
        <v>5.76</v>
      </c>
      <c r="J66">
        <v>40.12</v>
      </c>
      <c r="K66">
        <v>2.178</v>
      </c>
      <c r="L66">
        <v>12.17</v>
      </c>
      <c r="M66">
        <v>5.19</v>
      </c>
      <c r="N66">
        <v>1.838</v>
      </c>
      <c r="O66">
        <v>14.67</v>
      </c>
      <c r="P66">
        <v>4.68</v>
      </c>
      <c r="Q66">
        <v>62.12</v>
      </c>
      <c r="R66">
        <v>25.74</v>
      </c>
      <c r="S66">
        <v>133.78</v>
      </c>
      <c r="T66">
        <v>31.41</v>
      </c>
      <c r="U66">
        <v>323.75</v>
      </c>
      <c r="V66">
        <v>70.15000000000001</v>
      </c>
      <c r="W66">
        <v>10012.01</v>
      </c>
      <c r="X66">
        <v>1.151</v>
      </c>
      <c r="Y66">
        <v>97.40000000000001</v>
      </c>
      <c r="Z66">
        <v>165.91</v>
      </c>
    </row>
    <row r="67" spans="1:26">
      <c r="A67" t="s">
        <v>68</v>
      </c>
      <c r="B67" t="s">
        <v>67</v>
      </c>
      <c r="C67">
        <v>1359.26</v>
      </c>
      <c r="D67">
        <v>4183.17</v>
      </c>
      <c r="E67">
        <v>12.62</v>
      </c>
      <c r="F67">
        <v>953.87</v>
      </c>
      <c r="G67">
        <v>273342.34</v>
      </c>
      <c r="H67">
        <v>4.25</v>
      </c>
      <c r="I67">
        <v>64.84</v>
      </c>
      <c r="J67">
        <v>160.86</v>
      </c>
      <c r="K67">
        <v>20.48</v>
      </c>
      <c r="L67">
        <v>85.43000000000001</v>
      </c>
      <c r="M67">
        <v>17.7</v>
      </c>
      <c r="N67">
        <v>0.804</v>
      </c>
      <c r="O67">
        <v>30.91</v>
      </c>
      <c r="P67">
        <v>7.66</v>
      </c>
      <c r="Q67">
        <v>87.06</v>
      </c>
      <c r="R67">
        <v>31.53</v>
      </c>
      <c r="S67">
        <v>142.69</v>
      </c>
      <c r="T67">
        <v>28.93</v>
      </c>
      <c r="U67">
        <v>260.46</v>
      </c>
      <c r="V67">
        <v>50.28</v>
      </c>
      <c r="W67">
        <v>10101.6</v>
      </c>
      <c r="X67">
        <v>1.404</v>
      </c>
      <c r="Y67">
        <v>81.34</v>
      </c>
      <c r="Z67">
        <v>155.27</v>
      </c>
    </row>
    <row r="68" spans="1:26">
      <c r="A68" t="s">
        <v>68</v>
      </c>
      <c r="B68" t="s">
        <v>69</v>
      </c>
      <c r="C68">
        <v>227.48</v>
      </c>
      <c r="D68">
        <v>265.74</v>
      </c>
      <c r="E68">
        <v>89.95999999999999</v>
      </c>
      <c r="F68">
        <v>1529.04</v>
      </c>
      <c r="G68">
        <v>272344.53</v>
      </c>
      <c r="H68">
        <v>87.98999999999999</v>
      </c>
      <c r="I68">
        <v>10.4</v>
      </c>
      <c r="J68">
        <v>67.69</v>
      </c>
      <c r="K68">
        <v>9.56</v>
      </c>
      <c r="L68">
        <v>58.62</v>
      </c>
      <c r="M68">
        <v>33.62</v>
      </c>
      <c r="N68">
        <v>7.17</v>
      </c>
      <c r="O68">
        <v>82.47</v>
      </c>
      <c r="P68">
        <v>18.43</v>
      </c>
      <c r="Q68">
        <v>176.71</v>
      </c>
      <c r="R68">
        <v>52.53</v>
      </c>
      <c r="S68">
        <v>200.5</v>
      </c>
      <c r="T68">
        <v>35.94</v>
      </c>
      <c r="U68">
        <v>298.63</v>
      </c>
      <c r="V68">
        <v>53.21</v>
      </c>
      <c r="W68">
        <v>10630.45</v>
      </c>
      <c r="X68">
        <v>5.83</v>
      </c>
      <c r="Y68">
        <v>93.5</v>
      </c>
      <c r="Z68">
        <v>47.91</v>
      </c>
    </row>
    <row r="69" spans="1:26">
      <c r="A69" t="s">
        <v>68</v>
      </c>
      <c r="B69" t="s">
        <v>70</v>
      </c>
      <c r="C69">
        <v>324.37</v>
      </c>
      <c r="D69">
        <v>774.97</v>
      </c>
      <c r="E69">
        <v>233.37</v>
      </c>
      <c r="F69">
        <v>446.54</v>
      </c>
      <c r="G69">
        <v>274041.75</v>
      </c>
      <c r="H69">
        <v>3.09</v>
      </c>
      <c r="I69">
        <v>2.353</v>
      </c>
      <c r="J69">
        <v>21.08</v>
      </c>
      <c r="K69">
        <v>1.623</v>
      </c>
      <c r="L69">
        <v>11.01</v>
      </c>
      <c r="M69">
        <v>7.16</v>
      </c>
      <c r="N69">
        <v>1.973</v>
      </c>
      <c r="O69">
        <v>16.35</v>
      </c>
      <c r="P69">
        <v>3.99</v>
      </c>
      <c r="Q69">
        <v>43.85</v>
      </c>
      <c r="R69">
        <v>14.34</v>
      </c>
      <c r="S69">
        <v>62.6</v>
      </c>
      <c r="T69">
        <v>13.5</v>
      </c>
      <c r="U69">
        <v>132.77</v>
      </c>
      <c r="V69">
        <v>26.81</v>
      </c>
      <c r="W69">
        <v>12537.85</v>
      </c>
      <c r="X69">
        <v>1.011</v>
      </c>
      <c r="Y69">
        <v>104.11</v>
      </c>
      <c r="Z69">
        <v>385.77</v>
      </c>
    </row>
    <row r="70" spans="1:26">
      <c r="A70" t="s">
        <v>68</v>
      </c>
      <c r="B70" t="s">
        <v>71</v>
      </c>
      <c r="C70">
        <v>186.1</v>
      </c>
      <c r="D70">
        <v>0</v>
      </c>
      <c r="E70">
        <v>21.92</v>
      </c>
      <c r="F70">
        <v>817.4400000000001</v>
      </c>
      <c r="G70">
        <v>272894.41</v>
      </c>
      <c r="H70">
        <v>4.24</v>
      </c>
      <c r="I70">
        <v>0.435</v>
      </c>
      <c r="J70">
        <v>22.41</v>
      </c>
      <c r="K70">
        <v>0.546</v>
      </c>
      <c r="L70">
        <v>6.75</v>
      </c>
      <c r="M70">
        <v>8.82</v>
      </c>
      <c r="N70">
        <v>0.716</v>
      </c>
      <c r="O70">
        <v>30.49</v>
      </c>
      <c r="P70">
        <v>8.029999999999999</v>
      </c>
      <c r="Q70">
        <v>86.45999999999999</v>
      </c>
      <c r="R70">
        <v>28.42</v>
      </c>
      <c r="S70">
        <v>117.69</v>
      </c>
      <c r="T70">
        <v>22.35</v>
      </c>
      <c r="U70">
        <v>191.45</v>
      </c>
      <c r="V70">
        <v>35.66</v>
      </c>
      <c r="W70">
        <v>9975.540000000001</v>
      </c>
      <c r="X70">
        <v>1.101</v>
      </c>
      <c r="Y70">
        <v>88.68000000000001</v>
      </c>
      <c r="Z70">
        <v>75.98999999999999</v>
      </c>
    </row>
    <row r="71" spans="1:26">
      <c r="A71" t="s">
        <v>68</v>
      </c>
      <c r="B71" t="s">
        <v>72</v>
      </c>
      <c r="C71">
        <v>348.6</v>
      </c>
      <c r="D71">
        <v>0</v>
      </c>
      <c r="E71">
        <v>11.83</v>
      </c>
      <c r="F71">
        <v>4271.52</v>
      </c>
      <c r="G71">
        <v>272764.97</v>
      </c>
      <c r="H71">
        <v>3.28</v>
      </c>
      <c r="I71">
        <v>0.073</v>
      </c>
      <c r="J71">
        <v>8.199999999999999</v>
      </c>
      <c r="K71">
        <v>0.514</v>
      </c>
      <c r="L71">
        <v>7.11</v>
      </c>
      <c r="M71">
        <v>14.16</v>
      </c>
      <c r="N71">
        <v>1.713</v>
      </c>
      <c r="O71">
        <v>91.25</v>
      </c>
      <c r="P71">
        <v>30.82</v>
      </c>
      <c r="Q71">
        <v>387.49</v>
      </c>
      <c r="R71">
        <v>144.41</v>
      </c>
      <c r="S71">
        <v>632.11</v>
      </c>
      <c r="T71">
        <v>122.24</v>
      </c>
      <c r="U71">
        <v>1050.44</v>
      </c>
      <c r="V71">
        <v>194.22</v>
      </c>
      <c r="W71">
        <v>8090.23</v>
      </c>
      <c r="X71">
        <v>1.037</v>
      </c>
      <c r="Y71">
        <v>285.06</v>
      </c>
      <c r="Z71">
        <v>423.32</v>
      </c>
    </row>
    <row r="72" spans="1:26">
      <c r="A72" t="s">
        <v>68</v>
      </c>
      <c r="B72" t="s">
        <v>73</v>
      </c>
      <c r="C72">
        <v>454.07</v>
      </c>
      <c r="D72">
        <v>891.35</v>
      </c>
      <c r="E72">
        <v>34.05</v>
      </c>
      <c r="F72">
        <v>1076.28</v>
      </c>
      <c r="G72">
        <v>272707.72</v>
      </c>
      <c r="H72">
        <v>18.09</v>
      </c>
      <c r="I72">
        <v>12.83</v>
      </c>
      <c r="J72">
        <v>48.35</v>
      </c>
      <c r="K72">
        <v>4.86</v>
      </c>
      <c r="L72">
        <v>21.86</v>
      </c>
      <c r="M72">
        <v>9.630000000000001</v>
      </c>
      <c r="N72">
        <v>1.366</v>
      </c>
      <c r="O72">
        <v>25.67</v>
      </c>
      <c r="P72">
        <v>7.69</v>
      </c>
      <c r="Q72">
        <v>94.5</v>
      </c>
      <c r="R72">
        <v>35.2</v>
      </c>
      <c r="S72">
        <v>163.17</v>
      </c>
      <c r="T72">
        <v>34.6</v>
      </c>
      <c r="U72">
        <v>321.43</v>
      </c>
      <c r="V72">
        <v>61.05</v>
      </c>
      <c r="W72">
        <v>12981.2</v>
      </c>
      <c r="X72">
        <v>4.08</v>
      </c>
      <c r="Y72">
        <v>235.54</v>
      </c>
      <c r="Z72">
        <v>547.25</v>
      </c>
    </row>
    <row r="73" spans="1:26">
      <c r="A73" t="s">
        <v>68</v>
      </c>
      <c r="B73" t="s">
        <v>74</v>
      </c>
      <c r="C73">
        <v>191.42</v>
      </c>
      <c r="D73">
        <v>211.22</v>
      </c>
      <c r="E73">
        <v>82.54000000000001</v>
      </c>
      <c r="F73">
        <v>1748.43</v>
      </c>
      <c r="G73">
        <v>272427.56</v>
      </c>
      <c r="H73">
        <v>49.79</v>
      </c>
      <c r="I73">
        <v>6.77</v>
      </c>
      <c r="J73">
        <v>46.64</v>
      </c>
      <c r="K73">
        <v>5.3</v>
      </c>
      <c r="L73">
        <v>34.75</v>
      </c>
      <c r="M73">
        <v>23.15</v>
      </c>
      <c r="N73">
        <v>2.43</v>
      </c>
      <c r="O73">
        <v>66.36</v>
      </c>
      <c r="P73">
        <v>16.9</v>
      </c>
      <c r="Q73">
        <v>185.87</v>
      </c>
      <c r="R73">
        <v>60.85</v>
      </c>
      <c r="S73">
        <v>251.16</v>
      </c>
      <c r="T73">
        <v>49.15</v>
      </c>
      <c r="U73">
        <v>423.67</v>
      </c>
      <c r="V73">
        <v>75.73</v>
      </c>
      <c r="W73">
        <v>10490.62</v>
      </c>
      <c r="X73">
        <v>3.43</v>
      </c>
      <c r="Y73">
        <v>376.4</v>
      </c>
      <c r="Z73">
        <v>487.68</v>
      </c>
    </row>
    <row r="74" spans="1:26">
      <c r="A74" t="s">
        <v>68</v>
      </c>
      <c r="B74" t="s">
        <v>75</v>
      </c>
      <c r="C74">
        <v>1805.31</v>
      </c>
      <c r="D74">
        <v>5664.82</v>
      </c>
      <c r="E74">
        <v>16.94</v>
      </c>
      <c r="F74">
        <v>1538.97</v>
      </c>
      <c r="G74">
        <v>273282.66</v>
      </c>
      <c r="H74">
        <v>28.6</v>
      </c>
      <c r="I74">
        <v>15.66</v>
      </c>
      <c r="J74">
        <v>89.7</v>
      </c>
      <c r="K74">
        <v>6.37</v>
      </c>
      <c r="L74">
        <v>24.76</v>
      </c>
      <c r="M74">
        <v>9.9</v>
      </c>
      <c r="N74">
        <v>2.008</v>
      </c>
      <c r="O74">
        <v>29.05</v>
      </c>
      <c r="P74">
        <v>9.69</v>
      </c>
      <c r="Q74">
        <v>126.23</v>
      </c>
      <c r="R74">
        <v>48.88</v>
      </c>
      <c r="S74">
        <v>233.03</v>
      </c>
      <c r="T74">
        <v>50.36</v>
      </c>
      <c r="U74">
        <v>477</v>
      </c>
      <c r="V74">
        <v>93.7</v>
      </c>
      <c r="W74">
        <v>10646.26</v>
      </c>
      <c r="X74">
        <v>3.07</v>
      </c>
      <c r="Y74">
        <v>292.48</v>
      </c>
      <c r="Z74">
        <v>325.7</v>
      </c>
    </row>
    <row r="75" spans="1:26">
      <c r="A75" t="s">
        <v>68</v>
      </c>
      <c r="B75" t="s">
        <v>76</v>
      </c>
      <c r="C75">
        <v>214.9</v>
      </c>
      <c r="D75">
        <v>0</v>
      </c>
      <c r="E75">
        <v>9.85</v>
      </c>
      <c r="F75">
        <v>1209.34</v>
      </c>
      <c r="G75">
        <v>273037.94</v>
      </c>
      <c r="H75">
        <v>2.552</v>
      </c>
      <c r="I75">
        <v>0.136</v>
      </c>
      <c r="J75">
        <v>46.06</v>
      </c>
      <c r="K75">
        <v>0.284</v>
      </c>
      <c r="L75">
        <v>4.17</v>
      </c>
      <c r="M75">
        <v>6.26</v>
      </c>
      <c r="N75">
        <v>2.754</v>
      </c>
      <c r="O75">
        <v>28.47</v>
      </c>
      <c r="P75">
        <v>8.67</v>
      </c>
      <c r="Q75">
        <v>105.82</v>
      </c>
      <c r="R75">
        <v>39.23</v>
      </c>
      <c r="S75">
        <v>182.61</v>
      </c>
      <c r="T75">
        <v>38.79</v>
      </c>
      <c r="U75">
        <v>372.88</v>
      </c>
      <c r="V75">
        <v>76.90000000000001</v>
      </c>
      <c r="W75">
        <v>8828.120000000001</v>
      </c>
      <c r="X75">
        <v>0.622</v>
      </c>
      <c r="Y75">
        <v>236.94</v>
      </c>
      <c r="Z75">
        <v>182.41</v>
      </c>
    </row>
    <row r="76" spans="1:26">
      <c r="A76" t="s">
        <v>68</v>
      </c>
      <c r="B76" t="s">
        <v>77</v>
      </c>
      <c r="C76">
        <v>138.55</v>
      </c>
      <c r="D76">
        <v>186.55</v>
      </c>
      <c r="E76">
        <v>146.7</v>
      </c>
      <c r="F76">
        <v>890.49</v>
      </c>
      <c r="G76">
        <v>271776.91</v>
      </c>
      <c r="H76">
        <v>99.52</v>
      </c>
      <c r="I76">
        <v>22.61</v>
      </c>
      <c r="J76">
        <v>124.64</v>
      </c>
      <c r="K76">
        <v>11.6</v>
      </c>
      <c r="L76">
        <v>57.71</v>
      </c>
      <c r="M76">
        <v>16.76</v>
      </c>
      <c r="N76">
        <v>5.33</v>
      </c>
      <c r="O76">
        <v>28.03</v>
      </c>
      <c r="P76">
        <v>6.95</v>
      </c>
      <c r="Q76">
        <v>78.77</v>
      </c>
      <c r="R76">
        <v>27.88</v>
      </c>
      <c r="S76">
        <v>130.18</v>
      </c>
      <c r="T76">
        <v>28.42</v>
      </c>
      <c r="U76">
        <v>274.11</v>
      </c>
      <c r="V76">
        <v>56.27</v>
      </c>
      <c r="W76">
        <v>10870.47</v>
      </c>
      <c r="X76">
        <v>4.82</v>
      </c>
      <c r="Y76">
        <v>322.68</v>
      </c>
      <c r="Z76">
        <v>250.91</v>
      </c>
    </row>
    <row r="77" spans="1:26">
      <c r="A77" t="s">
        <v>68</v>
      </c>
      <c r="B77" t="s">
        <v>78</v>
      </c>
      <c r="C77">
        <v>195.16</v>
      </c>
      <c r="D77">
        <v>47.52</v>
      </c>
      <c r="E77">
        <v>8.970000000000001</v>
      </c>
      <c r="F77">
        <v>479.76</v>
      </c>
      <c r="G77">
        <v>273381.38</v>
      </c>
      <c r="H77">
        <v>4.78</v>
      </c>
      <c r="I77">
        <v>0.525</v>
      </c>
      <c r="J77">
        <v>30.71</v>
      </c>
      <c r="K77">
        <v>0.481</v>
      </c>
      <c r="L77">
        <v>5.31</v>
      </c>
      <c r="M77">
        <v>5.59</v>
      </c>
      <c r="N77">
        <v>1.928</v>
      </c>
      <c r="O77">
        <v>20.51</v>
      </c>
      <c r="P77">
        <v>4.87</v>
      </c>
      <c r="Q77">
        <v>51.87</v>
      </c>
      <c r="R77">
        <v>16.05</v>
      </c>
      <c r="S77">
        <v>64.55</v>
      </c>
      <c r="T77">
        <v>12.46</v>
      </c>
      <c r="U77">
        <v>108.65</v>
      </c>
      <c r="V77">
        <v>19.88</v>
      </c>
      <c r="W77">
        <v>8254.58</v>
      </c>
      <c r="X77">
        <v>0.296</v>
      </c>
      <c r="Y77">
        <v>109.06</v>
      </c>
      <c r="Z77">
        <v>114.66</v>
      </c>
    </row>
    <row r="78" spans="1:26">
      <c r="A78" t="s">
        <v>68</v>
      </c>
      <c r="B78" t="s">
        <v>79</v>
      </c>
      <c r="C78">
        <v>120.2</v>
      </c>
      <c r="D78">
        <v>44.56</v>
      </c>
      <c r="E78">
        <v>8.48</v>
      </c>
      <c r="F78">
        <v>255.17</v>
      </c>
      <c r="G78">
        <v>272893.63</v>
      </c>
      <c r="H78">
        <v>1.744</v>
      </c>
      <c r="I78">
        <v>0.066</v>
      </c>
      <c r="J78">
        <v>13.63</v>
      </c>
      <c r="K78">
        <v>0.0625</v>
      </c>
      <c r="L78">
        <v>1.366</v>
      </c>
      <c r="M78">
        <v>2.14</v>
      </c>
      <c r="N78">
        <v>0.5679999999999999</v>
      </c>
      <c r="O78">
        <v>8.949999999999999</v>
      </c>
      <c r="P78">
        <v>2.394</v>
      </c>
      <c r="Q78">
        <v>25.44</v>
      </c>
      <c r="R78">
        <v>8.18</v>
      </c>
      <c r="S78">
        <v>33.97</v>
      </c>
      <c r="T78">
        <v>6.5</v>
      </c>
      <c r="U78">
        <v>58.79</v>
      </c>
      <c r="V78">
        <v>11.33</v>
      </c>
      <c r="W78">
        <v>10163.71</v>
      </c>
      <c r="X78">
        <v>0.482</v>
      </c>
      <c r="Y78">
        <v>116.55</v>
      </c>
      <c r="Z78">
        <v>147.5</v>
      </c>
    </row>
    <row r="79" spans="1:26">
      <c r="A79" t="s">
        <v>68</v>
      </c>
      <c r="B79" t="s">
        <v>80</v>
      </c>
      <c r="C79">
        <v>189.34</v>
      </c>
      <c r="D79">
        <v>73.38</v>
      </c>
      <c r="E79">
        <v>5.24</v>
      </c>
      <c r="F79">
        <v>1496.03</v>
      </c>
      <c r="G79">
        <v>272389.53</v>
      </c>
      <c r="H79">
        <v>4.26</v>
      </c>
      <c r="I79">
        <v>3.62</v>
      </c>
      <c r="J79">
        <v>20.7</v>
      </c>
      <c r="K79">
        <v>1.314</v>
      </c>
      <c r="L79">
        <v>7.6</v>
      </c>
      <c r="M79">
        <v>6.03</v>
      </c>
      <c r="N79">
        <v>0.383</v>
      </c>
      <c r="O79">
        <v>31.97</v>
      </c>
      <c r="P79">
        <v>10.61</v>
      </c>
      <c r="Q79">
        <v>139.24</v>
      </c>
      <c r="R79">
        <v>52.27</v>
      </c>
      <c r="S79">
        <v>228.98</v>
      </c>
      <c r="T79">
        <v>43.53</v>
      </c>
      <c r="U79">
        <v>357.64</v>
      </c>
      <c r="V79">
        <v>62.91</v>
      </c>
      <c r="W79">
        <v>7746.08</v>
      </c>
      <c r="X79">
        <v>1.34</v>
      </c>
      <c r="Y79">
        <v>48.16</v>
      </c>
      <c r="Z79">
        <v>121.19</v>
      </c>
    </row>
    <row r="80" spans="1:26">
      <c r="A80" t="s">
        <v>68</v>
      </c>
      <c r="B80" t="s">
        <v>81</v>
      </c>
      <c r="C80">
        <v>141.42</v>
      </c>
      <c r="D80">
        <v>0</v>
      </c>
      <c r="E80">
        <v>16.07</v>
      </c>
      <c r="F80">
        <v>291.55</v>
      </c>
      <c r="G80">
        <v>272413.56</v>
      </c>
      <c r="H80">
        <v>1.419</v>
      </c>
      <c r="I80">
        <v>0.262</v>
      </c>
      <c r="J80">
        <v>4.12</v>
      </c>
      <c r="K80">
        <v>0.194</v>
      </c>
      <c r="L80">
        <v>1.287</v>
      </c>
      <c r="M80">
        <v>1.52</v>
      </c>
      <c r="N80">
        <v>0.09</v>
      </c>
      <c r="O80">
        <v>7.1</v>
      </c>
      <c r="P80">
        <v>2.282</v>
      </c>
      <c r="Q80">
        <v>26.24</v>
      </c>
      <c r="R80">
        <v>9.369999999999999</v>
      </c>
      <c r="S80">
        <v>42.58</v>
      </c>
      <c r="T80">
        <v>8.970000000000001</v>
      </c>
      <c r="U80">
        <v>82.04000000000001</v>
      </c>
      <c r="V80">
        <v>15.59</v>
      </c>
      <c r="W80">
        <v>10606.3</v>
      </c>
      <c r="X80">
        <v>0.411</v>
      </c>
      <c r="Y80">
        <v>47.78</v>
      </c>
      <c r="Z80">
        <v>106.61</v>
      </c>
    </row>
    <row r="81" spans="1:26">
      <c r="A81" t="s">
        <v>68</v>
      </c>
      <c r="B81" t="s">
        <v>82</v>
      </c>
      <c r="C81">
        <v>152.88</v>
      </c>
      <c r="D81">
        <v>35.62</v>
      </c>
      <c r="E81">
        <v>19.42</v>
      </c>
      <c r="F81">
        <v>612.48</v>
      </c>
      <c r="G81">
        <v>272446.34</v>
      </c>
      <c r="H81">
        <v>2.679</v>
      </c>
      <c r="I81">
        <v>0.177</v>
      </c>
      <c r="J81">
        <v>8.67</v>
      </c>
      <c r="K81">
        <v>0.237</v>
      </c>
      <c r="L81">
        <v>2.13</v>
      </c>
      <c r="M81">
        <v>3.14</v>
      </c>
      <c r="N81">
        <v>0.417</v>
      </c>
      <c r="O81">
        <v>14.89</v>
      </c>
      <c r="P81">
        <v>4.65</v>
      </c>
      <c r="Q81">
        <v>55.5</v>
      </c>
      <c r="R81">
        <v>20.06</v>
      </c>
      <c r="S81">
        <v>92.25</v>
      </c>
      <c r="T81">
        <v>19.14</v>
      </c>
      <c r="U81">
        <v>174.11</v>
      </c>
      <c r="V81">
        <v>34.72</v>
      </c>
      <c r="W81">
        <v>9731.73</v>
      </c>
      <c r="X81">
        <v>0.748</v>
      </c>
      <c r="Y81">
        <v>55.44</v>
      </c>
      <c r="Z81">
        <v>100.54</v>
      </c>
    </row>
    <row r="82" spans="1:26">
      <c r="A82" t="s">
        <v>228</v>
      </c>
      <c r="B82" t="s">
        <v>249</v>
      </c>
      <c r="C82">
        <v>47.36</v>
      </c>
      <c r="D82">
        <v>0</v>
      </c>
      <c r="E82">
        <v>5.26</v>
      </c>
      <c r="F82">
        <v>273.06</v>
      </c>
      <c r="G82">
        <v>345527.72</v>
      </c>
      <c r="H82">
        <v>1.859</v>
      </c>
      <c r="I82">
        <v>0</v>
      </c>
      <c r="J82">
        <v>20.24</v>
      </c>
      <c r="K82">
        <v>0.0435</v>
      </c>
      <c r="L82">
        <v>0.931</v>
      </c>
      <c r="M82">
        <v>1.613</v>
      </c>
      <c r="N82">
        <v>1.062</v>
      </c>
      <c r="O82">
        <v>7.9</v>
      </c>
      <c r="P82">
        <v>2.07</v>
      </c>
      <c r="Q82">
        <v>22.62</v>
      </c>
      <c r="R82">
        <v>7.52</v>
      </c>
      <c r="S82">
        <v>32.55</v>
      </c>
      <c r="T82">
        <v>6.9</v>
      </c>
      <c r="U82">
        <v>66.83</v>
      </c>
      <c r="V82">
        <v>13.65</v>
      </c>
      <c r="W82">
        <v>7844.45</v>
      </c>
      <c r="X82">
        <v>0.515</v>
      </c>
      <c r="Y82">
        <v>18.77</v>
      </c>
      <c r="Z82">
        <v>294.29</v>
      </c>
    </row>
    <row r="83" spans="1:26">
      <c r="A83" t="s">
        <v>228</v>
      </c>
      <c r="B83" t="s">
        <v>250</v>
      </c>
      <c r="C83">
        <v>40.7</v>
      </c>
      <c r="D83">
        <v>0</v>
      </c>
      <c r="E83">
        <v>5.19</v>
      </c>
      <c r="F83">
        <v>269.01</v>
      </c>
      <c r="G83">
        <v>342701.75</v>
      </c>
      <c r="H83">
        <v>1.994</v>
      </c>
      <c r="I83">
        <v>0</v>
      </c>
      <c r="J83">
        <v>20.16</v>
      </c>
      <c r="K83">
        <v>0.0454</v>
      </c>
      <c r="L83">
        <v>0.912</v>
      </c>
      <c r="M83">
        <v>1.67</v>
      </c>
      <c r="N83">
        <v>1.192</v>
      </c>
      <c r="O83">
        <v>7.78</v>
      </c>
      <c r="P83">
        <v>1.989</v>
      </c>
      <c r="Q83">
        <v>21.8</v>
      </c>
      <c r="R83">
        <v>7.3</v>
      </c>
      <c r="S83">
        <v>32.39</v>
      </c>
      <c r="T83">
        <v>6.73</v>
      </c>
      <c r="U83">
        <v>65.47</v>
      </c>
      <c r="V83">
        <v>13.61</v>
      </c>
      <c r="W83">
        <v>7823.55</v>
      </c>
      <c r="X83">
        <v>0.505</v>
      </c>
      <c r="Y83">
        <v>18.49</v>
      </c>
      <c r="Z83">
        <v>289.17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V83"/>
  <sheetViews>
    <sheetView workbookViewId="0"/>
  </sheetViews>
  <sheetFormatPr defaultRowHeight="15"/>
  <sheetData>
    <row r="1" spans="1:22">
      <c r="A1" t="s">
        <v>1</v>
      </c>
      <c r="B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24</v>
      </c>
      <c r="K1" t="s">
        <v>16</v>
      </c>
      <c r="L1" t="s">
        <v>5</v>
      </c>
      <c r="M1" t="s">
        <v>17</v>
      </c>
      <c r="N1" t="s">
        <v>18</v>
      </c>
      <c r="O1" t="s">
        <v>25</v>
      </c>
      <c r="P1" t="s">
        <v>20</v>
      </c>
      <c r="Q1" t="s">
        <v>21</v>
      </c>
      <c r="R1" t="s">
        <v>22</v>
      </c>
      <c r="S1" t="s">
        <v>7</v>
      </c>
      <c r="T1" t="s">
        <v>23</v>
      </c>
      <c r="U1" t="s">
        <v>4</v>
      </c>
      <c r="V1" t="s">
        <v>2</v>
      </c>
    </row>
    <row r="2" spans="1:22">
      <c r="A2" t="s">
        <v>228</v>
      </c>
      <c r="B2" t="s">
        <v>227</v>
      </c>
      <c r="C2">
        <v>166.3713080168776</v>
      </c>
      <c r="D2">
        <v>8.499184339314844</v>
      </c>
      <c r="E2">
        <v>2965.193965517242</v>
      </c>
      <c r="F2">
        <v>4.669584245076586</v>
      </c>
      <c r="G2">
        <v>0</v>
      </c>
      <c r="H2">
        <v>362.3445825932504</v>
      </c>
      <c r="I2">
        <v>0.2231155778894472</v>
      </c>
      <c r="J2">
        <v>29.42176870748299</v>
      </c>
      <c r="K2">
        <v>7.329268292682927</v>
      </c>
      <c r="L2">
        <v>0.7312101910828025</v>
      </c>
      <c r="M2">
        <v>145.4212454212454</v>
      </c>
      <c r="N2">
        <v>136.625</v>
      </c>
      <c r="O2">
        <v>993.2432432432431</v>
      </c>
      <c r="P2">
        <v>201.8633540372671</v>
      </c>
      <c r="Q2">
        <v>2682.520325203252</v>
      </c>
      <c r="R2">
        <v>132.1359223300971</v>
      </c>
      <c r="S2">
        <v>32505.83333333333</v>
      </c>
      <c r="T2">
        <v>37.13235294117647</v>
      </c>
      <c r="U2">
        <v>0.04197727272727272</v>
      </c>
      <c r="V2">
        <v>0.2676388888888889</v>
      </c>
    </row>
    <row r="3" spans="1:22">
      <c r="A3" t="s">
        <v>228</v>
      </c>
      <c r="B3" t="s">
        <v>229</v>
      </c>
      <c r="C3">
        <v>194.4303797468355</v>
      </c>
      <c r="D3">
        <v>9.38009787928222</v>
      </c>
      <c r="E3">
        <v>2947.306034482759</v>
      </c>
      <c r="F3">
        <v>4.378555798687089</v>
      </c>
      <c r="G3">
        <v>0</v>
      </c>
      <c r="H3">
        <v>360.3907637655417</v>
      </c>
      <c r="I3">
        <v>0.2105527638190955</v>
      </c>
      <c r="J3">
        <v>27.58503401360544</v>
      </c>
      <c r="K3">
        <v>7.32520325203252</v>
      </c>
      <c r="L3">
        <v>0.7426751592356687</v>
      </c>
      <c r="M3">
        <v>145.2380952380952</v>
      </c>
      <c r="N3">
        <v>137.875</v>
      </c>
      <c r="O3">
        <v>995.9459459459459</v>
      </c>
      <c r="P3">
        <v>201.8012422360248</v>
      </c>
      <c r="Q3">
        <v>2680.081300813009</v>
      </c>
      <c r="R3">
        <v>131.2621359223301</v>
      </c>
      <c r="S3">
        <v>32505.83333333333</v>
      </c>
      <c r="T3">
        <v>38.01470588235294</v>
      </c>
      <c r="U3">
        <v>0.0415909090909091</v>
      </c>
      <c r="V3">
        <v>0.2658518518518518</v>
      </c>
    </row>
    <row r="4" spans="1:22">
      <c r="A4" t="s">
        <v>231</v>
      </c>
      <c r="B4" t="s">
        <v>230</v>
      </c>
      <c r="C4">
        <v>106.3291139240506</v>
      </c>
      <c r="D4">
        <v>6.541598694942904</v>
      </c>
      <c r="E4">
        <v>1455.711206896552</v>
      </c>
      <c r="F4">
        <v>2.356673960612691</v>
      </c>
      <c r="G4">
        <v>0</v>
      </c>
      <c r="H4">
        <v>40.69271758436945</v>
      </c>
      <c r="I4">
        <v>0.04623115577889447</v>
      </c>
      <c r="J4">
        <v>6.904761904761905</v>
      </c>
      <c r="K4">
        <v>1.40650406504065</v>
      </c>
      <c r="L4">
        <v>0.1222929936305732</v>
      </c>
      <c r="M4">
        <v>34.92673992673993</v>
      </c>
      <c r="N4">
        <v>66.75</v>
      </c>
      <c r="O4">
        <v>598.6486486486485</v>
      </c>
      <c r="P4">
        <v>149.5652173913043</v>
      </c>
      <c r="Q4">
        <v>2532.113821138211</v>
      </c>
      <c r="R4">
        <v>122.8155339805825</v>
      </c>
      <c r="S4">
        <v>23319.41666666667</v>
      </c>
      <c r="T4">
        <v>31.02941176470588</v>
      </c>
      <c r="U4">
        <v>0.06481818181818182</v>
      </c>
      <c r="V4">
        <v>0.0728425925925926</v>
      </c>
    </row>
    <row r="5" spans="1:22">
      <c r="A5" t="s">
        <v>233</v>
      </c>
      <c r="B5" t="s">
        <v>232</v>
      </c>
      <c r="C5">
        <v>1445.147679324895</v>
      </c>
      <c r="D5">
        <v>776.5089722675367</v>
      </c>
      <c r="E5">
        <v>5280.172413793104</v>
      </c>
      <c r="F5">
        <v>1120.35010940919</v>
      </c>
      <c r="G5">
        <v>2972.972972972973</v>
      </c>
      <c r="H5">
        <v>7921.847246891652</v>
      </c>
      <c r="I5">
        <v>2351.758793969849</v>
      </c>
      <c r="J5">
        <v>15442.1768707483</v>
      </c>
      <c r="K5">
        <v>1882.113821138212</v>
      </c>
      <c r="L5">
        <v>287.8980891719745</v>
      </c>
      <c r="M5">
        <v>8241.758241758242</v>
      </c>
      <c r="N5">
        <v>2831.25</v>
      </c>
      <c r="O5">
        <v>64189.18918918919</v>
      </c>
      <c r="P5">
        <v>2875.776397515528</v>
      </c>
      <c r="Q5">
        <v>19471.54471544715</v>
      </c>
      <c r="R5">
        <v>4533.980582524272</v>
      </c>
      <c r="S5">
        <v>1908.333333333333</v>
      </c>
      <c r="T5">
        <v>36073.52941176471</v>
      </c>
      <c r="U5">
        <v>1.093181818181818</v>
      </c>
      <c r="V5">
        <v>0.450925925925926</v>
      </c>
    </row>
    <row r="6" spans="1:22">
      <c r="A6" t="s">
        <v>235</v>
      </c>
      <c r="B6" t="s">
        <v>234</v>
      </c>
      <c r="C6">
        <v>357.2573839662447</v>
      </c>
      <c r="D6">
        <v>11.84339314845024</v>
      </c>
      <c r="E6">
        <v>5316.918103448276</v>
      </c>
      <c r="F6">
        <v>33.45733041575492</v>
      </c>
      <c r="G6">
        <v>0</v>
      </c>
      <c r="H6">
        <v>91.65186500888099</v>
      </c>
      <c r="I6">
        <v>0.3402010050251256</v>
      </c>
      <c r="J6">
        <v>35.1360544217687</v>
      </c>
      <c r="K6">
        <v>11.82926829268293</v>
      </c>
      <c r="L6">
        <v>1.226751592356688</v>
      </c>
      <c r="M6">
        <v>295.4212454212454</v>
      </c>
      <c r="N6">
        <v>376.4375</v>
      </c>
      <c r="O6">
        <v>2636.486486486487</v>
      </c>
      <c r="P6">
        <v>431.7391304347826</v>
      </c>
      <c r="Q6">
        <v>3626.422764227642</v>
      </c>
      <c r="R6">
        <v>139.2233009708738</v>
      </c>
      <c r="S6">
        <v>75536.16666666667</v>
      </c>
      <c r="T6">
        <v>961.029411764706</v>
      </c>
      <c r="U6">
        <v>0.3883863636363636</v>
      </c>
      <c r="V6">
        <v>0.1776203703703704</v>
      </c>
    </row>
    <row r="7" spans="1:22">
      <c r="A7" t="s">
        <v>27</v>
      </c>
      <c r="B7" t="s">
        <v>26</v>
      </c>
      <c r="C7">
        <v>974.8523206751055</v>
      </c>
      <c r="D7">
        <v>36.6721044045677</v>
      </c>
      <c r="E7">
        <v>10320.36637931035</v>
      </c>
      <c r="F7">
        <v>9.846827133479211</v>
      </c>
      <c r="G7">
        <v>0.07567567567567568</v>
      </c>
      <c r="H7">
        <v>165.7193605683836</v>
      </c>
      <c r="I7">
        <v>0.6080402010050251</v>
      </c>
      <c r="J7">
        <v>65.98639455782313</v>
      </c>
      <c r="K7">
        <v>16.13821138211382</v>
      </c>
      <c r="L7">
        <v>0.1407643312101911</v>
      </c>
      <c r="M7">
        <v>411.9047619047619</v>
      </c>
      <c r="N7">
        <v>542.1875</v>
      </c>
      <c r="O7">
        <v>4289.189189189189</v>
      </c>
      <c r="P7">
        <v>871.2422360248447</v>
      </c>
      <c r="Q7">
        <v>10123.17073170732</v>
      </c>
      <c r="R7">
        <v>467.0873786407767</v>
      </c>
      <c r="S7">
        <v>70582.62500000001</v>
      </c>
      <c r="T7">
        <v>110.9558823529412</v>
      </c>
      <c r="U7">
        <v>0.1342954545454546</v>
      </c>
      <c r="V7">
        <v>0.1237592592592592</v>
      </c>
    </row>
    <row r="8" spans="1:22">
      <c r="A8" t="s">
        <v>27</v>
      </c>
      <c r="B8" t="s">
        <v>28</v>
      </c>
      <c r="C8">
        <v>392452.4894514768</v>
      </c>
      <c r="D8">
        <v>0</v>
      </c>
      <c r="E8">
        <v>6124453.771551725</v>
      </c>
      <c r="F8">
        <v>1340017.089715536</v>
      </c>
      <c r="G8">
        <v>6312027.905405406</v>
      </c>
      <c r="H8">
        <v>35984560.39076377</v>
      </c>
      <c r="I8">
        <v>1029152.864321608</v>
      </c>
      <c r="J8">
        <v>23960274.14965987</v>
      </c>
      <c r="K8">
        <v>483156.7073170732</v>
      </c>
      <c r="L8">
        <v>18881.29299363057</v>
      </c>
      <c r="M8">
        <v>1856204.945054945</v>
      </c>
      <c r="N8">
        <v>624325.125</v>
      </c>
      <c r="O8">
        <v>2792097.297297297</v>
      </c>
      <c r="P8">
        <v>369208.1366459627</v>
      </c>
      <c r="Q8">
        <v>2780231.707317073</v>
      </c>
      <c r="R8">
        <v>104054.9514563107</v>
      </c>
      <c r="S8">
        <v>149381.7916666667</v>
      </c>
      <c r="T8">
        <v>2632176.470588235</v>
      </c>
      <c r="U8">
        <v>726.8574545454546</v>
      </c>
      <c r="V8">
        <v>43.60437962962963</v>
      </c>
    </row>
    <row r="9" spans="1:22">
      <c r="A9" t="s">
        <v>27</v>
      </c>
      <c r="B9" t="s">
        <v>29</v>
      </c>
      <c r="C9">
        <v>1410.379746835443</v>
      </c>
      <c r="D9">
        <v>1523.278955954323</v>
      </c>
      <c r="E9">
        <v>11513.14655172414</v>
      </c>
      <c r="F9">
        <v>207.0021881838074</v>
      </c>
      <c r="G9">
        <v>103.0405405405405</v>
      </c>
      <c r="H9">
        <v>1271.047957371225</v>
      </c>
      <c r="I9">
        <v>19.89949748743718</v>
      </c>
      <c r="J9">
        <v>829.2517006802721</v>
      </c>
      <c r="K9">
        <v>33.17073170731707</v>
      </c>
      <c r="L9">
        <v>1.184076433121019</v>
      </c>
      <c r="M9">
        <v>532.2344322344322</v>
      </c>
      <c r="N9">
        <v>609.1875</v>
      </c>
      <c r="O9">
        <v>4709.459459459459</v>
      </c>
      <c r="P9">
        <v>950.1242236024844</v>
      </c>
      <c r="Q9">
        <v>11480.48780487805</v>
      </c>
      <c r="R9">
        <v>536.2135922330098</v>
      </c>
      <c r="S9">
        <v>73045.20833333333</v>
      </c>
      <c r="T9">
        <v>172.5</v>
      </c>
      <c r="U9">
        <v>0.2326363636363636</v>
      </c>
      <c r="V9">
        <v>0.1375555555555556</v>
      </c>
    </row>
    <row r="10" spans="1:22">
      <c r="A10" t="s">
        <v>27</v>
      </c>
      <c r="B10" t="s">
        <v>30</v>
      </c>
      <c r="C10">
        <v>31565.86497890296</v>
      </c>
      <c r="D10">
        <v>790.6851549755302</v>
      </c>
      <c r="E10">
        <v>23532.3275862069</v>
      </c>
      <c r="F10">
        <v>22.31947483588621</v>
      </c>
      <c r="G10">
        <v>743.6486486486486</v>
      </c>
      <c r="H10">
        <v>4252.753108348134</v>
      </c>
      <c r="I10">
        <v>143.8190954773869</v>
      </c>
      <c r="J10">
        <v>4276.530612244898</v>
      </c>
      <c r="K10">
        <v>126.3414634146341</v>
      </c>
      <c r="L10">
        <v>2.522292993630573</v>
      </c>
      <c r="M10">
        <v>1213.919413919414</v>
      </c>
      <c r="N10">
        <v>1282.5625</v>
      </c>
      <c r="O10">
        <v>10090.54054054054</v>
      </c>
      <c r="P10">
        <v>2027.577639751553</v>
      </c>
      <c r="Q10">
        <v>23763.41463414634</v>
      </c>
      <c r="R10">
        <v>1090.194174757282</v>
      </c>
      <c r="S10">
        <v>57914.66666666667</v>
      </c>
      <c r="T10">
        <v>165.0735294117647</v>
      </c>
      <c r="U10">
        <v>0.1925454545454545</v>
      </c>
      <c r="V10">
        <v>0.1303518518518519</v>
      </c>
    </row>
    <row r="11" spans="1:22">
      <c r="A11" t="s">
        <v>27</v>
      </c>
      <c r="B11" t="s">
        <v>31</v>
      </c>
      <c r="C11">
        <v>1508.101265822785</v>
      </c>
      <c r="D11">
        <v>41.84339314845025</v>
      </c>
      <c r="E11">
        <v>21543.21120689655</v>
      </c>
      <c r="F11">
        <v>72.97592997811816</v>
      </c>
      <c r="G11">
        <v>9.932432432432433</v>
      </c>
      <c r="H11">
        <v>534.2806394316162</v>
      </c>
      <c r="I11">
        <v>6.93467336683417</v>
      </c>
      <c r="J11">
        <v>294.2176870748299</v>
      </c>
      <c r="K11">
        <v>27.07317073170732</v>
      </c>
      <c r="L11">
        <v>0.4866242038216561</v>
      </c>
      <c r="M11">
        <v>571.978021978022</v>
      </c>
      <c r="N11">
        <v>941.8749999999999</v>
      </c>
      <c r="O11">
        <v>8345.945945945945</v>
      </c>
      <c r="P11">
        <v>1944.658385093167</v>
      </c>
      <c r="Q11">
        <v>28836.17886178862</v>
      </c>
      <c r="R11">
        <v>1468.252427184466</v>
      </c>
      <c r="S11">
        <v>88824.08333333333</v>
      </c>
      <c r="T11">
        <v>1086.764705882353</v>
      </c>
      <c r="U11">
        <v>0.5240909090909091</v>
      </c>
      <c r="V11">
        <v>1.043388888888889</v>
      </c>
    </row>
    <row r="12" spans="1:22">
      <c r="A12" t="s">
        <v>27</v>
      </c>
      <c r="B12" t="s">
        <v>32</v>
      </c>
      <c r="C12">
        <v>3417.130801687764</v>
      </c>
      <c r="D12">
        <v>32.41435562805873</v>
      </c>
      <c r="E12">
        <v>31606.89655172414</v>
      </c>
      <c r="F12">
        <v>64.77024070021882</v>
      </c>
      <c r="G12">
        <v>1.635135135135135</v>
      </c>
      <c r="H12">
        <v>206.2166962699822</v>
      </c>
      <c r="I12">
        <v>1.361809045226131</v>
      </c>
      <c r="J12">
        <v>70.74829931972789</v>
      </c>
      <c r="K12">
        <v>17.19512195121952</v>
      </c>
      <c r="L12">
        <v>0.2738853503184713</v>
      </c>
      <c r="M12">
        <v>669.7802197802198</v>
      </c>
      <c r="N12">
        <v>1608.5</v>
      </c>
      <c r="O12">
        <v>12385.13513513513</v>
      </c>
      <c r="P12">
        <v>2467.826086956522</v>
      </c>
      <c r="Q12">
        <v>29074.39024390244</v>
      </c>
      <c r="R12">
        <v>1336.116504854369</v>
      </c>
      <c r="S12">
        <v>106650.0833333333</v>
      </c>
      <c r="T12">
        <v>1113.235294117647</v>
      </c>
      <c r="U12">
        <v>0.0971590909090909</v>
      </c>
      <c r="V12">
        <v>0.4713703703703703</v>
      </c>
    </row>
    <row r="13" spans="1:22">
      <c r="A13" t="s">
        <v>27</v>
      </c>
      <c r="B13" t="s">
        <v>33</v>
      </c>
      <c r="C13">
        <v>1309.198312236287</v>
      </c>
      <c r="D13">
        <v>16.86786296900489</v>
      </c>
      <c r="E13">
        <v>33766.81034482759</v>
      </c>
      <c r="F13">
        <v>7.133479212253828</v>
      </c>
      <c r="G13">
        <v>0.1824324324324324</v>
      </c>
      <c r="H13">
        <v>237.3001776198934</v>
      </c>
      <c r="I13">
        <v>2.452261306532663</v>
      </c>
      <c r="J13">
        <v>305.7823129251701</v>
      </c>
      <c r="K13">
        <v>64.3089430894309</v>
      </c>
      <c r="L13">
        <v>1.579617834394904</v>
      </c>
      <c r="M13">
        <v>1508.058608058608</v>
      </c>
      <c r="N13">
        <v>1876.6875</v>
      </c>
      <c r="O13">
        <v>14750</v>
      </c>
      <c r="P13">
        <v>2890</v>
      </c>
      <c r="Q13">
        <v>32051.62601626016</v>
      </c>
      <c r="R13">
        <v>1471.941747572816</v>
      </c>
      <c r="S13">
        <v>70826.20833333334</v>
      </c>
      <c r="T13">
        <v>71.98529411764706</v>
      </c>
      <c r="U13">
        <v>0.2009318181818182</v>
      </c>
      <c r="V13">
        <v>0.1384537037037037</v>
      </c>
    </row>
    <row r="14" spans="1:22">
      <c r="A14" t="s">
        <v>27</v>
      </c>
      <c r="B14" t="s">
        <v>34</v>
      </c>
      <c r="C14">
        <v>1466.877637130802</v>
      </c>
      <c r="D14">
        <v>47.43882544861337</v>
      </c>
      <c r="E14">
        <v>21167.02586206897</v>
      </c>
      <c r="F14">
        <v>2.549234135667396</v>
      </c>
      <c r="G14">
        <v>0.5135135135135135</v>
      </c>
      <c r="H14">
        <v>451.5097690941386</v>
      </c>
      <c r="I14">
        <v>1.984924623115578</v>
      </c>
      <c r="J14">
        <v>242.1768707482993</v>
      </c>
      <c r="K14">
        <v>46.91056910569105</v>
      </c>
      <c r="L14">
        <v>3.114649681528662</v>
      </c>
      <c r="M14">
        <v>973.8095238095237</v>
      </c>
      <c r="N14">
        <v>1114.0625</v>
      </c>
      <c r="O14">
        <v>8770.27027027027</v>
      </c>
      <c r="P14">
        <v>1779.565217391304</v>
      </c>
      <c r="Q14">
        <v>23609.34959349593</v>
      </c>
      <c r="R14">
        <v>1120.194174757282</v>
      </c>
      <c r="S14">
        <v>60986.79166666667</v>
      </c>
      <c r="T14">
        <v>31.91176470588236</v>
      </c>
      <c r="U14">
        <v>0.3067272727272727</v>
      </c>
      <c r="V14">
        <v>0.1250555555555556</v>
      </c>
    </row>
    <row r="15" spans="1:22">
      <c r="A15" t="s">
        <v>27</v>
      </c>
      <c r="B15" t="s">
        <v>35</v>
      </c>
      <c r="C15">
        <v>1446.244725738397</v>
      </c>
      <c r="D15">
        <v>17.19412724306688</v>
      </c>
      <c r="E15">
        <v>23285.88362068966</v>
      </c>
      <c r="F15">
        <v>23.41356673960613</v>
      </c>
      <c r="G15">
        <v>2.466216216216216</v>
      </c>
      <c r="H15">
        <v>349.2007104795737</v>
      </c>
      <c r="I15">
        <v>2.422110552763819</v>
      </c>
      <c r="J15">
        <v>167.687074829932</v>
      </c>
      <c r="K15">
        <v>27.11382113821138</v>
      </c>
      <c r="L15">
        <v>0.9554140127388535</v>
      </c>
      <c r="M15">
        <v>655.1282051282052</v>
      </c>
      <c r="N15">
        <v>1044.9375</v>
      </c>
      <c r="O15">
        <v>9370.27027027027</v>
      </c>
      <c r="P15">
        <v>2090.807453416149</v>
      </c>
      <c r="Q15">
        <v>30063.41463414634</v>
      </c>
      <c r="R15">
        <v>1540.388349514563</v>
      </c>
      <c r="S15">
        <v>79861.95833333333</v>
      </c>
      <c r="T15">
        <v>88.23529411764706</v>
      </c>
      <c r="U15">
        <v>0.6082272727272727</v>
      </c>
      <c r="V15">
        <v>0.4367962962962963</v>
      </c>
    </row>
    <row r="16" spans="1:22">
      <c r="A16" t="s">
        <v>27</v>
      </c>
      <c r="B16" t="s">
        <v>36</v>
      </c>
      <c r="C16">
        <v>722.1518987341773</v>
      </c>
      <c r="D16">
        <v>12.90375203915171</v>
      </c>
      <c r="E16">
        <v>21031.78879310345</v>
      </c>
      <c r="F16">
        <v>24.15754923413567</v>
      </c>
      <c r="G16">
        <v>8.695945945945946</v>
      </c>
      <c r="H16">
        <v>1288.98756660746</v>
      </c>
      <c r="I16">
        <v>4.201005025125628</v>
      </c>
      <c r="J16">
        <v>208.5034013605442</v>
      </c>
      <c r="K16">
        <v>21.26016260162602</v>
      </c>
      <c r="L16">
        <v>1.681528662420382</v>
      </c>
      <c r="M16">
        <v>500</v>
      </c>
      <c r="N16">
        <v>798.1875</v>
      </c>
      <c r="O16">
        <v>7552.702702702702</v>
      </c>
      <c r="P16">
        <v>1870.745341614907</v>
      </c>
      <c r="Q16">
        <v>32981.70731707317</v>
      </c>
      <c r="R16">
        <v>1877.864077669903</v>
      </c>
      <c r="S16">
        <v>75790.20833333334</v>
      </c>
      <c r="T16">
        <v>128.3088235294118</v>
      </c>
      <c r="U16">
        <v>1.387568181818182</v>
      </c>
      <c r="V16">
        <v>0.9426296296296296</v>
      </c>
    </row>
    <row r="17" spans="1:22">
      <c r="A17" t="s">
        <v>228</v>
      </c>
      <c r="B17" t="s">
        <v>236</v>
      </c>
      <c r="C17">
        <v>186.4556962025316</v>
      </c>
      <c r="D17">
        <v>10.48939641109298</v>
      </c>
      <c r="E17">
        <v>2919.827586206897</v>
      </c>
      <c r="F17">
        <v>4.284463894967177</v>
      </c>
      <c r="G17">
        <v>0</v>
      </c>
      <c r="H17">
        <v>362.3445825932504</v>
      </c>
      <c r="I17">
        <v>0.1894472361809045</v>
      </c>
      <c r="J17">
        <v>28.19727891156462</v>
      </c>
      <c r="K17">
        <v>7.682926829268292</v>
      </c>
      <c r="L17">
        <v>0.6853503184713376</v>
      </c>
      <c r="M17">
        <v>139.7435897435897</v>
      </c>
      <c r="N17">
        <v>134.6875</v>
      </c>
      <c r="O17">
        <v>987.8378378378377</v>
      </c>
      <c r="P17">
        <v>199.0683229813664</v>
      </c>
      <c r="Q17">
        <v>2642.276422764227</v>
      </c>
      <c r="R17">
        <v>131.2621359223301</v>
      </c>
      <c r="S17">
        <v>32505.83333333333</v>
      </c>
      <c r="T17">
        <v>35.66176470588236</v>
      </c>
      <c r="U17">
        <v>0.04163636363636364</v>
      </c>
      <c r="V17">
        <v>0.2665462962962963</v>
      </c>
    </row>
    <row r="18" spans="1:22">
      <c r="A18" t="s">
        <v>228</v>
      </c>
      <c r="B18" t="s">
        <v>237</v>
      </c>
      <c r="C18">
        <v>185.2320675105485</v>
      </c>
      <c r="D18">
        <v>9.298531810766722</v>
      </c>
      <c r="E18">
        <v>2915.517241379311</v>
      </c>
      <c r="F18">
        <v>4.135667396061269</v>
      </c>
      <c r="G18">
        <v>0.03445945945945946</v>
      </c>
      <c r="H18">
        <v>356.4831261101243</v>
      </c>
      <c r="I18">
        <v>0.2527638190954773</v>
      </c>
      <c r="J18">
        <v>30.40816326530613</v>
      </c>
      <c r="K18">
        <v>7.016260162601626</v>
      </c>
      <c r="L18">
        <v>0.6866242038216561</v>
      </c>
      <c r="M18">
        <v>137.9120879120879</v>
      </c>
      <c r="N18">
        <v>134.1875</v>
      </c>
      <c r="O18">
        <v>1009.459459459459</v>
      </c>
      <c r="P18">
        <v>196.3975155279503</v>
      </c>
      <c r="Q18">
        <v>2597.154471544715</v>
      </c>
      <c r="R18">
        <v>130.2912621359223</v>
      </c>
      <c r="S18">
        <v>32505.83333333333</v>
      </c>
      <c r="T18">
        <v>37.4264705882353</v>
      </c>
      <c r="U18">
        <v>0.04102272727272727</v>
      </c>
      <c r="V18">
        <v>0.2644907407407407</v>
      </c>
    </row>
    <row r="19" spans="1:22">
      <c r="A19" t="s">
        <v>233</v>
      </c>
      <c r="B19" t="s">
        <v>238</v>
      </c>
      <c r="C19">
        <v>1445.147679324895</v>
      </c>
      <c r="D19">
        <v>776.5089722675367</v>
      </c>
      <c r="E19">
        <v>5280.172413793104</v>
      </c>
      <c r="F19">
        <v>1120.35010940919</v>
      </c>
      <c r="G19">
        <v>2972.972972972973</v>
      </c>
      <c r="H19">
        <v>7921.847246891652</v>
      </c>
      <c r="I19">
        <v>2351.758793969849</v>
      </c>
      <c r="J19">
        <v>15442.1768707483</v>
      </c>
      <c r="K19">
        <v>1882.113821138212</v>
      </c>
      <c r="L19">
        <v>287.8980891719745</v>
      </c>
      <c r="M19">
        <v>8241.758241758242</v>
      </c>
      <c r="N19">
        <v>2831.25</v>
      </c>
      <c r="O19">
        <v>64189.18918918919</v>
      </c>
      <c r="P19">
        <v>2875.776397515528</v>
      </c>
      <c r="Q19">
        <v>19471.54471544715</v>
      </c>
      <c r="R19">
        <v>4533.980582524272</v>
      </c>
      <c r="S19">
        <v>1908.333333333333</v>
      </c>
      <c r="T19">
        <v>36073.52941176471</v>
      </c>
      <c r="U19">
        <v>1.093181818181818</v>
      </c>
      <c r="V19">
        <v>0.450925925925926</v>
      </c>
    </row>
    <row r="20" spans="1:22">
      <c r="A20" t="s">
        <v>228</v>
      </c>
      <c r="B20" t="s">
        <v>236</v>
      </c>
      <c r="C20">
        <v>184.8945147679325</v>
      </c>
      <c r="D20">
        <v>10.50570962479609</v>
      </c>
      <c r="E20">
        <v>2923.706896551724</v>
      </c>
      <c r="F20">
        <v>4.291028446389497</v>
      </c>
      <c r="G20">
        <v>0</v>
      </c>
      <c r="H20">
        <v>362.3445825932504</v>
      </c>
      <c r="I20">
        <v>0.1894472361809045</v>
      </c>
      <c r="J20">
        <v>28.19727891156462</v>
      </c>
      <c r="K20">
        <v>7.682926829268292</v>
      </c>
      <c r="L20">
        <v>0.6847133757961783</v>
      </c>
      <c r="M20">
        <v>139.9267399267399</v>
      </c>
      <c r="N20">
        <v>134.8125</v>
      </c>
      <c r="O20">
        <v>989.1891891891892</v>
      </c>
      <c r="P20">
        <v>199.1304347826087</v>
      </c>
      <c r="Q20">
        <v>2645.934959349594</v>
      </c>
      <c r="R20">
        <v>131.3592233009709</v>
      </c>
      <c r="S20">
        <v>32505.83333333333</v>
      </c>
      <c r="T20">
        <v>35.73529411764706</v>
      </c>
      <c r="U20">
        <v>0.04156818181818182</v>
      </c>
      <c r="V20">
        <v>0.2662777777777778</v>
      </c>
    </row>
    <row r="21" spans="1:22">
      <c r="A21" t="s">
        <v>228</v>
      </c>
      <c r="B21" t="s">
        <v>237</v>
      </c>
      <c r="C21">
        <v>186.7088607594937</v>
      </c>
      <c r="D21">
        <v>9.38009787928222</v>
      </c>
      <c r="E21">
        <v>2917.564655172414</v>
      </c>
      <c r="F21">
        <v>4.140043763676148</v>
      </c>
      <c r="G21">
        <v>0.03445945945945946</v>
      </c>
      <c r="H21">
        <v>356.6607460035523</v>
      </c>
      <c r="I21">
        <v>0.2527638190954773</v>
      </c>
      <c r="J21">
        <v>30.40816326530613</v>
      </c>
      <c r="K21">
        <v>7.024390243902439</v>
      </c>
      <c r="L21">
        <v>0.6866242038216561</v>
      </c>
      <c r="M21">
        <v>137.9120879120879</v>
      </c>
      <c r="N21">
        <v>134.25</v>
      </c>
      <c r="O21">
        <v>1010.810810810811</v>
      </c>
      <c r="P21">
        <v>196.4596273291925</v>
      </c>
      <c r="Q21">
        <v>2600</v>
      </c>
      <c r="R21">
        <v>130.2912621359223</v>
      </c>
      <c r="S21">
        <v>32505.83333333333</v>
      </c>
      <c r="T21">
        <v>37.5</v>
      </c>
      <c r="U21">
        <v>0.04097727272727273</v>
      </c>
      <c r="V21">
        <v>0.2644259259259259</v>
      </c>
    </row>
    <row r="22" spans="1:22">
      <c r="A22" t="s">
        <v>233</v>
      </c>
      <c r="B22" t="s">
        <v>238</v>
      </c>
      <c r="C22">
        <v>1445.147679324895</v>
      </c>
      <c r="D22">
        <v>776.5089722675367</v>
      </c>
      <c r="E22">
        <v>5280.172413793104</v>
      </c>
      <c r="F22">
        <v>1120.35010940919</v>
      </c>
      <c r="G22">
        <v>2972.972972972973</v>
      </c>
      <c r="H22">
        <v>7921.847246891652</v>
      </c>
      <c r="I22">
        <v>2351.758793969849</v>
      </c>
      <c r="J22">
        <v>15442.1768707483</v>
      </c>
      <c r="K22">
        <v>1882.113821138212</v>
      </c>
      <c r="L22">
        <v>287.8980891719745</v>
      </c>
      <c r="M22">
        <v>8241.758241758242</v>
      </c>
      <c r="N22">
        <v>2831.25</v>
      </c>
      <c r="O22">
        <v>64189.18918918919</v>
      </c>
      <c r="P22">
        <v>2875.776397515528</v>
      </c>
      <c r="Q22">
        <v>19471.54471544715</v>
      </c>
      <c r="R22">
        <v>4533.980582524272</v>
      </c>
      <c r="S22">
        <v>1908.333333333333</v>
      </c>
      <c r="T22">
        <v>36073.52941176471</v>
      </c>
      <c r="U22">
        <v>1.093181818181818</v>
      </c>
      <c r="V22">
        <v>0.450925925925926</v>
      </c>
    </row>
    <row r="23" spans="1:22">
      <c r="A23" t="s">
        <v>231</v>
      </c>
      <c r="B23" t="s">
        <v>239</v>
      </c>
      <c r="C23">
        <v>93.20675105485232</v>
      </c>
      <c r="D23">
        <v>8.890701468189233</v>
      </c>
      <c r="E23">
        <v>1514.978448275862</v>
      </c>
      <c r="F23">
        <v>2.166301969365426</v>
      </c>
      <c r="G23">
        <v>0.03513513513513514</v>
      </c>
      <c r="H23">
        <v>42.69982238010657</v>
      </c>
      <c r="I23">
        <v>0.07688442211055276</v>
      </c>
      <c r="J23">
        <v>7.482993197278912</v>
      </c>
      <c r="K23">
        <v>1.796747967479675</v>
      </c>
      <c r="L23">
        <v>0.1261146496815287</v>
      </c>
      <c r="M23">
        <v>39.15750915750915</v>
      </c>
      <c r="N23">
        <v>68.4375</v>
      </c>
      <c r="O23">
        <v>612.1621621621622</v>
      </c>
      <c r="P23">
        <v>153.167701863354</v>
      </c>
      <c r="Q23">
        <v>2639.837398373983</v>
      </c>
      <c r="R23">
        <v>126.7961165048544</v>
      </c>
      <c r="S23">
        <v>23457.29166666667</v>
      </c>
      <c r="T23">
        <v>30.66176470588236</v>
      </c>
      <c r="U23">
        <v>0.0671590909090909</v>
      </c>
      <c r="V23">
        <v>0.07691666666666666</v>
      </c>
    </row>
    <row r="24" spans="1:22">
      <c r="A24" t="s">
        <v>235</v>
      </c>
      <c r="B24" t="s">
        <v>240</v>
      </c>
      <c r="C24">
        <v>195.5274261603376</v>
      </c>
      <c r="D24">
        <v>5.073409461663948</v>
      </c>
      <c r="E24">
        <v>2987.931034482759</v>
      </c>
      <c r="F24">
        <v>18.86214442013129</v>
      </c>
      <c r="G24">
        <v>0</v>
      </c>
      <c r="H24">
        <v>50.35523978685612</v>
      </c>
      <c r="I24">
        <v>0.1814070351758794</v>
      </c>
      <c r="J24">
        <v>20.68027210884354</v>
      </c>
      <c r="K24">
        <v>5.361788617886178</v>
      </c>
      <c r="L24">
        <v>0.6891719745222931</v>
      </c>
      <c r="M24">
        <v>170.6959706959707</v>
      </c>
      <c r="N24">
        <v>211.5</v>
      </c>
      <c r="O24">
        <v>1479.72972972973</v>
      </c>
      <c r="P24">
        <v>244.6583850931677</v>
      </c>
      <c r="Q24">
        <v>2004.878048780488</v>
      </c>
      <c r="R24">
        <v>78.15533980582525</v>
      </c>
      <c r="S24">
        <v>43058.70833333334</v>
      </c>
      <c r="T24">
        <v>542.6470588235294</v>
      </c>
      <c r="U24">
        <v>0.2081590909090909</v>
      </c>
      <c r="V24">
        <v>0.09732407407407408</v>
      </c>
    </row>
    <row r="25" spans="1:22">
      <c r="A25" t="s">
        <v>27</v>
      </c>
      <c r="B25" t="s">
        <v>37</v>
      </c>
      <c r="C25">
        <v>480.1265822784811</v>
      </c>
      <c r="D25">
        <v>15.80750407830343</v>
      </c>
      <c r="E25">
        <v>16092.02586206897</v>
      </c>
      <c r="F25">
        <v>7.855579868708971</v>
      </c>
      <c r="G25">
        <v>2.391891891891892</v>
      </c>
      <c r="H25">
        <v>142.0959147424512</v>
      </c>
      <c r="I25">
        <v>2.592964824120603</v>
      </c>
      <c r="J25">
        <v>250</v>
      </c>
      <c r="K25">
        <v>42.15447154471544</v>
      </c>
      <c r="L25">
        <v>0.6414012738853502</v>
      </c>
      <c r="M25">
        <v>782.2344322344322</v>
      </c>
      <c r="N25">
        <v>891.1250000000001</v>
      </c>
      <c r="O25">
        <v>6848.648648648648</v>
      </c>
      <c r="P25">
        <v>1367.080745341615</v>
      </c>
      <c r="Q25">
        <v>15959.34959349594</v>
      </c>
      <c r="R25">
        <v>680.6796116504854</v>
      </c>
      <c r="S25">
        <v>38137.5</v>
      </c>
      <c r="T25">
        <v>42.72058823529412</v>
      </c>
      <c r="U25">
        <v>0.1849318181818182</v>
      </c>
      <c r="V25">
        <v>0.1468148148148148</v>
      </c>
    </row>
    <row r="26" spans="1:22">
      <c r="A26" t="s">
        <v>27</v>
      </c>
      <c r="B26" t="s">
        <v>38</v>
      </c>
      <c r="C26">
        <v>188.7763713080169</v>
      </c>
      <c r="D26">
        <v>37.16150081566069</v>
      </c>
      <c r="E26">
        <v>24928.44827586207</v>
      </c>
      <c r="F26">
        <v>115.0765864332604</v>
      </c>
      <c r="G26">
        <v>35.54054054054054</v>
      </c>
      <c r="H26">
        <v>2360.390763765542</v>
      </c>
      <c r="I26">
        <v>24.52261306532663</v>
      </c>
      <c r="J26">
        <v>1013.605442176871</v>
      </c>
      <c r="K26">
        <v>66.21951219512195</v>
      </c>
      <c r="L26">
        <v>3.165605095541401</v>
      </c>
      <c r="M26">
        <v>763.3699633699633</v>
      </c>
      <c r="N26">
        <v>921.4375</v>
      </c>
      <c r="O26">
        <v>8531.081081081082</v>
      </c>
      <c r="P26">
        <v>2180.124223602485</v>
      </c>
      <c r="Q26">
        <v>40394.30894308943</v>
      </c>
      <c r="R26">
        <v>2244.368932038835</v>
      </c>
      <c r="S26">
        <v>41949.45833333334</v>
      </c>
      <c r="T26">
        <v>160.2941176470588</v>
      </c>
      <c r="U26">
        <v>1.334181818181818</v>
      </c>
      <c r="V26">
        <v>0.5804259259259259</v>
      </c>
    </row>
    <row r="27" spans="1:22">
      <c r="A27" t="s">
        <v>27</v>
      </c>
      <c r="B27" t="s">
        <v>39</v>
      </c>
      <c r="C27">
        <v>136.3713080168776</v>
      </c>
      <c r="D27">
        <v>6.737357259380098</v>
      </c>
      <c r="E27">
        <v>6360.237068965518</v>
      </c>
      <c r="F27">
        <v>7.527352297592998</v>
      </c>
      <c r="G27">
        <v>2.668918918918919</v>
      </c>
      <c r="H27">
        <v>674.7779751332149</v>
      </c>
      <c r="I27">
        <v>1.090452261306533</v>
      </c>
      <c r="J27">
        <v>51.70068027210885</v>
      </c>
      <c r="K27">
        <v>6.910569105691057</v>
      </c>
      <c r="L27">
        <v>0.3203821656050955</v>
      </c>
      <c r="M27">
        <v>105.6776556776557</v>
      </c>
      <c r="N27">
        <v>192.6875</v>
      </c>
      <c r="O27">
        <v>2017.567567567567</v>
      </c>
      <c r="P27">
        <v>580</v>
      </c>
      <c r="Q27">
        <v>12209.34959349594</v>
      </c>
      <c r="R27">
        <v>708.9320388349514</v>
      </c>
      <c r="S27">
        <v>47246.375</v>
      </c>
      <c r="T27">
        <v>22.35294117647059</v>
      </c>
      <c r="U27">
        <v>0.4085</v>
      </c>
      <c r="V27">
        <v>0.3229444444444444</v>
      </c>
    </row>
    <row r="28" spans="1:22">
      <c r="A28" t="s">
        <v>27</v>
      </c>
      <c r="B28" t="s">
        <v>40</v>
      </c>
      <c r="C28">
        <v>659.7468354430381</v>
      </c>
      <c r="D28">
        <v>24.12724306688418</v>
      </c>
      <c r="E28">
        <v>7272.413793103448</v>
      </c>
      <c r="F28">
        <v>6.039387308533916</v>
      </c>
      <c r="G28">
        <v>0.1243243243243243</v>
      </c>
      <c r="H28">
        <v>107.6376554174067</v>
      </c>
      <c r="I28">
        <v>0.3914572864321608</v>
      </c>
      <c r="J28">
        <v>42.6530612244898</v>
      </c>
      <c r="K28">
        <v>10.1219512195122</v>
      </c>
      <c r="L28">
        <v>0.1159235668789809</v>
      </c>
      <c r="M28">
        <v>275.4578754578754</v>
      </c>
      <c r="N28">
        <v>376.3125</v>
      </c>
      <c r="O28">
        <v>3056.756756756757</v>
      </c>
      <c r="P28">
        <v>628.8819875776397</v>
      </c>
      <c r="Q28">
        <v>7448.373983739837</v>
      </c>
      <c r="R28">
        <v>343.2038834951456</v>
      </c>
      <c r="S28">
        <v>44333.12500000001</v>
      </c>
      <c r="T28">
        <v>63.38235294117647</v>
      </c>
      <c r="U28">
        <v>0.1211363636363636</v>
      </c>
      <c r="V28">
        <v>0.0600925925925926</v>
      </c>
    </row>
    <row r="29" spans="1:22">
      <c r="A29" t="s">
        <v>27</v>
      </c>
      <c r="B29" t="s">
        <v>41</v>
      </c>
      <c r="C29">
        <v>666.2447257383967</v>
      </c>
      <c r="D29">
        <v>28.25448613376835</v>
      </c>
      <c r="E29">
        <v>7695.689655172414</v>
      </c>
      <c r="F29">
        <v>10.80962800875274</v>
      </c>
      <c r="G29">
        <v>0.1304054054054054</v>
      </c>
      <c r="H29">
        <v>161.4564831261101</v>
      </c>
      <c r="I29">
        <v>0.4723618090452261</v>
      </c>
      <c r="J29">
        <v>38.0952380952381</v>
      </c>
      <c r="K29">
        <v>10.16260162601626</v>
      </c>
      <c r="L29">
        <v>0.08789808917197453</v>
      </c>
      <c r="M29">
        <v>241.3919413919414</v>
      </c>
      <c r="N29">
        <v>382.8125</v>
      </c>
      <c r="O29">
        <v>3125.675675675675</v>
      </c>
      <c r="P29">
        <v>682.9813664596272</v>
      </c>
      <c r="Q29">
        <v>9222.764227642276</v>
      </c>
      <c r="R29">
        <v>420</v>
      </c>
      <c r="S29">
        <v>42148.70833333334</v>
      </c>
      <c r="T29">
        <v>128.0882352941177</v>
      </c>
      <c r="U29">
        <v>0.1538181818181818</v>
      </c>
      <c r="V29">
        <v>0.1360648148148148</v>
      </c>
    </row>
    <row r="30" spans="1:22">
      <c r="A30" t="s">
        <v>27</v>
      </c>
      <c r="B30" t="s">
        <v>42</v>
      </c>
      <c r="C30">
        <v>154256.5400843882</v>
      </c>
      <c r="D30">
        <v>0</v>
      </c>
      <c r="E30">
        <v>3882557.974137931</v>
      </c>
      <c r="F30">
        <v>356807.9212253829</v>
      </c>
      <c r="G30">
        <v>1174035.337837838</v>
      </c>
      <c r="H30">
        <v>10991298.93428064</v>
      </c>
      <c r="I30">
        <v>490245.3768844221</v>
      </c>
      <c r="J30">
        <v>15318156.80272109</v>
      </c>
      <c r="K30">
        <v>404182.7642276423</v>
      </c>
      <c r="L30">
        <v>11734.65605095541</v>
      </c>
      <c r="M30">
        <v>1546106.95970696</v>
      </c>
      <c r="N30">
        <v>478160.1875</v>
      </c>
      <c r="O30">
        <v>1967829.72972973</v>
      </c>
      <c r="P30">
        <v>234022.5465838509</v>
      </c>
      <c r="Q30">
        <v>1138849.18699187</v>
      </c>
      <c r="R30">
        <v>31179.61165048544</v>
      </c>
      <c r="S30">
        <v>76878.37500000001</v>
      </c>
      <c r="T30">
        <v>956680.1470588236</v>
      </c>
      <c r="U30">
        <v>41.87606818181818</v>
      </c>
      <c r="V30">
        <v>2.05587037037037</v>
      </c>
    </row>
    <row r="31" spans="1:22">
      <c r="A31" t="s">
        <v>27</v>
      </c>
      <c r="B31" t="s">
        <v>43</v>
      </c>
      <c r="C31">
        <v>1126.877637130802</v>
      </c>
      <c r="D31">
        <v>10.55464926590538</v>
      </c>
      <c r="E31">
        <v>13714.76293103448</v>
      </c>
      <c r="F31">
        <v>9.671772428884026</v>
      </c>
      <c r="G31">
        <v>3.243243243243243</v>
      </c>
      <c r="H31">
        <v>307.2824156305506</v>
      </c>
      <c r="I31">
        <v>1.422110552763819</v>
      </c>
      <c r="J31">
        <v>137.4149659863946</v>
      </c>
      <c r="K31">
        <v>26.82926829268293</v>
      </c>
      <c r="L31">
        <v>0.6388535031847132</v>
      </c>
      <c r="M31">
        <v>578.7545787545788</v>
      </c>
      <c r="N31">
        <v>732.4375</v>
      </c>
      <c r="O31">
        <v>5885.135135135134</v>
      </c>
      <c r="P31">
        <v>1173.291925465838</v>
      </c>
      <c r="Q31">
        <v>13089.43089430894</v>
      </c>
      <c r="R31">
        <v>585.7281553398059</v>
      </c>
      <c r="S31">
        <v>36349.54166666666</v>
      </c>
      <c r="T31">
        <v>114.1176470588235</v>
      </c>
      <c r="U31">
        <v>0.1666363636363636</v>
      </c>
      <c r="V31">
        <v>0.1218888888888889</v>
      </c>
    </row>
    <row r="32" spans="1:22">
      <c r="A32" t="s">
        <v>27</v>
      </c>
      <c r="B32" t="s">
        <v>44</v>
      </c>
      <c r="C32">
        <v>853.9240506329114</v>
      </c>
      <c r="D32">
        <v>10.94616639477977</v>
      </c>
      <c r="E32">
        <v>8718.75</v>
      </c>
      <c r="F32">
        <v>11.53172866520788</v>
      </c>
      <c r="G32">
        <v>1.594594594594595</v>
      </c>
      <c r="H32">
        <v>250.7992895204263</v>
      </c>
      <c r="I32">
        <v>0.5150753768844221</v>
      </c>
      <c r="J32">
        <v>51.42857142857143</v>
      </c>
      <c r="K32">
        <v>12.64227642276423</v>
      </c>
      <c r="L32">
        <v>0.2821656050955414</v>
      </c>
      <c r="M32">
        <v>306.5934065934065</v>
      </c>
      <c r="N32">
        <v>447.8749999999999</v>
      </c>
      <c r="O32">
        <v>3672.972972972973</v>
      </c>
      <c r="P32">
        <v>774.7826086956521</v>
      </c>
      <c r="Q32">
        <v>9353.658536585366</v>
      </c>
      <c r="R32">
        <v>426.9902912621359</v>
      </c>
      <c r="S32">
        <v>41535.33333333334</v>
      </c>
      <c r="T32">
        <v>153.8235294117647</v>
      </c>
      <c r="U32">
        <v>0.1181818181818182</v>
      </c>
      <c r="V32">
        <v>0.1768518518518518</v>
      </c>
    </row>
    <row r="33" spans="1:22">
      <c r="A33" t="s">
        <v>27</v>
      </c>
      <c r="B33" t="s">
        <v>45</v>
      </c>
      <c r="C33">
        <v>1923.628691983122</v>
      </c>
      <c r="D33">
        <v>13.3278955954323</v>
      </c>
      <c r="E33">
        <v>12386.63793103448</v>
      </c>
      <c r="F33">
        <v>9.62800875273523</v>
      </c>
      <c r="G33">
        <v>29.72972972972973</v>
      </c>
      <c r="H33">
        <v>889.5204262877442</v>
      </c>
      <c r="I33">
        <v>7.055276381909547</v>
      </c>
      <c r="J33">
        <v>261.2244897959184</v>
      </c>
      <c r="K33">
        <v>21.7479674796748</v>
      </c>
      <c r="L33">
        <v>1.533757961783439</v>
      </c>
      <c r="M33">
        <v>427.6556776556777</v>
      </c>
      <c r="N33">
        <v>571.3125</v>
      </c>
      <c r="O33">
        <v>4691.891891891892</v>
      </c>
      <c r="P33">
        <v>1027.950310559006</v>
      </c>
      <c r="Q33">
        <v>15052.43902439025</v>
      </c>
      <c r="R33">
        <v>760.6796116504854</v>
      </c>
      <c r="S33">
        <v>37668.58333333333</v>
      </c>
      <c r="T33">
        <v>63.16176470588236</v>
      </c>
      <c r="U33">
        <v>0.4592727272727273</v>
      </c>
      <c r="V33">
        <v>0.2419166666666666</v>
      </c>
    </row>
    <row r="34" spans="1:22">
      <c r="A34" t="s">
        <v>27</v>
      </c>
      <c r="B34" t="s">
        <v>46</v>
      </c>
      <c r="C34">
        <v>836.9620253164558</v>
      </c>
      <c r="D34">
        <v>11.74551386623165</v>
      </c>
      <c r="E34">
        <v>13969.93534482759</v>
      </c>
      <c r="F34">
        <v>8.927789934354486</v>
      </c>
      <c r="G34">
        <v>0.127027027027027</v>
      </c>
      <c r="H34">
        <v>263.5879218472469</v>
      </c>
      <c r="I34">
        <v>0.4326633165829145</v>
      </c>
      <c r="J34">
        <v>57.72108843537416</v>
      </c>
      <c r="K34">
        <v>14.47154471544716</v>
      </c>
      <c r="L34">
        <v>0.4974522292993631</v>
      </c>
      <c r="M34">
        <v>361.9047619047619</v>
      </c>
      <c r="N34">
        <v>612.3125</v>
      </c>
      <c r="O34">
        <v>5428.378378378378</v>
      </c>
      <c r="P34">
        <v>1247.577639751553</v>
      </c>
      <c r="Q34">
        <v>17715.44715447155</v>
      </c>
      <c r="R34">
        <v>886.8932038834952</v>
      </c>
      <c r="S34">
        <v>39307.79166666667</v>
      </c>
      <c r="T34">
        <v>103.0147058823529</v>
      </c>
      <c r="U34">
        <v>0.43425</v>
      </c>
      <c r="V34">
        <v>0.4864444444444445</v>
      </c>
    </row>
    <row r="35" spans="1:22">
      <c r="A35" t="s">
        <v>27</v>
      </c>
      <c r="B35" t="s">
        <v>47</v>
      </c>
      <c r="C35">
        <v>793.4177215189874</v>
      </c>
      <c r="D35">
        <v>9956.182707993476</v>
      </c>
      <c r="E35">
        <v>11471.65948275862</v>
      </c>
      <c r="F35">
        <v>54.13566739606127</v>
      </c>
      <c r="G35">
        <v>71.14864864864865</v>
      </c>
      <c r="H35">
        <v>798.0461811722912</v>
      </c>
      <c r="I35">
        <v>16.53266331658291</v>
      </c>
      <c r="J35">
        <v>586.3945578231292</v>
      </c>
      <c r="K35">
        <v>44.67479674796748</v>
      </c>
      <c r="L35">
        <v>1.580891719745223</v>
      </c>
      <c r="M35">
        <v>653.2967032967033</v>
      </c>
      <c r="N35">
        <v>656.125</v>
      </c>
      <c r="O35">
        <v>4789.189189189188</v>
      </c>
      <c r="P35">
        <v>933.7267080745343</v>
      </c>
      <c r="Q35">
        <v>10580.89430894309</v>
      </c>
      <c r="R35">
        <v>476.6990291262136</v>
      </c>
      <c r="S35">
        <v>41294.79166666667</v>
      </c>
      <c r="T35">
        <v>130.3676470588235</v>
      </c>
      <c r="U35">
        <v>0.42025</v>
      </c>
      <c r="V35">
        <v>0.1675648148148148</v>
      </c>
    </row>
    <row r="36" spans="1:22">
      <c r="A36" t="s">
        <v>27</v>
      </c>
      <c r="B36" t="s">
        <v>48</v>
      </c>
      <c r="C36">
        <v>532.3206751054853</v>
      </c>
      <c r="D36">
        <v>28.05872756933116</v>
      </c>
      <c r="E36">
        <v>7506.03448275862</v>
      </c>
      <c r="F36">
        <v>29.43107221006564</v>
      </c>
      <c r="G36">
        <v>53.37837837837839</v>
      </c>
      <c r="H36">
        <v>829.6625222024867</v>
      </c>
      <c r="I36">
        <v>18.54271356783919</v>
      </c>
      <c r="J36">
        <v>698.2993197278912</v>
      </c>
      <c r="K36">
        <v>36.82926829268293</v>
      </c>
      <c r="L36">
        <v>1.834394904458599</v>
      </c>
      <c r="M36">
        <v>360.2564102564103</v>
      </c>
      <c r="N36">
        <v>378.125</v>
      </c>
      <c r="O36">
        <v>2978.378378378378</v>
      </c>
      <c r="P36">
        <v>633.416149068323</v>
      </c>
      <c r="Q36">
        <v>8520.731707317074</v>
      </c>
      <c r="R36">
        <v>401.8446601941748</v>
      </c>
      <c r="S36">
        <v>49317.04166666667</v>
      </c>
      <c r="T36">
        <v>151.8382352941177</v>
      </c>
      <c r="U36">
        <v>0.5548181818181819</v>
      </c>
      <c r="V36">
        <v>0.3096944444444445</v>
      </c>
    </row>
    <row r="37" spans="1:22">
      <c r="A37" t="s">
        <v>27</v>
      </c>
      <c r="B37" t="s">
        <v>49</v>
      </c>
      <c r="C37">
        <v>361.6877637130802</v>
      </c>
      <c r="D37">
        <v>15.31810766721044</v>
      </c>
      <c r="E37">
        <v>3983.405172413793</v>
      </c>
      <c r="F37">
        <v>8.86214442013129</v>
      </c>
      <c r="G37">
        <v>3.398648648648649</v>
      </c>
      <c r="H37">
        <v>155.2397868561279</v>
      </c>
      <c r="I37">
        <v>2.597989949748744</v>
      </c>
      <c r="J37">
        <v>113.6054421768708</v>
      </c>
      <c r="K37">
        <v>9.83739837398374</v>
      </c>
      <c r="L37">
        <v>0.4458598726114649</v>
      </c>
      <c r="M37">
        <v>132.967032967033</v>
      </c>
      <c r="N37">
        <v>173.8125</v>
      </c>
      <c r="O37">
        <v>1518.918918918919</v>
      </c>
      <c r="P37">
        <v>361.7391304347826</v>
      </c>
      <c r="Q37">
        <v>6366.260162601627</v>
      </c>
      <c r="R37">
        <v>399.6116504854369</v>
      </c>
      <c r="S37">
        <v>53988.16666666667</v>
      </c>
      <c r="T37">
        <v>43.01470588235294</v>
      </c>
      <c r="U37">
        <v>0.12325</v>
      </c>
      <c r="V37">
        <v>0.1548055555555556</v>
      </c>
    </row>
    <row r="38" spans="1:22">
      <c r="A38" t="s">
        <v>27</v>
      </c>
      <c r="B38" t="s">
        <v>50</v>
      </c>
      <c r="C38">
        <v>535.5696202531647</v>
      </c>
      <c r="D38">
        <v>106.231647634584</v>
      </c>
      <c r="E38">
        <v>11341.48706896552</v>
      </c>
      <c r="F38">
        <v>85.12035010940919</v>
      </c>
      <c r="G38">
        <v>57.36486486486487</v>
      </c>
      <c r="H38">
        <v>1001.420959147424</v>
      </c>
      <c r="I38">
        <v>43.66834170854271</v>
      </c>
      <c r="J38">
        <v>1596.938775510204</v>
      </c>
      <c r="K38">
        <v>82.43902439024392</v>
      </c>
      <c r="L38">
        <v>6.025477707006369</v>
      </c>
      <c r="M38">
        <v>701.6483516483516</v>
      </c>
      <c r="N38">
        <v>623.625</v>
      </c>
      <c r="O38">
        <v>4601.351351351351</v>
      </c>
      <c r="P38">
        <v>915.7763975155279</v>
      </c>
      <c r="Q38">
        <v>12039.83739837398</v>
      </c>
      <c r="R38">
        <v>610.6796116504854</v>
      </c>
      <c r="S38">
        <v>54228.29166666667</v>
      </c>
      <c r="T38">
        <v>327.2058823529412</v>
      </c>
      <c r="U38">
        <v>0.5897045454545455</v>
      </c>
      <c r="V38">
        <v>0.7709074074074075</v>
      </c>
    </row>
    <row r="39" spans="1:22">
      <c r="A39" t="s">
        <v>228</v>
      </c>
      <c r="B39" t="s">
        <v>241</v>
      </c>
      <c r="C39">
        <v>206.8776371308017</v>
      </c>
      <c r="D39">
        <v>9.429037520391518</v>
      </c>
      <c r="E39">
        <v>2902.370689655173</v>
      </c>
      <c r="F39">
        <v>3.980306345733041</v>
      </c>
      <c r="G39">
        <v>0</v>
      </c>
      <c r="H39">
        <v>354.5293072824156</v>
      </c>
      <c r="I39">
        <v>0.2527638190954773</v>
      </c>
      <c r="J39">
        <v>28.60544217687075</v>
      </c>
      <c r="K39">
        <v>7.439024390243903</v>
      </c>
      <c r="L39">
        <v>0.7025477707006369</v>
      </c>
      <c r="M39">
        <v>145.6043956043956</v>
      </c>
      <c r="N39">
        <v>137.3125</v>
      </c>
      <c r="O39">
        <v>998.6486486486485</v>
      </c>
      <c r="P39">
        <v>199.8136645962733</v>
      </c>
      <c r="Q39">
        <v>2626.829268292683</v>
      </c>
      <c r="R39">
        <v>129.6116504854369</v>
      </c>
      <c r="S39">
        <v>32505.83333333333</v>
      </c>
      <c r="T39">
        <v>39.33823529411765</v>
      </c>
      <c r="U39">
        <v>0.04156818181818182</v>
      </c>
      <c r="V39">
        <v>0.2669907407407408</v>
      </c>
    </row>
    <row r="40" spans="1:22">
      <c r="A40" t="s">
        <v>228</v>
      </c>
      <c r="B40" t="s">
        <v>242</v>
      </c>
      <c r="C40">
        <v>188.3966244725738</v>
      </c>
      <c r="D40">
        <v>8.189233278955953</v>
      </c>
      <c r="E40">
        <v>2900.862068965517</v>
      </c>
      <c r="F40">
        <v>4.225382932166302</v>
      </c>
      <c r="G40">
        <v>0</v>
      </c>
      <c r="H40">
        <v>359.1474245115452</v>
      </c>
      <c r="I40">
        <v>0.207035175879397</v>
      </c>
      <c r="J40">
        <v>28.70748299319728</v>
      </c>
      <c r="K40">
        <v>7.845528455284553</v>
      </c>
      <c r="L40">
        <v>0.7146496815286625</v>
      </c>
      <c r="M40">
        <v>137.5457875457875</v>
      </c>
      <c r="N40">
        <v>135.625</v>
      </c>
      <c r="O40">
        <v>987.8378378378377</v>
      </c>
      <c r="P40">
        <v>197.3291925465838</v>
      </c>
      <c r="Q40">
        <v>2630.081300813008</v>
      </c>
      <c r="R40">
        <v>130.3883495145631</v>
      </c>
      <c r="S40">
        <v>32505.83333333333</v>
      </c>
      <c r="T40">
        <v>34.63235294117647</v>
      </c>
      <c r="U40">
        <v>0.04097727272727273</v>
      </c>
      <c r="V40">
        <v>0.2678148148148148</v>
      </c>
    </row>
    <row r="41" spans="1:22">
      <c r="A41" t="s">
        <v>228</v>
      </c>
      <c r="B41" t="s">
        <v>241</v>
      </c>
      <c r="C41">
        <v>219.746835443038</v>
      </c>
      <c r="D41">
        <v>9.429037520391518</v>
      </c>
      <c r="E41">
        <v>2907.758620689655</v>
      </c>
      <c r="F41">
        <v>4.140043763676148</v>
      </c>
      <c r="G41">
        <v>0</v>
      </c>
      <c r="H41">
        <v>358.259325044405</v>
      </c>
      <c r="I41">
        <v>0.2522613065326633</v>
      </c>
      <c r="J41">
        <v>28.63945578231293</v>
      </c>
      <c r="K41">
        <v>7.439024390243903</v>
      </c>
      <c r="L41">
        <v>0.7050955414012738</v>
      </c>
      <c r="M41">
        <v>148.1684981684982</v>
      </c>
      <c r="N41">
        <v>138.0625</v>
      </c>
      <c r="O41">
        <v>1002.702702702703</v>
      </c>
      <c r="P41">
        <v>201.4906832298136</v>
      </c>
      <c r="Q41">
        <v>2675.203252032521</v>
      </c>
      <c r="R41">
        <v>129.9029126213592</v>
      </c>
      <c r="S41">
        <v>32648.25</v>
      </c>
      <c r="T41">
        <v>39.41176470588236</v>
      </c>
      <c r="U41">
        <v>0.04170454545454546</v>
      </c>
      <c r="V41">
        <v>0.267287037037037</v>
      </c>
    </row>
    <row r="42" spans="1:22">
      <c r="A42" t="s">
        <v>228</v>
      </c>
      <c r="B42" t="s">
        <v>242</v>
      </c>
      <c r="C42">
        <v>197.5527426160338</v>
      </c>
      <c r="D42">
        <v>8.221859706362153</v>
      </c>
      <c r="E42">
        <v>2903.556034482759</v>
      </c>
      <c r="F42">
        <v>4.223194748358861</v>
      </c>
      <c r="G42">
        <v>0</v>
      </c>
      <c r="H42">
        <v>359.3250444049734</v>
      </c>
      <c r="I42">
        <v>0.214070351758794</v>
      </c>
      <c r="J42">
        <v>28.40136054421769</v>
      </c>
      <c r="K42">
        <v>7.967479674796748</v>
      </c>
      <c r="L42">
        <v>0.729936305732484</v>
      </c>
      <c r="M42">
        <v>136.996336996337</v>
      </c>
      <c r="N42">
        <v>136.75</v>
      </c>
      <c r="O42">
        <v>1001.351351351351</v>
      </c>
      <c r="P42">
        <v>200.4347826086957</v>
      </c>
      <c r="Q42">
        <v>2662.195121951219</v>
      </c>
      <c r="R42">
        <v>130.9708737864078</v>
      </c>
      <c r="S42">
        <v>32678.54166666667</v>
      </c>
      <c r="T42">
        <v>35.0735294117647</v>
      </c>
      <c r="U42">
        <v>0.04115909090909091</v>
      </c>
      <c r="V42">
        <v>0.26825</v>
      </c>
    </row>
    <row r="43" spans="1:22">
      <c r="A43" t="s">
        <v>233</v>
      </c>
      <c r="B43" t="s">
        <v>243</v>
      </c>
      <c r="C43">
        <v>1445.147679324895</v>
      </c>
      <c r="D43">
        <v>776.5089722675367</v>
      </c>
      <c r="E43">
        <v>5280.172413793104</v>
      </c>
      <c r="F43">
        <v>1120.35010940919</v>
      </c>
      <c r="G43">
        <v>2972.972972972973</v>
      </c>
      <c r="H43">
        <v>7921.847246891652</v>
      </c>
      <c r="I43">
        <v>2351.758793969849</v>
      </c>
      <c r="J43">
        <v>15442.1768707483</v>
      </c>
      <c r="K43">
        <v>1882.113821138212</v>
      </c>
      <c r="L43">
        <v>287.8980891719745</v>
      </c>
      <c r="M43">
        <v>8241.758241758242</v>
      </c>
      <c r="N43">
        <v>2831.25</v>
      </c>
      <c r="O43">
        <v>64189.18918918919</v>
      </c>
      <c r="P43">
        <v>2875.776397515528</v>
      </c>
      <c r="Q43">
        <v>19471.54471544715</v>
      </c>
      <c r="R43">
        <v>4533.980582524272</v>
      </c>
      <c r="S43">
        <v>1908.333333333333</v>
      </c>
      <c r="T43">
        <v>36073.52941176471</v>
      </c>
      <c r="U43">
        <v>1.093181818181818</v>
      </c>
      <c r="V43">
        <v>0.450925925925926</v>
      </c>
    </row>
    <row r="44" spans="1:22">
      <c r="A44" t="s">
        <v>231</v>
      </c>
      <c r="B44" t="s">
        <v>244</v>
      </c>
      <c r="C44">
        <v>69.62025316455697</v>
      </c>
      <c r="D44">
        <v>7.928221859706363</v>
      </c>
      <c r="E44">
        <v>1466.918103448276</v>
      </c>
      <c r="F44">
        <v>2.157549234135667</v>
      </c>
      <c r="G44">
        <v>0</v>
      </c>
      <c r="H44">
        <v>41.1190053285968</v>
      </c>
      <c r="I44">
        <v>0.06984924623115576</v>
      </c>
      <c r="J44">
        <v>8.469387755102041</v>
      </c>
      <c r="K44">
        <v>1.601626016260163</v>
      </c>
      <c r="L44">
        <v>0.1356687898089172</v>
      </c>
      <c r="M44">
        <v>38.09523809523809</v>
      </c>
      <c r="N44">
        <v>67.6875</v>
      </c>
      <c r="O44">
        <v>605.4054054054054</v>
      </c>
      <c r="P44">
        <v>147.2670807453416</v>
      </c>
      <c r="Q44">
        <v>2570.325203252032</v>
      </c>
      <c r="R44">
        <v>122.621359223301</v>
      </c>
      <c r="S44">
        <v>23372.5</v>
      </c>
      <c r="T44">
        <v>30.22058823529412</v>
      </c>
      <c r="U44">
        <v>0.06593181818181819</v>
      </c>
      <c r="V44">
        <v>0.07374074074074075</v>
      </c>
    </row>
    <row r="45" spans="1:22">
      <c r="A45" t="s">
        <v>27</v>
      </c>
      <c r="B45" t="s">
        <v>51</v>
      </c>
      <c r="C45">
        <v>1520.928270042194</v>
      </c>
      <c r="D45">
        <v>46.41109298531811</v>
      </c>
      <c r="E45">
        <v>8707.866379310346</v>
      </c>
      <c r="F45">
        <v>43.36980306345733</v>
      </c>
      <c r="G45">
        <v>176.4864864864865</v>
      </c>
      <c r="H45">
        <v>1540.852575488455</v>
      </c>
      <c r="I45">
        <v>67.43718592964824</v>
      </c>
      <c r="J45">
        <v>2254.761904761905</v>
      </c>
      <c r="K45">
        <v>81.17886178861788</v>
      </c>
      <c r="L45">
        <v>12.0828025477707</v>
      </c>
      <c r="M45">
        <v>483.8827838827839</v>
      </c>
      <c r="N45">
        <v>434.4375</v>
      </c>
      <c r="O45">
        <v>3498.648648648649</v>
      </c>
      <c r="P45">
        <v>790.1863354037267</v>
      </c>
      <c r="Q45">
        <v>13039.83739837398</v>
      </c>
      <c r="R45">
        <v>639.0291262135922</v>
      </c>
      <c r="S45">
        <v>55552.45833333334</v>
      </c>
      <c r="T45">
        <v>200.0735294117647</v>
      </c>
      <c r="U45">
        <v>0.1222045454545455</v>
      </c>
      <c r="V45">
        <v>0.650537037037037</v>
      </c>
    </row>
    <row r="46" spans="1:22">
      <c r="A46" t="s">
        <v>27</v>
      </c>
      <c r="B46" t="s">
        <v>52</v>
      </c>
      <c r="C46">
        <v>807.7215189873418</v>
      </c>
      <c r="D46">
        <v>18.71125611745514</v>
      </c>
      <c r="E46">
        <v>4686.745689655173</v>
      </c>
      <c r="F46">
        <v>4.969365426695842</v>
      </c>
      <c r="G46">
        <v>2.871621621621621</v>
      </c>
      <c r="H46">
        <v>311.3676731793961</v>
      </c>
      <c r="I46">
        <v>2.025125628140704</v>
      </c>
      <c r="J46">
        <v>104.421768707483</v>
      </c>
      <c r="K46">
        <v>17.07317073170732</v>
      </c>
      <c r="L46">
        <v>0.3152866242038216</v>
      </c>
      <c r="M46">
        <v>298.3516483516483</v>
      </c>
      <c r="N46">
        <v>274.6875</v>
      </c>
      <c r="O46">
        <v>1897.297297297297</v>
      </c>
      <c r="P46">
        <v>350.4968944099379</v>
      </c>
      <c r="Q46">
        <v>3865.447154471545</v>
      </c>
      <c r="R46">
        <v>171.5533980582524</v>
      </c>
      <c r="S46">
        <v>54015.625</v>
      </c>
      <c r="T46">
        <v>36.02941176470588</v>
      </c>
      <c r="U46">
        <v>0.3338409090909091</v>
      </c>
      <c r="V46">
        <v>0.1242037037037037</v>
      </c>
    </row>
    <row r="47" spans="1:22">
      <c r="A47" t="s">
        <v>27</v>
      </c>
      <c r="B47" t="s">
        <v>53</v>
      </c>
      <c r="C47">
        <v>2893.881856540085</v>
      </c>
      <c r="D47">
        <v>2253.915171288744</v>
      </c>
      <c r="E47">
        <v>22151.50862068966</v>
      </c>
      <c r="F47">
        <v>813.6105032822757</v>
      </c>
      <c r="G47">
        <v>314.0540540540541</v>
      </c>
      <c r="H47">
        <v>3728.41918294849</v>
      </c>
      <c r="I47">
        <v>178.0402010050251</v>
      </c>
      <c r="J47">
        <v>5592.517006802721</v>
      </c>
      <c r="K47">
        <v>259.0650406504065</v>
      </c>
      <c r="L47">
        <v>8.019108280254777</v>
      </c>
      <c r="M47">
        <v>1914.102564102564</v>
      </c>
      <c r="N47">
        <v>1408.75</v>
      </c>
      <c r="O47">
        <v>9216.216216216217</v>
      </c>
      <c r="P47">
        <v>1682.484472049689</v>
      </c>
      <c r="Q47">
        <v>18803.25203252033</v>
      </c>
      <c r="R47">
        <v>807.3786407766991</v>
      </c>
      <c r="S47">
        <v>40637.875</v>
      </c>
      <c r="T47">
        <v>908.8235294117648</v>
      </c>
      <c r="U47">
        <v>0.9452045454545455</v>
      </c>
      <c r="V47">
        <v>0.5402962962962963</v>
      </c>
    </row>
    <row r="48" spans="1:22">
      <c r="A48" t="s">
        <v>27</v>
      </c>
      <c r="B48" t="s">
        <v>54</v>
      </c>
      <c r="C48">
        <v>823.7552742616034</v>
      </c>
      <c r="D48">
        <v>576.557911908646</v>
      </c>
      <c r="E48">
        <v>11627.37068965517</v>
      </c>
      <c r="F48">
        <v>253.8293216630197</v>
      </c>
      <c r="G48">
        <v>85</v>
      </c>
      <c r="H48">
        <v>1220.781527531083</v>
      </c>
      <c r="I48">
        <v>51.85929648241206</v>
      </c>
      <c r="J48">
        <v>1852.380952380953</v>
      </c>
      <c r="K48">
        <v>99.59349593495935</v>
      </c>
      <c r="L48">
        <v>3.560509554140127</v>
      </c>
      <c r="M48">
        <v>821.4285714285714</v>
      </c>
      <c r="N48">
        <v>667.3125</v>
      </c>
      <c r="O48">
        <v>4655.405405405406</v>
      </c>
      <c r="P48">
        <v>911.9254658385092</v>
      </c>
      <c r="Q48">
        <v>11077.64227642276</v>
      </c>
      <c r="R48">
        <v>508.5436893203884</v>
      </c>
      <c r="S48">
        <v>46807.08333333334</v>
      </c>
      <c r="T48">
        <v>347.0588235294118</v>
      </c>
      <c r="U48">
        <v>0.6567272727272727</v>
      </c>
      <c r="V48">
        <v>0.5047314814814815</v>
      </c>
    </row>
    <row r="49" spans="1:22">
      <c r="A49" t="s">
        <v>27</v>
      </c>
      <c r="B49" t="s">
        <v>55</v>
      </c>
      <c r="C49">
        <v>996.8354430379748</v>
      </c>
      <c r="D49">
        <v>32.46329526916802</v>
      </c>
      <c r="E49">
        <v>4834.375</v>
      </c>
      <c r="F49">
        <v>23.28227571115974</v>
      </c>
      <c r="G49">
        <v>12.15540540540541</v>
      </c>
      <c r="H49">
        <v>429.4849023090586</v>
      </c>
      <c r="I49">
        <v>8.100502512562814</v>
      </c>
      <c r="J49">
        <v>294.2176870748299</v>
      </c>
      <c r="K49">
        <v>19.83739837398374</v>
      </c>
      <c r="L49">
        <v>1.084713375796178</v>
      </c>
      <c r="M49">
        <v>263.003663003663</v>
      </c>
      <c r="N49">
        <v>252.875</v>
      </c>
      <c r="O49">
        <v>1859.459459459459</v>
      </c>
      <c r="P49">
        <v>360.6832298136646</v>
      </c>
      <c r="Q49">
        <v>4588.211382113821</v>
      </c>
      <c r="R49">
        <v>220.4854368932039</v>
      </c>
      <c r="S49">
        <v>43731.45833333333</v>
      </c>
      <c r="T49">
        <v>137.3529411764706</v>
      </c>
      <c r="U49">
        <v>0.2644090909090909</v>
      </c>
      <c r="V49">
        <v>0.3863796296296296</v>
      </c>
    </row>
    <row r="50" spans="1:22">
      <c r="A50" t="s">
        <v>27</v>
      </c>
      <c r="B50" t="s">
        <v>56</v>
      </c>
      <c r="C50">
        <v>410</v>
      </c>
      <c r="D50">
        <v>21.77814029363785</v>
      </c>
      <c r="E50">
        <v>2895.150862068966</v>
      </c>
      <c r="F50">
        <v>6.564551422319474</v>
      </c>
      <c r="G50">
        <v>2.878378378378379</v>
      </c>
      <c r="H50">
        <v>292.0071047957371</v>
      </c>
      <c r="I50">
        <v>1.85427135678392</v>
      </c>
      <c r="J50">
        <v>82.99319727891157</v>
      </c>
      <c r="K50">
        <v>9.105691056910571</v>
      </c>
      <c r="L50">
        <v>0.5656050955414013</v>
      </c>
      <c r="M50">
        <v>145.970695970696</v>
      </c>
      <c r="N50">
        <v>151.625</v>
      </c>
      <c r="O50">
        <v>1109.45945945946</v>
      </c>
      <c r="P50">
        <v>218.0124223602485</v>
      </c>
      <c r="Q50">
        <v>2814.227642276423</v>
      </c>
      <c r="R50">
        <v>133.3009708737864</v>
      </c>
      <c r="S50">
        <v>43133.75</v>
      </c>
      <c r="T50">
        <v>52.35294117647059</v>
      </c>
      <c r="U50">
        <v>0.1492727272727273</v>
      </c>
      <c r="V50">
        <v>0.09520370370370369</v>
      </c>
    </row>
    <row r="51" spans="1:22">
      <c r="A51" t="s">
        <v>27</v>
      </c>
      <c r="B51" t="s">
        <v>57</v>
      </c>
      <c r="C51">
        <v>278.6075949367089</v>
      </c>
      <c r="D51">
        <v>11.14192495921697</v>
      </c>
      <c r="E51">
        <v>7703.44827586207</v>
      </c>
      <c r="F51">
        <v>11.59737417943107</v>
      </c>
      <c r="G51">
        <v>30.81081081081081</v>
      </c>
      <c r="H51">
        <v>827.5310834813499</v>
      </c>
      <c r="I51">
        <v>6.557788944723617</v>
      </c>
      <c r="J51">
        <v>238.7755102040816</v>
      </c>
      <c r="K51">
        <v>10.08130081300813</v>
      </c>
      <c r="L51">
        <v>3.0828025477707</v>
      </c>
      <c r="M51">
        <v>143.9560439560439</v>
      </c>
      <c r="N51">
        <v>266.5625</v>
      </c>
      <c r="O51">
        <v>2697.297297297298</v>
      </c>
      <c r="P51">
        <v>718.7577639751553</v>
      </c>
      <c r="Q51">
        <v>13277.23577235772</v>
      </c>
      <c r="R51">
        <v>711.6504854368932</v>
      </c>
      <c r="S51">
        <v>43881.37500000001</v>
      </c>
      <c r="T51">
        <v>74.70588235294119</v>
      </c>
      <c r="U51">
        <v>0.3837272727272728</v>
      </c>
      <c r="V51">
        <v>0.1701481481481481</v>
      </c>
    </row>
    <row r="52" spans="1:22">
      <c r="A52" t="s">
        <v>27</v>
      </c>
      <c r="B52" t="s">
        <v>58</v>
      </c>
      <c r="C52">
        <v>650.210970464135</v>
      </c>
      <c r="D52">
        <v>19.38009787928222</v>
      </c>
      <c r="E52">
        <v>8678.017241379312</v>
      </c>
      <c r="F52">
        <v>38.53391684901531</v>
      </c>
      <c r="G52">
        <v>13.82432432432432</v>
      </c>
      <c r="H52">
        <v>418.1172291296625</v>
      </c>
      <c r="I52">
        <v>8.040201005025125</v>
      </c>
      <c r="J52">
        <v>379.5918367346939</v>
      </c>
      <c r="K52">
        <v>30.73170731707317</v>
      </c>
      <c r="L52">
        <v>1.344585987261147</v>
      </c>
      <c r="M52">
        <v>403.4798534798535</v>
      </c>
      <c r="N52">
        <v>415.25</v>
      </c>
      <c r="O52">
        <v>3290.54054054054</v>
      </c>
      <c r="P52">
        <v>704.6583850931677</v>
      </c>
      <c r="Q52">
        <v>10939.43089430894</v>
      </c>
      <c r="R52">
        <v>581.4563106796116</v>
      </c>
      <c r="S52">
        <v>44109.70833333334</v>
      </c>
      <c r="T52">
        <v>88.75000000000001</v>
      </c>
      <c r="U52">
        <v>0.3679090909090909</v>
      </c>
      <c r="V52">
        <v>0.1655462962962963</v>
      </c>
    </row>
    <row r="53" spans="1:22">
      <c r="A53" t="s">
        <v>27</v>
      </c>
      <c r="B53" t="s">
        <v>59</v>
      </c>
      <c r="C53">
        <v>822.1940928270043</v>
      </c>
      <c r="D53">
        <v>58.90701468189233</v>
      </c>
      <c r="E53">
        <v>8720.474137931034</v>
      </c>
      <c r="F53">
        <v>31.50984682713348</v>
      </c>
      <c r="G53">
        <v>12.35135135135135</v>
      </c>
      <c r="H53">
        <v>292.8952042628774</v>
      </c>
      <c r="I53">
        <v>3.944723618090452</v>
      </c>
      <c r="J53">
        <v>162.9251700680272</v>
      </c>
      <c r="K53">
        <v>17.96747967479675</v>
      </c>
      <c r="L53">
        <v>0.3165605095541401</v>
      </c>
      <c r="M53">
        <v>345.7875457875458</v>
      </c>
      <c r="N53">
        <v>456.25</v>
      </c>
      <c r="O53">
        <v>3706.756756756757</v>
      </c>
      <c r="P53">
        <v>748.6335403726708</v>
      </c>
      <c r="Q53">
        <v>9329.268292682927</v>
      </c>
      <c r="R53">
        <v>423.4951456310679</v>
      </c>
      <c r="S53">
        <v>42108.54166666666</v>
      </c>
      <c r="T53">
        <v>69.70588235294117</v>
      </c>
      <c r="U53">
        <v>0.179</v>
      </c>
      <c r="V53">
        <v>0.09813888888888889</v>
      </c>
    </row>
    <row r="54" spans="1:22">
      <c r="A54" t="s">
        <v>27</v>
      </c>
      <c r="B54" t="s">
        <v>60</v>
      </c>
      <c r="C54">
        <v>722.3628691983122</v>
      </c>
      <c r="D54">
        <v>16.15008156606851</v>
      </c>
      <c r="E54">
        <v>19687.28448275862</v>
      </c>
      <c r="F54">
        <v>13.50109409190372</v>
      </c>
      <c r="G54">
        <v>1.743243243243243</v>
      </c>
      <c r="H54">
        <v>807.8152753108347</v>
      </c>
      <c r="I54">
        <v>1.582914572864321</v>
      </c>
      <c r="J54">
        <v>149.6598639455783</v>
      </c>
      <c r="K54">
        <v>28.17073170731707</v>
      </c>
      <c r="L54">
        <v>1.128662420382166</v>
      </c>
      <c r="M54">
        <v>662.4542124542124</v>
      </c>
      <c r="N54">
        <v>953.5</v>
      </c>
      <c r="O54">
        <v>7972.972972972972</v>
      </c>
      <c r="P54">
        <v>1750.55900621118</v>
      </c>
      <c r="Q54">
        <v>23757.31707317073</v>
      </c>
      <c r="R54">
        <v>1128.349514563107</v>
      </c>
      <c r="S54">
        <v>37763.58333333334</v>
      </c>
      <c r="T54">
        <v>123.0882352941177</v>
      </c>
      <c r="U54">
        <v>0.6306818181818182</v>
      </c>
      <c r="V54">
        <v>0.2326018518518519</v>
      </c>
    </row>
    <row r="55" spans="1:22">
      <c r="A55" t="s">
        <v>27</v>
      </c>
      <c r="B55" t="s">
        <v>61</v>
      </c>
      <c r="C55">
        <v>664.2616033755274</v>
      </c>
      <c r="D55">
        <v>25.70962479608483</v>
      </c>
      <c r="E55">
        <v>8615.409482758621</v>
      </c>
      <c r="F55">
        <v>9.277899343544858</v>
      </c>
      <c r="G55">
        <v>0.9864864864864865</v>
      </c>
      <c r="H55">
        <v>155.595026642984</v>
      </c>
      <c r="I55">
        <v>0.8090452261306532</v>
      </c>
      <c r="J55">
        <v>72.78911564625851</v>
      </c>
      <c r="K55">
        <v>13.57723577235772</v>
      </c>
      <c r="L55">
        <v>0.1528662420382166</v>
      </c>
      <c r="M55">
        <v>305.4945054945055</v>
      </c>
      <c r="N55">
        <v>443.25</v>
      </c>
      <c r="O55">
        <v>3595.945945945946</v>
      </c>
      <c r="P55">
        <v>753.8509316770186</v>
      </c>
      <c r="Q55">
        <v>9373.170731707318</v>
      </c>
      <c r="R55">
        <v>433.0097087378641</v>
      </c>
      <c r="S55">
        <v>40771.08333333334</v>
      </c>
      <c r="T55">
        <v>102.9411764705882</v>
      </c>
      <c r="U55">
        <v>0.1548636363636364</v>
      </c>
      <c r="V55">
        <v>0.1207222222222222</v>
      </c>
    </row>
    <row r="56" spans="1:22">
      <c r="A56" t="s">
        <v>27</v>
      </c>
      <c r="B56" t="s">
        <v>62</v>
      </c>
      <c r="C56">
        <v>810.9282700421941</v>
      </c>
      <c r="D56">
        <v>97.06362153344209</v>
      </c>
      <c r="E56">
        <v>9228.34051724138</v>
      </c>
      <c r="F56">
        <v>56.23632385120349</v>
      </c>
      <c r="G56">
        <v>29.25675675675676</v>
      </c>
      <c r="H56">
        <v>514.9200710479573</v>
      </c>
      <c r="I56">
        <v>9.57788944723618</v>
      </c>
      <c r="J56">
        <v>341.156462585034</v>
      </c>
      <c r="K56">
        <v>21.17886178861789</v>
      </c>
      <c r="L56">
        <v>0.443312101910828</v>
      </c>
      <c r="M56">
        <v>326.3736263736263</v>
      </c>
      <c r="N56">
        <v>475.875</v>
      </c>
      <c r="O56">
        <v>3881.081081081081</v>
      </c>
      <c r="P56">
        <v>817.0807453416149</v>
      </c>
      <c r="Q56">
        <v>9997.560975609756</v>
      </c>
      <c r="R56">
        <v>446.4077669902912</v>
      </c>
      <c r="S56">
        <v>45301.125</v>
      </c>
      <c r="T56">
        <v>288.9705882352941</v>
      </c>
      <c r="U56">
        <v>0.2713181818181818</v>
      </c>
      <c r="V56">
        <v>0.229675925925926</v>
      </c>
    </row>
    <row r="57" spans="1:22">
      <c r="A57" t="s">
        <v>27</v>
      </c>
      <c r="B57" t="s">
        <v>63</v>
      </c>
      <c r="C57">
        <v>231731.1814345992</v>
      </c>
      <c r="D57">
        <v>0</v>
      </c>
      <c r="E57">
        <v>4177186.853448276</v>
      </c>
      <c r="F57">
        <v>850535.3610503281</v>
      </c>
      <c r="G57">
        <v>7365720.472972972</v>
      </c>
      <c r="H57">
        <v>48853552.39786856</v>
      </c>
      <c r="I57">
        <v>1487458.693467337</v>
      </c>
      <c r="J57">
        <v>31729708.84353741</v>
      </c>
      <c r="K57">
        <v>457855.487804878</v>
      </c>
      <c r="L57">
        <v>13610.4076433121</v>
      </c>
      <c r="M57">
        <v>1358155.494505494</v>
      </c>
      <c r="N57">
        <v>385272.875</v>
      </c>
      <c r="O57">
        <v>1741178.378378378</v>
      </c>
      <c r="P57">
        <v>236155.0310559006</v>
      </c>
      <c r="Q57">
        <v>1709900</v>
      </c>
      <c r="R57">
        <v>57312.81553398059</v>
      </c>
      <c r="S57">
        <v>74751.20833333334</v>
      </c>
      <c r="T57">
        <v>2206399.264705882</v>
      </c>
      <c r="U57">
        <v>399.7523181818182</v>
      </c>
      <c r="V57">
        <v>23.43463888888889</v>
      </c>
    </row>
    <row r="58" spans="1:22">
      <c r="A58" t="s">
        <v>27</v>
      </c>
      <c r="B58" t="s">
        <v>64</v>
      </c>
      <c r="C58">
        <v>670.9282700421941</v>
      </c>
      <c r="D58">
        <v>289.5758564437194</v>
      </c>
      <c r="E58">
        <v>8344.612068965518</v>
      </c>
      <c r="F58">
        <v>9.781181619256017</v>
      </c>
      <c r="G58">
        <v>26.75675675675676</v>
      </c>
      <c r="H58">
        <v>261.6341030195382</v>
      </c>
      <c r="I58">
        <v>7.693467336683416</v>
      </c>
      <c r="J58">
        <v>256.4625850340136</v>
      </c>
      <c r="K58">
        <v>16.91056910569106</v>
      </c>
      <c r="L58">
        <v>0.5159235668789809</v>
      </c>
      <c r="M58">
        <v>250.3663003663004</v>
      </c>
      <c r="N58">
        <v>370.5625</v>
      </c>
      <c r="O58">
        <v>3255.405405405405</v>
      </c>
      <c r="P58">
        <v>734.2236024844719</v>
      </c>
      <c r="Q58">
        <v>10099.59349593496</v>
      </c>
      <c r="R58">
        <v>484.4660194174758</v>
      </c>
      <c r="S58">
        <v>48492.25</v>
      </c>
      <c r="T58">
        <v>45.66176470588236</v>
      </c>
      <c r="U58">
        <v>0.1285909090909091</v>
      </c>
      <c r="V58">
        <v>0.1381481481481481</v>
      </c>
    </row>
    <row r="59" spans="1:22">
      <c r="A59" t="s">
        <v>27</v>
      </c>
      <c r="B59" t="s">
        <v>65</v>
      </c>
      <c r="C59">
        <v>687.9746835443038</v>
      </c>
      <c r="D59">
        <v>13.65415986949429</v>
      </c>
      <c r="E59">
        <v>11125.86206896552</v>
      </c>
      <c r="F59">
        <v>12.03501094091904</v>
      </c>
      <c r="G59">
        <v>10.31756756756757</v>
      </c>
      <c r="H59">
        <v>280.461811722913</v>
      </c>
      <c r="I59">
        <v>4.442211055276382</v>
      </c>
      <c r="J59">
        <v>194.5578231292517</v>
      </c>
      <c r="K59">
        <v>19.55284552845528</v>
      </c>
      <c r="L59">
        <v>0.5445859872611465</v>
      </c>
      <c r="M59">
        <v>363.003663003663</v>
      </c>
      <c r="N59">
        <v>545.75</v>
      </c>
      <c r="O59">
        <v>4539.189189189189</v>
      </c>
      <c r="P59">
        <v>972.6086956521739</v>
      </c>
      <c r="Q59">
        <v>12344.71544715447</v>
      </c>
      <c r="R59">
        <v>571.6504854368933</v>
      </c>
      <c r="S59">
        <v>43820.66666666666</v>
      </c>
      <c r="T59">
        <v>116.25</v>
      </c>
      <c r="U59">
        <v>0.4061363636363636</v>
      </c>
      <c r="V59">
        <v>0.4490185185185185</v>
      </c>
    </row>
    <row r="60" spans="1:22">
      <c r="A60" t="s">
        <v>228</v>
      </c>
      <c r="B60" t="s">
        <v>245</v>
      </c>
      <c r="C60">
        <v>215.1054852320675</v>
      </c>
      <c r="D60">
        <v>9.233278955954324</v>
      </c>
      <c r="E60">
        <v>2906.034482758621</v>
      </c>
      <c r="F60">
        <v>4.275711159737417</v>
      </c>
      <c r="G60">
        <v>0</v>
      </c>
      <c r="H60">
        <v>362.5222024866785</v>
      </c>
      <c r="I60">
        <v>0.2613065326633165</v>
      </c>
      <c r="J60">
        <v>26.39455782312925</v>
      </c>
      <c r="K60">
        <v>6.707317073170731</v>
      </c>
      <c r="L60">
        <v>0.729936305732484</v>
      </c>
      <c r="M60">
        <v>147.0695970695971</v>
      </c>
      <c r="N60">
        <v>136.25</v>
      </c>
      <c r="O60">
        <v>1002.702702702703</v>
      </c>
      <c r="P60">
        <v>196.5217391304348</v>
      </c>
      <c r="Q60">
        <v>2634.146341463415</v>
      </c>
      <c r="R60">
        <v>131.5533980582524</v>
      </c>
      <c r="S60">
        <v>32633.54166666667</v>
      </c>
      <c r="T60">
        <v>38.52941176470588</v>
      </c>
      <c r="U60">
        <v>0.04136363636363636</v>
      </c>
      <c r="V60">
        <v>0.2682592592592593</v>
      </c>
    </row>
    <row r="61" spans="1:22">
      <c r="A61" t="s">
        <v>228</v>
      </c>
      <c r="B61" t="s">
        <v>246</v>
      </c>
      <c r="C61">
        <v>196.3713080168776</v>
      </c>
      <c r="D61">
        <v>9.429037520391518</v>
      </c>
      <c r="E61">
        <v>2911.422413793104</v>
      </c>
      <c r="F61">
        <v>4.575492341356674</v>
      </c>
      <c r="G61">
        <v>0</v>
      </c>
      <c r="H61">
        <v>362.1669626998224</v>
      </c>
      <c r="I61">
        <v>0.200502512562814</v>
      </c>
      <c r="J61">
        <v>30.81632653061225</v>
      </c>
      <c r="K61">
        <v>7.886178861788617</v>
      </c>
      <c r="L61">
        <v>0.7248407643312101</v>
      </c>
      <c r="M61">
        <v>144.1391941391941</v>
      </c>
      <c r="N61">
        <v>137.3125</v>
      </c>
      <c r="O61">
        <v>1009.459459459459</v>
      </c>
      <c r="P61">
        <v>200.6211180124223</v>
      </c>
      <c r="Q61">
        <v>2702.845528455284</v>
      </c>
      <c r="R61">
        <v>132.0388349514563</v>
      </c>
      <c r="S61">
        <v>32585.58333333334</v>
      </c>
      <c r="T61">
        <v>40.51470588235295</v>
      </c>
      <c r="U61">
        <v>0.04222727272727272</v>
      </c>
      <c r="V61">
        <v>0.2702592592592593</v>
      </c>
    </row>
    <row r="62" spans="1:22">
      <c r="A62" t="s">
        <v>228</v>
      </c>
      <c r="B62" t="s">
        <v>245</v>
      </c>
      <c r="C62">
        <v>223.5864978902954</v>
      </c>
      <c r="D62">
        <v>9.429037520391518</v>
      </c>
      <c r="E62">
        <v>2906.896551724138</v>
      </c>
      <c r="F62">
        <v>4.282275711159738</v>
      </c>
      <c r="G62">
        <v>0</v>
      </c>
      <c r="H62">
        <v>363.2326820603907</v>
      </c>
      <c r="I62">
        <v>0.2628140703517588</v>
      </c>
      <c r="J62">
        <v>26.36054421768708</v>
      </c>
      <c r="K62">
        <v>6.74390243902439</v>
      </c>
      <c r="L62">
        <v>0.7292993630573248</v>
      </c>
      <c r="M62">
        <v>147.6190476190476</v>
      </c>
      <c r="N62">
        <v>137</v>
      </c>
      <c r="O62">
        <v>1001.351351351351</v>
      </c>
      <c r="P62">
        <v>198.3229813664596</v>
      </c>
      <c r="Q62">
        <v>2625.20325203252</v>
      </c>
      <c r="R62">
        <v>131.6504854368932</v>
      </c>
      <c r="S62">
        <v>32719.20833333333</v>
      </c>
      <c r="T62">
        <v>38.52941176470588</v>
      </c>
      <c r="U62">
        <v>0.04134090909090909</v>
      </c>
      <c r="V62">
        <v>0.2679074074074074</v>
      </c>
    </row>
    <row r="63" spans="1:22">
      <c r="A63" t="s">
        <v>228</v>
      </c>
      <c r="B63" t="s">
        <v>246</v>
      </c>
      <c r="C63">
        <v>204.0928270042194</v>
      </c>
      <c r="D63">
        <v>9.624796084828713</v>
      </c>
      <c r="E63">
        <v>2912.39224137931</v>
      </c>
      <c r="F63">
        <v>4.582056892778993</v>
      </c>
      <c r="G63">
        <v>0</v>
      </c>
      <c r="H63">
        <v>362.8774422735346</v>
      </c>
      <c r="I63">
        <v>0.2015075376884422</v>
      </c>
      <c r="J63">
        <v>30.78231292517007</v>
      </c>
      <c r="K63">
        <v>7.926829268292683</v>
      </c>
      <c r="L63">
        <v>0.7242038216560509</v>
      </c>
      <c r="M63">
        <v>144.6886446886447</v>
      </c>
      <c r="N63">
        <v>138.0625</v>
      </c>
      <c r="O63">
        <v>1006.756756756757</v>
      </c>
      <c r="P63">
        <v>202.4844720496895</v>
      </c>
      <c r="Q63">
        <v>2693.49593495935</v>
      </c>
      <c r="R63">
        <v>132.1359223300971</v>
      </c>
      <c r="S63">
        <v>32671.08333333334</v>
      </c>
      <c r="T63">
        <v>40.44117647058824</v>
      </c>
      <c r="U63">
        <v>0.04220454545454545</v>
      </c>
      <c r="V63">
        <v>0.2698981481481482</v>
      </c>
    </row>
    <row r="64" spans="1:22">
      <c r="A64" t="s">
        <v>233</v>
      </c>
      <c r="B64" t="s">
        <v>247</v>
      </c>
      <c r="C64">
        <v>1445.147679324895</v>
      </c>
      <c r="D64">
        <v>776.5089722675367</v>
      </c>
      <c r="E64">
        <v>5280.172413793104</v>
      </c>
      <c r="F64">
        <v>1120.35010940919</v>
      </c>
      <c r="G64">
        <v>2972.972972972973</v>
      </c>
      <c r="H64">
        <v>7921.847246891652</v>
      </c>
      <c r="I64">
        <v>2351.758793969849</v>
      </c>
      <c r="J64">
        <v>15442.1768707483</v>
      </c>
      <c r="K64">
        <v>1882.113821138212</v>
      </c>
      <c r="L64">
        <v>287.8980891719745</v>
      </c>
      <c r="M64">
        <v>8241.758241758242</v>
      </c>
      <c r="N64">
        <v>2831.25</v>
      </c>
      <c r="O64">
        <v>64189.18918918919</v>
      </c>
      <c r="P64">
        <v>2875.776397515528</v>
      </c>
      <c r="Q64">
        <v>19471.54471544715</v>
      </c>
      <c r="R64">
        <v>4533.980582524272</v>
      </c>
      <c r="S64">
        <v>1908.333333333333</v>
      </c>
      <c r="T64">
        <v>36073.52941176471</v>
      </c>
      <c r="U64">
        <v>1.093181818181818</v>
      </c>
      <c r="V64">
        <v>0.450925925925926</v>
      </c>
    </row>
    <row r="65" spans="1:22">
      <c r="A65" t="s">
        <v>231</v>
      </c>
      <c r="B65" t="s">
        <v>248</v>
      </c>
      <c r="C65">
        <v>86.11814345991561</v>
      </c>
      <c r="D65">
        <v>7.047308319738989</v>
      </c>
      <c r="E65">
        <v>1466.056034482759</v>
      </c>
      <c r="F65">
        <v>2.293216630196937</v>
      </c>
      <c r="G65">
        <v>0</v>
      </c>
      <c r="H65">
        <v>42.13143872113676</v>
      </c>
      <c r="I65">
        <v>0.05226130653266331</v>
      </c>
      <c r="J65">
        <v>6.972789115646258</v>
      </c>
      <c r="K65">
        <v>1.491869918699187</v>
      </c>
      <c r="L65">
        <v>0.1426751592356688</v>
      </c>
      <c r="M65">
        <v>36.35531135531136</v>
      </c>
      <c r="N65">
        <v>67.4375</v>
      </c>
      <c r="O65">
        <v>601.3513513513514</v>
      </c>
      <c r="P65">
        <v>147.3913043478261</v>
      </c>
      <c r="Q65">
        <v>2538.211382113821</v>
      </c>
      <c r="R65">
        <v>121.8446601941748</v>
      </c>
      <c r="S65">
        <v>23108.5</v>
      </c>
      <c r="T65">
        <v>30.66176470588236</v>
      </c>
      <c r="U65">
        <v>0.06479545454545454</v>
      </c>
      <c r="V65">
        <v>0.07375000000000001</v>
      </c>
    </row>
    <row r="66" spans="1:22">
      <c r="A66" t="s">
        <v>27</v>
      </c>
      <c r="B66" t="s">
        <v>66</v>
      </c>
      <c r="C66">
        <v>421.7299578059072</v>
      </c>
      <c r="D66">
        <v>21.45187601957586</v>
      </c>
      <c r="E66">
        <v>9016.487068965518</v>
      </c>
      <c r="F66">
        <v>15.71115973741794</v>
      </c>
      <c r="G66">
        <v>38.91891891891892</v>
      </c>
      <c r="H66">
        <v>712.6110124333925</v>
      </c>
      <c r="I66">
        <v>10.94472361809045</v>
      </c>
      <c r="J66">
        <v>413.9455782312925</v>
      </c>
      <c r="K66">
        <v>21.09756097560976</v>
      </c>
      <c r="L66">
        <v>1.170700636942675</v>
      </c>
      <c r="M66">
        <v>268.6813186813187</v>
      </c>
      <c r="N66">
        <v>388.25</v>
      </c>
      <c r="O66">
        <v>3478.378378378378</v>
      </c>
      <c r="P66">
        <v>830.9316770186335</v>
      </c>
      <c r="Q66">
        <v>13160.56910569106</v>
      </c>
      <c r="R66">
        <v>681.0679611650486</v>
      </c>
      <c r="S66">
        <v>41716.70833333334</v>
      </c>
      <c r="T66">
        <v>84.63235294117648</v>
      </c>
      <c r="U66">
        <v>0.2213636363636364</v>
      </c>
      <c r="V66">
        <v>0.1536203703703704</v>
      </c>
    </row>
    <row r="67" spans="1:22">
      <c r="A67" t="s">
        <v>68</v>
      </c>
      <c r="B67" t="s">
        <v>67</v>
      </c>
      <c r="C67">
        <v>5735.274261603376</v>
      </c>
      <c r="D67">
        <v>20.58727569331158</v>
      </c>
      <c r="E67">
        <v>10278.77155172414</v>
      </c>
      <c r="F67">
        <v>9.299781181619256</v>
      </c>
      <c r="G67">
        <v>438.1081081081081</v>
      </c>
      <c r="H67">
        <v>2857.193605683837</v>
      </c>
      <c r="I67">
        <v>102.9145728643216</v>
      </c>
      <c r="J67">
        <v>2905.782312925171</v>
      </c>
      <c r="K67">
        <v>71.95121951219512</v>
      </c>
      <c r="L67">
        <v>0.5121019108280255</v>
      </c>
      <c r="M67">
        <v>566.1172161172161</v>
      </c>
      <c r="N67">
        <v>544.125</v>
      </c>
      <c r="O67">
        <v>4260.810810810811</v>
      </c>
      <c r="P67">
        <v>886.2732919254659</v>
      </c>
      <c r="Q67">
        <v>10587.80487804878</v>
      </c>
      <c r="R67">
        <v>488.1553398058253</v>
      </c>
      <c r="S67">
        <v>42090</v>
      </c>
      <c r="T67">
        <v>103.2352941176471</v>
      </c>
      <c r="U67">
        <v>0.1848636363636364</v>
      </c>
      <c r="V67">
        <v>0.1437685185185185</v>
      </c>
    </row>
    <row r="68" spans="1:22">
      <c r="A68" t="s">
        <v>68</v>
      </c>
      <c r="B68" t="s">
        <v>69</v>
      </c>
      <c r="C68">
        <v>959.831223628692</v>
      </c>
      <c r="D68">
        <v>146.7536704730832</v>
      </c>
      <c r="E68">
        <v>16476.72413793104</v>
      </c>
      <c r="F68">
        <v>192.5382932166302</v>
      </c>
      <c r="G68">
        <v>70.27027027027027</v>
      </c>
      <c r="H68">
        <v>1202.309058614565</v>
      </c>
      <c r="I68">
        <v>48.04020100502512</v>
      </c>
      <c r="J68">
        <v>1993.877551020408</v>
      </c>
      <c r="K68">
        <v>136.6666666666667</v>
      </c>
      <c r="L68">
        <v>4.56687898089172</v>
      </c>
      <c r="M68">
        <v>1510.43956043956</v>
      </c>
      <c r="N68">
        <v>1104.4375</v>
      </c>
      <c r="O68">
        <v>7098.648648648648</v>
      </c>
      <c r="P68">
        <v>1245.341614906832</v>
      </c>
      <c r="Q68">
        <v>12139.43089430894</v>
      </c>
      <c r="R68">
        <v>516.6019417475728</v>
      </c>
      <c r="S68">
        <v>44293.54166666667</v>
      </c>
      <c r="T68">
        <v>428.6764705882353</v>
      </c>
      <c r="U68">
        <v>0.2125</v>
      </c>
      <c r="V68">
        <v>0.04436111111111111</v>
      </c>
    </row>
    <row r="69" spans="1:22">
      <c r="A69" t="s">
        <v>68</v>
      </c>
      <c r="B69" t="s">
        <v>70</v>
      </c>
      <c r="C69">
        <v>1368.649789029536</v>
      </c>
      <c r="D69">
        <v>380.7014681892333</v>
      </c>
      <c r="E69">
        <v>4811.853448275862</v>
      </c>
      <c r="F69">
        <v>6.761487964989058</v>
      </c>
      <c r="G69">
        <v>15.89864864864865</v>
      </c>
      <c r="H69">
        <v>374.4227353463588</v>
      </c>
      <c r="I69">
        <v>8.155778894472361</v>
      </c>
      <c r="J69">
        <v>374.4897959183673</v>
      </c>
      <c r="K69">
        <v>29.10569105691057</v>
      </c>
      <c r="L69">
        <v>1.256687898089172</v>
      </c>
      <c r="M69">
        <v>299.4505494505495</v>
      </c>
      <c r="N69">
        <v>274.0625</v>
      </c>
      <c r="O69">
        <v>1937.837837837838</v>
      </c>
      <c r="P69">
        <v>388.8198757763975</v>
      </c>
      <c r="Q69">
        <v>5397.154471544716</v>
      </c>
      <c r="R69">
        <v>260.2912621359224</v>
      </c>
      <c r="S69">
        <v>52241.04166666667</v>
      </c>
      <c r="T69">
        <v>74.33823529411764</v>
      </c>
      <c r="U69">
        <v>0.2366136363636364</v>
      </c>
      <c r="V69">
        <v>0.3571944444444444</v>
      </c>
    </row>
    <row r="70" spans="1:22">
      <c r="A70" t="s">
        <v>68</v>
      </c>
      <c r="B70" t="s">
        <v>71</v>
      </c>
      <c r="C70">
        <v>785.2320675105485</v>
      </c>
      <c r="D70">
        <v>35.75856443719413</v>
      </c>
      <c r="E70">
        <v>8808.620689655174</v>
      </c>
      <c r="F70">
        <v>9.277899343544858</v>
      </c>
      <c r="G70">
        <v>2.939189189189189</v>
      </c>
      <c r="H70">
        <v>398.0461811722913</v>
      </c>
      <c r="I70">
        <v>2.743718592964824</v>
      </c>
      <c r="J70">
        <v>229.5918367346939</v>
      </c>
      <c r="K70">
        <v>35.85365853658537</v>
      </c>
      <c r="L70">
        <v>0.4560509554140127</v>
      </c>
      <c r="M70">
        <v>558.4249084249084</v>
      </c>
      <c r="N70">
        <v>540.375</v>
      </c>
      <c r="O70">
        <v>3840.54054054054</v>
      </c>
      <c r="P70">
        <v>730.9937888198757</v>
      </c>
      <c r="Q70">
        <v>7782.520325203252</v>
      </c>
      <c r="R70">
        <v>346.2135922330097</v>
      </c>
      <c r="S70">
        <v>41564.75000000001</v>
      </c>
      <c r="T70">
        <v>80.95588235294117</v>
      </c>
      <c r="U70">
        <v>0.2015454545454546</v>
      </c>
      <c r="V70">
        <v>0.07036111111111111</v>
      </c>
    </row>
    <row r="71" spans="1:22">
      <c r="A71" t="s">
        <v>68</v>
      </c>
      <c r="B71" t="s">
        <v>72</v>
      </c>
      <c r="C71">
        <v>1470.886075949367</v>
      </c>
      <c r="D71">
        <v>19.29853181076672</v>
      </c>
      <c r="E71">
        <v>46029.31034482759</v>
      </c>
      <c r="F71">
        <v>7.177242888402625</v>
      </c>
      <c r="G71">
        <v>0.4932432432432433</v>
      </c>
      <c r="H71">
        <v>145.6483126110124</v>
      </c>
      <c r="I71">
        <v>2.582914572864321</v>
      </c>
      <c r="J71">
        <v>241.8367346938776</v>
      </c>
      <c r="K71">
        <v>57.5609756097561</v>
      </c>
      <c r="L71">
        <v>1.091082802547771</v>
      </c>
      <c r="M71">
        <v>1671.245421245421</v>
      </c>
      <c r="N71">
        <v>2421.8125</v>
      </c>
      <c r="O71">
        <v>19514.86486486486</v>
      </c>
      <c r="P71">
        <v>3926.149068322981</v>
      </c>
      <c r="Q71">
        <v>42700.81300813008</v>
      </c>
      <c r="R71">
        <v>1885.631067961165</v>
      </c>
      <c r="S71">
        <v>33709.29166666666</v>
      </c>
      <c r="T71">
        <v>76.25</v>
      </c>
      <c r="U71">
        <v>0.6478636363636364</v>
      </c>
      <c r="V71">
        <v>0.391962962962963</v>
      </c>
    </row>
    <row r="72" spans="1:22">
      <c r="A72" t="s">
        <v>68</v>
      </c>
      <c r="B72" t="s">
        <v>73</v>
      </c>
      <c r="C72">
        <v>1915.907172995781</v>
      </c>
      <c r="D72">
        <v>55.54649265905383</v>
      </c>
      <c r="E72">
        <v>11597.84482758621</v>
      </c>
      <c r="F72">
        <v>39.58424507658643</v>
      </c>
      <c r="G72">
        <v>86.68918918918919</v>
      </c>
      <c r="H72">
        <v>858.7921847246892</v>
      </c>
      <c r="I72">
        <v>24.42211055276382</v>
      </c>
      <c r="J72">
        <v>743.5374149659864</v>
      </c>
      <c r="K72">
        <v>39.14634146341464</v>
      </c>
      <c r="L72">
        <v>0.870063694267516</v>
      </c>
      <c r="M72">
        <v>470.1465201465202</v>
      </c>
      <c r="N72">
        <v>590.625</v>
      </c>
      <c r="O72">
        <v>4756.756756756757</v>
      </c>
      <c r="P72">
        <v>1013.478260869565</v>
      </c>
      <c r="Q72">
        <v>13066.26016260163</v>
      </c>
      <c r="R72">
        <v>592.7184466019418</v>
      </c>
      <c r="S72">
        <v>54088.33333333334</v>
      </c>
      <c r="T72">
        <v>300</v>
      </c>
      <c r="U72">
        <v>0.5353181818181818</v>
      </c>
      <c r="V72">
        <v>0.506712962962963</v>
      </c>
    </row>
    <row r="73" spans="1:22">
      <c r="A73" t="s">
        <v>68</v>
      </c>
      <c r="B73" t="s">
        <v>74</v>
      </c>
      <c r="C73">
        <v>807.6793248945147</v>
      </c>
      <c r="D73">
        <v>134.6492659053834</v>
      </c>
      <c r="E73">
        <v>18840.84051724138</v>
      </c>
      <c r="F73">
        <v>108.9496717724289</v>
      </c>
      <c r="G73">
        <v>45.74324324324324</v>
      </c>
      <c r="H73">
        <v>828.4191829484902</v>
      </c>
      <c r="I73">
        <v>26.63316582914573</v>
      </c>
      <c r="J73">
        <v>1181.972789115646</v>
      </c>
      <c r="K73">
        <v>94.10569105691056</v>
      </c>
      <c r="L73">
        <v>1.547770700636943</v>
      </c>
      <c r="M73">
        <v>1215.384615384615</v>
      </c>
      <c r="N73">
        <v>1161.6875</v>
      </c>
      <c r="O73">
        <v>8222.972972972973</v>
      </c>
      <c r="P73">
        <v>1560</v>
      </c>
      <c r="Q73">
        <v>17222.35772357724</v>
      </c>
      <c r="R73">
        <v>735.242718446602</v>
      </c>
      <c r="S73">
        <v>43710.91666666667</v>
      </c>
      <c r="T73">
        <v>252.2058823529412</v>
      </c>
      <c r="U73">
        <v>0.8554545454545454</v>
      </c>
      <c r="V73">
        <v>0.4515555555555555</v>
      </c>
    </row>
    <row r="74" spans="1:22">
      <c r="A74" t="s">
        <v>68</v>
      </c>
      <c r="B74" t="s">
        <v>75</v>
      </c>
      <c r="C74">
        <v>7617.341772151899</v>
      </c>
      <c r="D74">
        <v>27.63458401305057</v>
      </c>
      <c r="E74">
        <v>16583.72844827586</v>
      </c>
      <c r="F74">
        <v>62.58205689277899</v>
      </c>
      <c r="G74">
        <v>105.8108108108108</v>
      </c>
      <c r="H74">
        <v>1593.250444049733</v>
      </c>
      <c r="I74">
        <v>32.01005025125628</v>
      </c>
      <c r="J74">
        <v>842.1768707482994</v>
      </c>
      <c r="K74">
        <v>40.2439024390244</v>
      </c>
      <c r="L74">
        <v>1.278980891719745</v>
      </c>
      <c r="M74">
        <v>532.051282051282</v>
      </c>
      <c r="N74">
        <v>788.9375</v>
      </c>
      <c r="O74">
        <v>6605.405405405406</v>
      </c>
      <c r="P74">
        <v>1447.391304347826</v>
      </c>
      <c r="Q74">
        <v>19390.24390243902</v>
      </c>
      <c r="R74">
        <v>909.7087378640778</v>
      </c>
      <c r="S74">
        <v>44359.41666666667</v>
      </c>
      <c r="T74">
        <v>225.7352941176471</v>
      </c>
      <c r="U74">
        <v>0.6647272727272727</v>
      </c>
      <c r="V74">
        <v>0.301574074074074</v>
      </c>
    </row>
    <row r="75" spans="1:22">
      <c r="A75" t="s">
        <v>68</v>
      </c>
      <c r="B75" t="s">
        <v>76</v>
      </c>
      <c r="C75">
        <v>906.7510548523207</v>
      </c>
      <c r="D75">
        <v>16.06851549755302</v>
      </c>
      <c r="E75">
        <v>13031.68103448276</v>
      </c>
      <c r="F75">
        <v>5.584245076586433</v>
      </c>
      <c r="G75">
        <v>0.9189189189189191</v>
      </c>
      <c r="H75">
        <v>818.1172291296625</v>
      </c>
      <c r="I75">
        <v>1.42713567839196</v>
      </c>
      <c r="J75">
        <v>141.8367346938776</v>
      </c>
      <c r="K75">
        <v>25.44715447154471</v>
      </c>
      <c r="L75">
        <v>1.754140127388535</v>
      </c>
      <c r="M75">
        <v>521.4285714285713</v>
      </c>
      <c r="N75">
        <v>661.375</v>
      </c>
      <c r="O75">
        <v>5301.351351351351</v>
      </c>
      <c r="P75">
        <v>1134.223602484472</v>
      </c>
      <c r="Q75">
        <v>15157.72357723577</v>
      </c>
      <c r="R75">
        <v>746.6019417475729</v>
      </c>
      <c r="S75">
        <v>36783.83333333334</v>
      </c>
      <c r="T75">
        <v>45.73529411764706</v>
      </c>
      <c r="U75">
        <v>0.5385</v>
      </c>
      <c r="V75">
        <v>0.1688981481481482</v>
      </c>
    </row>
    <row r="76" spans="1:22">
      <c r="A76" t="s">
        <v>68</v>
      </c>
      <c r="B76" t="s">
        <v>77</v>
      </c>
      <c r="C76">
        <v>584.5991561181436</v>
      </c>
      <c r="D76">
        <v>239.3148450244698</v>
      </c>
      <c r="E76">
        <v>9595.797413793105</v>
      </c>
      <c r="F76">
        <v>217.7680525164114</v>
      </c>
      <c r="G76">
        <v>152.7702702702703</v>
      </c>
      <c r="H76">
        <v>2213.854351687389</v>
      </c>
      <c r="I76">
        <v>58.29145728643216</v>
      </c>
      <c r="J76">
        <v>1962.925170068027</v>
      </c>
      <c r="K76">
        <v>68.13008130081302</v>
      </c>
      <c r="L76">
        <v>3.394904458598726</v>
      </c>
      <c r="M76">
        <v>513.3699633699633</v>
      </c>
      <c r="N76">
        <v>492.3124999999999</v>
      </c>
      <c r="O76">
        <v>3767.567567567567</v>
      </c>
      <c r="P76">
        <v>808.5714285714286</v>
      </c>
      <c r="Q76">
        <v>11142.68292682927</v>
      </c>
      <c r="R76">
        <v>546.3106796116506</v>
      </c>
      <c r="S76">
        <v>45293.625</v>
      </c>
      <c r="T76">
        <v>354.4117647058824</v>
      </c>
      <c r="U76">
        <v>0.7333636363636363</v>
      </c>
      <c r="V76">
        <v>0.2323240740740741</v>
      </c>
    </row>
    <row r="77" spans="1:22">
      <c r="A77" t="s">
        <v>68</v>
      </c>
      <c r="B77" t="s">
        <v>78</v>
      </c>
      <c r="C77">
        <v>823.4599156118144</v>
      </c>
      <c r="D77">
        <v>14.63295269168026</v>
      </c>
      <c r="E77">
        <v>5169.827586206897</v>
      </c>
      <c r="F77">
        <v>10.45951859956236</v>
      </c>
      <c r="G77">
        <v>3.547297297297298</v>
      </c>
      <c r="H77">
        <v>545.4706927175844</v>
      </c>
      <c r="I77">
        <v>2.417085427135678</v>
      </c>
      <c r="J77">
        <v>180.6122448979592</v>
      </c>
      <c r="K77">
        <v>22.72357723577236</v>
      </c>
      <c r="L77">
        <v>1.228025477707006</v>
      </c>
      <c r="M77">
        <v>375.6410256410256</v>
      </c>
      <c r="N77">
        <v>324.1875</v>
      </c>
      <c r="O77">
        <v>2168.918918918919</v>
      </c>
      <c r="P77">
        <v>400.9316770186335</v>
      </c>
      <c r="Q77">
        <v>4416.666666666667</v>
      </c>
      <c r="R77">
        <v>193.0097087378641</v>
      </c>
      <c r="S77">
        <v>34394.08333333334</v>
      </c>
      <c r="T77">
        <v>21.76470588235294</v>
      </c>
      <c r="U77">
        <v>0.2478636363636364</v>
      </c>
      <c r="V77">
        <v>0.1061666666666667</v>
      </c>
    </row>
    <row r="78" spans="1:22">
      <c r="A78" t="s">
        <v>68</v>
      </c>
      <c r="B78" t="s">
        <v>79</v>
      </c>
      <c r="C78">
        <v>507.1729957805908</v>
      </c>
      <c r="D78">
        <v>13.83360522022839</v>
      </c>
      <c r="E78">
        <v>2749.676724137931</v>
      </c>
      <c r="F78">
        <v>3.816192560175054</v>
      </c>
      <c r="G78">
        <v>0.445945945945946</v>
      </c>
      <c r="H78">
        <v>242.0959147424512</v>
      </c>
      <c r="I78">
        <v>0.3140703517587939</v>
      </c>
      <c r="J78">
        <v>46.46258503401361</v>
      </c>
      <c r="K78">
        <v>8.699186991869919</v>
      </c>
      <c r="L78">
        <v>0.3617834394904458</v>
      </c>
      <c r="M78">
        <v>163.9194139194139</v>
      </c>
      <c r="N78">
        <v>159</v>
      </c>
      <c r="O78">
        <v>1105.405405405405</v>
      </c>
      <c r="P78">
        <v>210.9937888198758</v>
      </c>
      <c r="Q78">
        <v>2389.837398373984</v>
      </c>
      <c r="R78">
        <v>110</v>
      </c>
      <c r="S78">
        <v>42348.79166666666</v>
      </c>
      <c r="T78">
        <v>35.44117647058824</v>
      </c>
      <c r="U78">
        <v>0.2648863636363636</v>
      </c>
      <c r="V78">
        <v>0.1365740740740741</v>
      </c>
    </row>
    <row r="79" spans="1:22">
      <c r="A79" t="s">
        <v>68</v>
      </c>
      <c r="B79" t="s">
        <v>80</v>
      </c>
      <c r="C79">
        <v>798.9029535864979</v>
      </c>
      <c r="D79">
        <v>8.548123980424144</v>
      </c>
      <c r="E79">
        <v>16121.01293103448</v>
      </c>
      <c r="F79">
        <v>9.321663019693654</v>
      </c>
      <c r="G79">
        <v>24.45945945945946</v>
      </c>
      <c r="H79">
        <v>367.6731793960923</v>
      </c>
      <c r="I79">
        <v>6.603015075376884</v>
      </c>
      <c r="J79">
        <v>258.5034013605442</v>
      </c>
      <c r="K79">
        <v>24.51219512195122</v>
      </c>
      <c r="L79">
        <v>0.2439490445859873</v>
      </c>
      <c r="M79">
        <v>585.5311355311355</v>
      </c>
      <c r="N79">
        <v>870.25</v>
      </c>
      <c r="O79">
        <v>7063.513513513513</v>
      </c>
      <c r="P79">
        <v>1422.23602484472</v>
      </c>
      <c r="Q79">
        <v>14538.21138211382</v>
      </c>
      <c r="R79">
        <v>610.7766990291262</v>
      </c>
      <c r="S79">
        <v>32275.33333333334</v>
      </c>
      <c r="T79">
        <v>98.5294117647059</v>
      </c>
      <c r="U79">
        <v>0.1094545454545454</v>
      </c>
      <c r="V79">
        <v>0.112212962962963</v>
      </c>
    </row>
    <row r="80" spans="1:22">
      <c r="A80" t="s">
        <v>68</v>
      </c>
      <c r="B80" t="s">
        <v>81</v>
      </c>
      <c r="C80">
        <v>596.7088607594936</v>
      </c>
      <c r="D80">
        <v>26.21533442088091</v>
      </c>
      <c r="E80">
        <v>3141.702586206897</v>
      </c>
      <c r="F80">
        <v>3.105032822757111</v>
      </c>
      <c r="G80">
        <v>1.77027027027027</v>
      </c>
      <c r="H80">
        <v>73.17939609236234</v>
      </c>
      <c r="I80">
        <v>0.9748743718592965</v>
      </c>
      <c r="J80">
        <v>43.77551020408163</v>
      </c>
      <c r="K80">
        <v>6.178861788617886</v>
      </c>
      <c r="L80">
        <v>0.0573248407643312</v>
      </c>
      <c r="M80">
        <v>130.03663003663</v>
      </c>
      <c r="N80">
        <v>164</v>
      </c>
      <c r="O80">
        <v>1266.216216216216</v>
      </c>
      <c r="P80">
        <v>264.472049689441</v>
      </c>
      <c r="Q80">
        <v>3334.959349593496</v>
      </c>
      <c r="R80">
        <v>151.3592233009709</v>
      </c>
      <c r="S80">
        <v>44192.91666666666</v>
      </c>
      <c r="T80">
        <v>30.22058823529412</v>
      </c>
      <c r="U80">
        <v>0.1085909090909091</v>
      </c>
      <c r="V80">
        <v>0.09871296296296296</v>
      </c>
    </row>
    <row r="81" spans="1:22">
      <c r="A81" t="s">
        <v>68</v>
      </c>
      <c r="B81" t="s">
        <v>82</v>
      </c>
      <c r="C81">
        <v>645.0632911392405</v>
      </c>
      <c r="D81">
        <v>31.68026101141925</v>
      </c>
      <c r="E81">
        <v>6600.000000000001</v>
      </c>
      <c r="F81">
        <v>5.86214442013129</v>
      </c>
      <c r="G81">
        <v>1.195945945945946</v>
      </c>
      <c r="H81">
        <v>153.9964476021314</v>
      </c>
      <c r="I81">
        <v>1.190954773869347</v>
      </c>
      <c r="J81">
        <v>72.44897959183673</v>
      </c>
      <c r="K81">
        <v>12.76422764227642</v>
      </c>
      <c r="L81">
        <v>0.2656050955414013</v>
      </c>
      <c r="M81">
        <v>272.7106227106227</v>
      </c>
      <c r="N81">
        <v>346.875</v>
      </c>
      <c r="O81">
        <v>2710.81081081081</v>
      </c>
      <c r="P81">
        <v>572.9813664596273</v>
      </c>
      <c r="Q81">
        <v>7077.642276422765</v>
      </c>
      <c r="R81">
        <v>337.0873786407767</v>
      </c>
      <c r="S81">
        <v>40548.875</v>
      </c>
      <c r="T81">
        <v>55</v>
      </c>
      <c r="U81">
        <v>0.126</v>
      </c>
      <c r="V81">
        <v>0.0930925925925926</v>
      </c>
    </row>
    <row r="82" spans="1:22">
      <c r="A82" t="s">
        <v>228</v>
      </c>
      <c r="B82" t="s">
        <v>249</v>
      </c>
      <c r="C82">
        <v>199.831223628692</v>
      </c>
      <c r="D82">
        <v>8.580750407830342</v>
      </c>
      <c r="E82">
        <v>2942.456896551724</v>
      </c>
      <c r="F82">
        <v>4.067833698030634</v>
      </c>
      <c r="G82">
        <v>0</v>
      </c>
      <c r="H82">
        <v>359.5026642984014</v>
      </c>
      <c r="I82">
        <v>0.2185929648241206</v>
      </c>
      <c r="J82">
        <v>31.66666666666667</v>
      </c>
      <c r="K82">
        <v>6.556910569105691</v>
      </c>
      <c r="L82">
        <v>0.6764331210191082</v>
      </c>
      <c r="M82">
        <v>144.6886446886447</v>
      </c>
      <c r="N82">
        <v>141.375</v>
      </c>
      <c r="O82">
        <v>1016.216216216216</v>
      </c>
      <c r="P82">
        <v>202.1739130434783</v>
      </c>
      <c r="Q82">
        <v>2716.666666666667</v>
      </c>
      <c r="R82">
        <v>132.5242718446602</v>
      </c>
      <c r="S82">
        <v>32685.20833333333</v>
      </c>
      <c r="T82">
        <v>37.86764705882353</v>
      </c>
      <c r="U82">
        <v>0.04265909090909091</v>
      </c>
      <c r="V82">
        <v>0.2724907407407408</v>
      </c>
    </row>
    <row r="83" spans="1:22">
      <c r="A83" t="s">
        <v>228</v>
      </c>
      <c r="B83" t="s">
        <v>250</v>
      </c>
      <c r="C83">
        <v>171.7299578059072</v>
      </c>
      <c r="D83">
        <v>8.466557911908646</v>
      </c>
      <c r="E83">
        <v>2898.814655172414</v>
      </c>
      <c r="F83">
        <v>4.363238512035011</v>
      </c>
      <c r="G83">
        <v>0</v>
      </c>
      <c r="H83">
        <v>358.0817051509769</v>
      </c>
      <c r="I83">
        <v>0.2281407035175879</v>
      </c>
      <c r="J83">
        <v>31.02040816326531</v>
      </c>
      <c r="K83">
        <v>6.788617886178861</v>
      </c>
      <c r="L83">
        <v>0.7592356687898089</v>
      </c>
      <c r="M83">
        <v>142.4908424908425</v>
      </c>
      <c r="N83">
        <v>136.25</v>
      </c>
      <c r="O83">
        <v>986.4864864864865</v>
      </c>
      <c r="P83">
        <v>201.1801242236025</v>
      </c>
      <c r="Q83">
        <v>2661.382113821138</v>
      </c>
      <c r="R83">
        <v>132.1359223300971</v>
      </c>
      <c r="S83">
        <v>32598.125</v>
      </c>
      <c r="T83">
        <v>37.13235294117647</v>
      </c>
      <c r="U83">
        <v>0.04202272727272727</v>
      </c>
      <c r="V83">
        <v>0.26775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P83"/>
  <sheetViews>
    <sheetView workbookViewId="0"/>
  </sheetViews>
  <sheetFormatPr defaultRowHeight="15"/>
  <sheetData>
    <row r="1" spans="1:16">
      <c r="A1" t="s">
        <v>1</v>
      </c>
      <c r="B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</row>
    <row r="2" spans="1:16">
      <c r="A2" t="s">
        <v>228</v>
      </c>
      <c r="B2" t="s">
        <v>227</v>
      </c>
      <c r="C2">
        <v>0</v>
      </c>
      <c r="D2">
        <v>33.278955954323</v>
      </c>
      <c r="E2">
        <v>0.478448275862069</v>
      </c>
      <c r="F2">
        <v>1.892778993435448</v>
      </c>
      <c r="G2">
        <v>12.18243243243243</v>
      </c>
      <c r="H2">
        <v>20.39076376554174</v>
      </c>
      <c r="I2">
        <v>39.89949748743719</v>
      </c>
      <c r="J2">
        <v>57.9224376731302</v>
      </c>
      <c r="K2">
        <v>88.86178861788618</v>
      </c>
      <c r="L2">
        <v>134.6153846153846</v>
      </c>
      <c r="M2">
        <v>203.125</v>
      </c>
      <c r="N2">
        <v>272.8744939271255</v>
      </c>
      <c r="O2">
        <v>409.8757763975155</v>
      </c>
      <c r="P2">
        <v>553.2520325203252</v>
      </c>
    </row>
    <row r="3" spans="1:16">
      <c r="A3" t="s">
        <v>228</v>
      </c>
      <c r="B3" t="s">
        <v>229</v>
      </c>
      <c r="C3">
        <v>0</v>
      </c>
      <c r="D3">
        <v>33.0995106035889</v>
      </c>
      <c r="E3">
        <v>0.4515086206896552</v>
      </c>
      <c r="F3">
        <v>1.774617067833698</v>
      </c>
      <c r="G3">
        <v>12.17567567567568</v>
      </c>
      <c r="H3">
        <v>20.71047957371225</v>
      </c>
      <c r="I3">
        <v>39.84924623115577</v>
      </c>
      <c r="J3">
        <v>56.53739612188365</v>
      </c>
      <c r="K3">
        <v>89.67479674796748</v>
      </c>
      <c r="L3">
        <v>134.981684981685</v>
      </c>
      <c r="M3">
        <v>203.0625</v>
      </c>
      <c r="N3">
        <v>275.7085020242915</v>
      </c>
      <c r="O3">
        <v>409.5031055900621</v>
      </c>
      <c r="P3">
        <v>549.5934959349594</v>
      </c>
    </row>
    <row r="4" spans="1:16">
      <c r="A4" t="s">
        <v>231</v>
      </c>
      <c r="B4" t="s">
        <v>230</v>
      </c>
      <c r="C4">
        <v>0</v>
      </c>
      <c r="D4">
        <v>3.737357259380098</v>
      </c>
      <c r="E4">
        <v>0.09913793103448276</v>
      </c>
      <c r="F4">
        <v>0.4442013129102845</v>
      </c>
      <c r="G4">
        <v>2.337837837837838</v>
      </c>
      <c r="H4">
        <v>3.410301953818828</v>
      </c>
      <c r="I4">
        <v>9.582914572864322</v>
      </c>
      <c r="J4">
        <v>20.13850415512465</v>
      </c>
      <c r="K4">
        <v>43.41463414634146</v>
      </c>
      <c r="L4">
        <v>81.13553113553112</v>
      </c>
      <c r="M4">
        <v>150.5</v>
      </c>
      <c r="N4">
        <v>241.7004048582996</v>
      </c>
      <c r="O4">
        <v>386.8944099378882</v>
      </c>
      <c r="P4">
        <v>514.2276422764228</v>
      </c>
    </row>
    <row r="5" spans="1:16">
      <c r="A5" t="s">
        <v>233</v>
      </c>
      <c r="B5" t="s">
        <v>232</v>
      </c>
      <c r="C5">
        <v>1856.540084388186</v>
      </c>
      <c r="D5">
        <v>727.5693311582382</v>
      </c>
      <c r="E5">
        <v>5043.103448275862</v>
      </c>
      <c r="F5">
        <v>993.4354485776805</v>
      </c>
      <c r="G5">
        <v>3128.378378378378</v>
      </c>
      <c r="H5">
        <v>8028.41918294849</v>
      </c>
      <c r="I5">
        <v>2261.306532663316</v>
      </c>
      <c r="J5">
        <v>12243.76731301939</v>
      </c>
      <c r="K5">
        <v>1841.463414634146</v>
      </c>
      <c r="L5">
        <v>8699.6336996337</v>
      </c>
      <c r="M5">
        <v>2893.75</v>
      </c>
      <c r="N5">
        <v>18380.56680161943</v>
      </c>
      <c r="O5">
        <v>2975.155279503106</v>
      </c>
      <c r="P5">
        <v>18983.73983739837</v>
      </c>
    </row>
    <row r="6" spans="1:16">
      <c r="A6" t="s">
        <v>235</v>
      </c>
      <c r="B6" t="s">
        <v>234</v>
      </c>
      <c r="C6">
        <v>0</v>
      </c>
      <c r="D6">
        <v>8.417618270799348</v>
      </c>
      <c r="E6">
        <v>0.7295258620689655</v>
      </c>
      <c r="F6">
        <v>2.260393873085339</v>
      </c>
      <c r="G6">
        <v>19.66216216216216</v>
      </c>
      <c r="H6">
        <v>34.20959147424512</v>
      </c>
      <c r="I6">
        <v>81.05527638190954</v>
      </c>
      <c r="J6">
        <v>141.2742382271468</v>
      </c>
      <c r="K6">
        <v>244.8373983739837</v>
      </c>
      <c r="L6">
        <v>357.3260073260074</v>
      </c>
      <c r="M6">
        <v>434.4375</v>
      </c>
      <c r="N6">
        <v>477.7327935222672</v>
      </c>
      <c r="O6">
        <v>554.0993788819875</v>
      </c>
      <c r="P6">
        <v>582.9268292682926</v>
      </c>
    </row>
    <row r="7" spans="1:16">
      <c r="A7" t="s">
        <v>27</v>
      </c>
      <c r="B7" t="s">
        <v>26</v>
      </c>
      <c r="C7">
        <v>0.04725738396624473</v>
      </c>
      <c r="D7">
        <v>15.22022838499184</v>
      </c>
      <c r="E7">
        <v>1.303879310344828</v>
      </c>
      <c r="F7">
        <v>4.24507658643326</v>
      </c>
      <c r="G7">
        <v>26.82432432432433</v>
      </c>
      <c r="H7">
        <v>3.925399644760213</v>
      </c>
      <c r="I7">
        <v>113.0150753768844</v>
      </c>
      <c r="J7">
        <v>196.9529085872576</v>
      </c>
      <c r="K7">
        <v>352.6422764227642</v>
      </c>
      <c r="L7">
        <v>581.3186813186812</v>
      </c>
      <c r="M7">
        <v>876.6875</v>
      </c>
      <c r="N7">
        <v>1137.246963562753</v>
      </c>
      <c r="O7">
        <v>1546.770186335404</v>
      </c>
      <c r="P7">
        <v>1955.691056910569</v>
      </c>
    </row>
    <row r="8" spans="1:16">
      <c r="A8" t="s">
        <v>27</v>
      </c>
      <c r="B8" t="s">
        <v>28</v>
      </c>
      <c r="C8">
        <v>3941688.312236287</v>
      </c>
      <c r="D8">
        <v>3304944.127243067</v>
      </c>
      <c r="E8">
        <v>2206911.853448276</v>
      </c>
      <c r="F8">
        <v>1541426.827133479</v>
      </c>
      <c r="G8">
        <v>803084.7972972974</v>
      </c>
      <c r="H8">
        <v>526529.8401420959</v>
      </c>
      <c r="I8">
        <v>509290.4020100502</v>
      </c>
      <c r="J8">
        <v>427046.8144044321</v>
      </c>
      <c r="K8">
        <v>406065.1219512195</v>
      </c>
      <c r="L8">
        <v>378416.1172161172</v>
      </c>
      <c r="M8">
        <v>371515.6875</v>
      </c>
      <c r="N8">
        <v>371667.2064777328</v>
      </c>
      <c r="O8">
        <v>424805.5900621118</v>
      </c>
      <c r="P8">
        <v>435677.2357723577</v>
      </c>
    </row>
    <row r="9" spans="1:16">
      <c r="A9" t="s">
        <v>27</v>
      </c>
      <c r="B9" t="s">
        <v>29</v>
      </c>
      <c r="C9">
        <v>64.34599156118144</v>
      </c>
      <c r="D9">
        <v>116.7373572593801</v>
      </c>
      <c r="E9">
        <v>42.67241379310345</v>
      </c>
      <c r="F9">
        <v>53.34792122538293</v>
      </c>
      <c r="G9">
        <v>55.13513513513514</v>
      </c>
      <c r="H9">
        <v>33.01953818827708</v>
      </c>
      <c r="I9">
        <v>146.0301507537688</v>
      </c>
      <c r="J9">
        <v>229.6398891966759</v>
      </c>
      <c r="K9">
        <v>396.219512195122</v>
      </c>
      <c r="L9">
        <v>638.2783882783883</v>
      </c>
      <c r="M9">
        <v>956.0625</v>
      </c>
      <c r="N9">
        <v>1261.943319838057</v>
      </c>
      <c r="O9">
        <v>1754.16149068323</v>
      </c>
      <c r="P9">
        <v>2245.121951219512</v>
      </c>
    </row>
    <row r="10" spans="1:16">
      <c r="A10" t="s">
        <v>27</v>
      </c>
      <c r="B10" t="s">
        <v>30</v>
      </c>
      <c r="C10">
        <v>464.3881856540085</v>
      </c>
      <c r="D10">
        <v>390.5872756933116</v>
      </c>
      <c r="E10">
        <v>308.4051724137931</v>
      </c>
      <c r="F10">
        <v>275.1203501094092</v>
      </c>
      <c r="G10">
        <v>210</v>
      </c>
      <c r="H10">
        <v>70.33747779751332</v>
      </c>
      <c r="I10">
        <v>333.0653266331658</v>
      </c>
      <c r="J10">
        <v>490.027700831025</v>
      </c>
      <c r="K10">
        <v>834.1869918699188</v>
      </c>
      <c r="L10">
        <v>1367.582417582418</v>
      </c>
      <c r="M10">
        <v>2040.25</v>
      </c>
      <c r="N10">
        <v>2656.275303643725</v>
      </c>
      <c r="O10">
        <v>3630.931677018634</v>
      </c>
      <c r="P10">
        <v>4564.634146341464</v>
      </c>
    </row>
    <row r="11" spans="1:16">
      <c r="A11" t="s">
        <v>27</v>
      </c>
      <c r="B11" t="s">
        <v>31</v>
      </c>
      <c r="C11">
        <v>6.20253164556962</v>
      </c>
      <c r="D11">
        <v>49.07014681892333</v>
      </c>
      <c r="E11">
        <v>14.87068965517241</v>
      </c>
      <c r="F11">
        <v>18.92778993435449</v>
      </c>
      <c r="G11">
        <v>45</v>
      </c>
      <c r="H11">
        <v>13.57015985790408</v>
      </c>
      <c r="I11">
        <v>156.9346733668342</v>
      </c>
      <c r="J11">
        <v>309.4182825484764</v>
      </c>
      <c r="K11">
        <v>612.6016260162601</v>
      </c>
      <c r="L11">
        <v>1131.135531135531</v>
      </c>
      <c r="M11">
        <v>1956.8125</v>
      </c>
      <c r="N11">
        <v>2904.048582995952</v>
      </c>
      <c r="O11">
        <v>4406.024844720497</v>
      </c>
      <c r="P11">
        <v>6147.560975609756</v>
      </c>
    </row>
    <row r="12" spans="1:16">
      <c r="A12" t="s">
        <v>27</v>
      </c>
      <c r="B12" t="s">
        <v>32</v>
      </c>
      <c r="C12">
        <v>1.021097046413502</v>
      </c>
      <c r="D12">
        <v>18.93964110929853</v>
      </c>
      <c r="E12">
        <v>2.920258620689656</v>
      </c>
      <c r="F12">
        <v>4.551422319474836</v>
      </c>
      <c r="G12">
        <v>28.58108108108108</v>
      </c>
      <c r="H12">
        <v>7.637655417406749</v>
      </c>
      <c r="I12">
        <v>183.7688442211055</v>
      </c>
      <c r="J12">
        <v>481.994459833795</v>
      </c>
      <c r="K12">
        <v>1046.178861788618</v>
      </c>
      <c r="L12">
        <v>1678.571428571429</v>
      </c>
      <c r="M12">
        <v>2483.25</v>
      </c>
      <c r="N12">
        <v>3231.983805668016</v>
      </c>
      <c r="O12">
        <v>4442.422360248447</v>
      </c>
      <c r="P12">
        <v>5594.308943089431</v>
      </c>
    </row>
    <row r="13" spans="1:16">
      <c r="A13" t="s">
        <v>27</v>
      </c>
      <c r="B13" t="s">
        <v>33</v>
      </c>
      <c r="C13">
        <v>0.1139240506329114</v>
      </c>
      <c r="D13">
        <v>21.79445350734095</v>
      </c>
      <c r="E13">
        <v>5.258620689655173</v>
      </c>
      <c r="F13">
        <v>19.67177242888403</v>
      </c>
      <c r="G13">
        <v>106.8918918918919</v>
      </c>
      <c r="H13">
        <v>44.04973357015986</v>
      </c>
      <c r="I13">
        <v>413.7688442211055</v>
      </c>
      <c r="J13">
        <v>696.398891966759</v>
      </c>
      <c r="K13">
        <v>1220.609756097561</v>
      </c>
      <c r="L13">
        <v>1999.084249084249</v>
      </c>
      <c r="M13">
        <v>2908.0625</v>
      </c>
      <c r="N13">
        <v>3652.631578947368</v>
      </c>
      <c r="O13">
        <v>4897.329192546584</v>
      </c>
      <c r="P13">
        <v>6163.008130081302</v>
      </c>
    </row>
    <row r="14" spans="1:16">
      <c r="A14" t="s">
        <v>27</v>
      </c>
      <c r="B14" t="s">
        <v>34</v>
      </c>
      <c r="C14">
        <v>0.3206751054852321</v>
      </c>
      <c r="D14">
        <v>41.46818923327896</v>
      </c>
      <c r="E14">
        <v>4.25646551724138</v>
      </c>
      <c r="F14">
        <v>15.57986870897155</v>
      </c>
      <c r="G14">
        <v>77.97297297297297</v>
      </c>
      <c r="H14">
        <v>86.85612788632326</v>
      </c>
      <c r="I14">
        <v>267.1859296482412</v>
      </c>
      <c r="J14">
        <v>417.7285318559557</v>
      </c>
      <c r="K14">
        <v>724.5934959349594</v>
      </c>
      <c r="L14">
        <v>1188.644688644689</v>
      </c>
      <c r="M14">
        <v>1790.6875</v>
      </c>
      <c r="N14">
        <v>2482.591093117409</v>
      </c>
      <c r="O14">
        <v>3607.391304347826</v>
      </c>
      <c r="P14">
        <v>4690.243902439024</v>
      </c>
    </row>
    <row r="15" spans="1:16">
      <c r="A15" t="s">
        <v>27</v>
      </c>
      <c r="B15" t="s">
        <v>35</v>
      </c>
      <c r="C15">
        <v>1.540084388185654</v>
      </c>
      <c r="D15">
        <v>32.07177814029364</v>
      </c>
      <c r="E15">
        <v>5.19396551724138</v>
      </c>
      <c r="F15">
        <v>10.78774617067834</v>
      </c>
      <c r="G15">
        <v>45.06756756756757</v>
      </c>
      <c r="H15">
        <v>26.64298401420959</v>
      </c>
      <c r="I15">
        <v>179.748743718593</v>
      </c>
      <c r="J15">
        <v>362.6038781163435</v>
      </c>
      <c r="K15">
        <v>679.6341463414634</v>
      </c>
      <c r="L15">
        <v>1269.96336996337</v>
      </c>
      <c r="M15">
        <v>2103.875</v>
      </c>
      <c r="N15">
        <v>3042.105263157895</v>
      </c>
      <c r="O15">
        <v>4593.540372670807</v>
      </c>
      <c r="P15">
        <v>6449.593495934959</v>
      </c>
    </row>
    <row r="16" spans="1:16">
      <c r="A16" t="s">
        <v>27</v>
      </c>
      <c r="B16" t="s">
        <v>36</v>
      </c>
      <c r="C16">
        <v>5.430379746835443</v>
      </c>
      <c r="D16">
        <v>118.3849918433931</v>
      </c>
      <c r="E16">
        <v>9.008620689655173</v>
      </c>
      <c r="F16">
        <v>13.41356673960613</v>
      </c>
      <c r="G16">
        <v>35.33783783783785</v>
      </c>
      <c r="H16">
        <v>46.89165186500888</v>
      </c>
      <c r="I16">
        <v>137.1859296482412</v>
      </c>
      <c r="J16">
        <v>247.6454293628809</v>
      </c>
      <c r="K16">
        <v>519.1463414634146</v>
      </c>
      <c r="L16">
        <v>1023.626373626374</v>
      </c>
      <c r="M16">
        <v>1882.4375</v>
      </c>
      <c r="N16">
        <v>2969.635627530364</v>
      </c>
      <c r="O16">
        <v>5039.440993788819</v>
      </c>
      <c r="P16">
        <v>7862.60162601626</v>
      </c>
    </row>
    <row r="17" spans="1:16">
      <c r="A17" t="s">
        <v>228</v>
      </c>
      <c r="B17" t="s">
        <v>236</v>
      </c>
      <c r="C17">
        <v>0</v>
      </c>
      <c r="D17">
        <v>33.278955954323</v>
      </c>
      <c r="E17">
        <v>0.40625</v>
      </c>
      <c r="F17">
        <v>1.814004376367615</v>
      </c>
      <c r="G17">
        <v>12.77027027027027</v>
      </c>
      <c r="H17">
        <v>19.11190053285968</v>
      </c>
      <c r="I17">
        <v>38.34170854271357</v>
      </c>
      <c r="J17">
        <v>57.9224376731302</v>
      </c>
      <c r="K17">
        <v>87.60162601626017</v>
      </c>
      <c r="L17">
        <v>133.8827838827839</v>
      </c>
      <c r="M17">
        <v>200.3125</v>
      </c>
      <c r="N17">
        <v>276.9230769230769</v>
      </c>
      <c r="O17">
        <v>403.7267080745341</v>
      </c>
      <c r="P17">
        <v>549.5934959349594</v>
      </c>
    </row>
    <row r="18" spans="1:16">
      <c r="A18" t="s">
        <v>228</v>
      </c>
      <c r="B18" t="s">
        <v>237</v>
      </c>
      <c r="C18">
        <v>0.02151898734177216</v>
      </c>
      <c r="D18">
        <v>32.74061990212072</v>
      </c>
      <c r="E18">
        <v>0.5420258620689655</v>
      </c>
      <c r="F18">
        <v>1.956236323851203</v>
      </c>
      <c r="G18">
        <v>11.66216216216216</v>
      </c>
      <c r="H18">
        <v>19.14742451154529</v>
      </c>
      <c r="I18">
        <v>37.8391959798995</v>
      </c>
      <c r="J18">
        <v>56.64819944598338</v>
      </c>
      <c r="K18">
        <v>87.27642276422763</v>
      </c>
      <c r="L18">
        <v>136.8131868131868</v>
      </c>
      <c r="M18">
        <v>197.625</v>
      </c>
      <c r="N18">
        <v>272.8744939271255</v>
      </c>
      <c r="O18">
        <v>396.8322981366459</v>
      </c>
      <c r="P18">
        <v>545.5284552845528</v>
      </c>
    </row>
    <row r="19" spans="1:16">
      <c r="A19" t="s">
        <v>233</v>
      </c>
      <c r="B19" t="s">
        <v>238</v>
      </c>
      <c r="C19">
        <v>1856.540084388186</v>
      </c>
      <c r="D19">
        <v>727.5693311582382</v>
      </c>
      <c r="E19">
        <v>5043.103448275862</v>
      </c>
      <c r="F19">
        <v>993.4354485776805</v>
      </c>
      <c r="G19">
        <v>3128.378378378378</v>
      </c>
      <c r="H19">
        <v>8028.41918294849</v>
      </c>
      <c r="I19">
        <v>2261.306532663316</v>
      </c>
      <c r="J19">
        <v>12243.76731301939</v>
      </c>
      <c r="K19">
        <v>1841.463414634146</v>
      </c>
      <c r="L19">
        <v>8699.6336996337</v>
      </c>
      <c r="M19">
        <v>2893.75</v>
      </c>
      <c r="N19">
        <v>18380.56680161943</v>
      </c>
      <c r="O19">
        <v>2975.155279503106</v>
      </c>
      <c r="P19">
        <v>18983.73983739837</v>
      </c>
    </row>
    <row r="20" spans="1:16">
      <c r="A20" t="s">
        <v>228</v>
      </c>
      <c r="B20" t="s">
        <v>236</v>
      </c>
      <c r="C20">
        <v>0</v>
      </c>
      <c r="D20">
        <v>33.278955954323</v>
      </c>
      <c r="E20">
        <v>0.40625</v>
      </c>
      <c r="F20">
        <v>1.814004376367615</v>
      </c>
      <c r="G20">
        <v>12.77027027027027</v>
      </c>
      <c r="H20">
        <v>19.09413854351687</v>
      </c>
      <c r="I20">
        <v>38.39195979899497</v>
      </c>
      <c r="J20">
        <v>57.97783933518006</v>
      </c>
      <c r="K20">
        <v>87.6829268292683</v>
      </c>
      <c r="L20">
        <v>134.0659340659341</v>
      </c>
      <c r="M20">
        <v>200.375</v>
      </c>
      <c r="N20">
        <v>277.3279352226721</v>
      </c>
      <c r="O20">
        <v>404.2857142857143</v>
      </c>
      <c r="P20">
        <v>550</v>
      </c>
    </row>
    <row r="21" spans="1:16">
      <c r="A21" t="s">
        <v>228</v>
      </c>
      <c r="B21" t="s">
        <v>237</v>
      </c>
      <c r="C21">
        <v>0.02151898734177216</v>
      </c>
      <c r="D21">
        <v>32.75693311582381</v>
      </c>
      <c r="E21">
        <v>0.5420258620689655</v>
      </c>
      <c r="F21">
        <v>1.956236323851203</v>
      </c>
      <c r="G21">
        <v>11.67567567567568</v>
      </c>
      <c r="H21">
        <v>19.14742451154529</v>
      </c>
      <c r="I21">
        <v>37.8391959798995</v>
      </c>
      <c r="J21">
        <v>56.6759002770083</v>
      </c>
      <c r="K21">
        <v>87.31707317073172</v>
      </c>
      <c r="L21">
        <v>136.996336996337</v>
      </c>
      <c r="M21">
        <v>197.6875</v>
      </c>
      <c r="N21">
        <v>273.2793522267207</v>
      </c>
      <c r="O21">
        <v>397.2670807453416</v>
      </c>
      <c r="P21">
        <v>545.5284552845528</v>
      </c>
    </row>
    <row r="22" spans="1:16">
      <c r="A22" t="s">
        <v>233</v>
      </c>
      <c r="B22" t="s">
        <v>238</v>
      </c>
      <c r="C22">
        <v>1856.540084388186</v>
      </c>
      <c r="D22">
        <v>727.5693311582382</v>
      </c>
      <c r="E22">
        <v>5043.103448275862</v>
      </c>
      <c r="F22">
        <v>993.4354485776805</v>
      </c>
      <c r="G22">
        <v>3128.378378378378</v>
      </c>
      <c r="H22">
        <v>8028.41918294849</v>
      </c>
      <c r="I22">
        <v>2261.306532663316</v>
      </c>
      <c r="J22">
        <v>12243.76731301939</v>
      </c>
      <c r="K22">
        <v>1841.463414634146</v>
      </c>
      <c r="L22">
        <v>8699.6336996337</v>
      </c>
      <c r="M22">
        <v>2893.75</v>
      </c>
      <c r="N22">
        <v>18380.56680161943</v>
      </c>
      <c r="O22">
        <v>2975.155279503106</v>
      </c>
      <c r="P22">
        <v>18983.73983739837</v>
      </c>
    </row>
    <row r="23" spans="1:16">
      <c r="A23" t="s">
        <v>231</v>
      </c>
      <c r="B23" t="s">
        <v>239</v>
      </c>
      <c r="C23">
        <v>0.0219409282700422</v>
      </c>
      <c r="D23">
        <v>3.921696574225122</v>
      </c>
      <c r="E23">
        <v>0.1648706896551724</v>
      </c>
      <c r="F23">
        <v>0.4814004376367615</v>
      </c>
      <c r="G23">
        <v>2.986486486486487</v>
      </c>
      <c r="H23">
        <v>3.516873889875666</v>
      </c>
      <c r="I23">
        <v>10.74371859296482</v>
      </c>
      <c r="J23">
        <v>22.02216066481995</v>
      </c>
      <c r="K23">
        <v>44.51219512195122</v>
      </c>
      <c r="L23">
        <v>82.96703296703296</v>
      </c>
      <c r="M23">
        <v>154.125</v>
      </c>
      <c r="N23">
        <v>249.3927125506073</v>
      </c>
      <c r="O23">
        <v>403.3540372670807</v>
      </c>
      <c r="P23">
        <v>530.8943089430894</v>
      </c>
    </row>
    <row r="24" spans="1:16">
      <c r="A24" t="s">
        <v>235</v>
      </c>
      <c r="B24" t="s">
        <v>240</v>
      </c>
      <c r="C24">
        <v>0</v>
      </c>
      <c r="D24">
        <v>4.624796084828711</v>
      </c>
      <c r="E24">
        <v>0.3890086206896552</v>
      </c>
      <c r="F24">
        <v>1.330415754923413</v>
      </c>
      <c r="G24">
        <v>8.912162162162161</v>
      </c>
      <c r="H24">
        <v>19.21847246891652</v>
      </c>
      <c r="I24">
        <v>46.83417085427136</v>
      </c>
      <c r="J24">
        <v>80.58171745152355</v>
      </c>
      <c r="K24">
        <v>137.5609756097561</v>
      </c>
      <c r="L24">
        <v>200.5494505494505</v>
      </c>
      <c r="M24">
        <v>246.1875</v>
      </c>
      <c r="N24">
        <v>265.1821862348178</v>
      </c>
      <c r="O24">
        <v>306.3354037267081</v>
      </c>
      <c r="P24">
        <v>327.2357723577236</v>
      </c>
    </row>
    <row r="25" spans="1:16">
      <c r="A25" t="s">
        <v>27</v>
      </c>
      <c r="B25" t="s">
        <v>37</v>
      </c>
      <c r="C25">
        <v>1.493670886075949</v>
      </c>
      <c r="D25">
        <v>13.05057096247961</v>
      </c>
      <c r="E25">
        <v>5.560344827586207</v>
      </c>
      <c r="F25">
        <v>16.08315098468271</v>
      </c>
      <c r="G25">
        <v>70.06756756756756</v>
      </c>
      <c r="H25">
        <v>17.88632326820604</v>
      </c>
      <c r="I25">
        <v>214.6231155778895</v>
      </c>
      <c r="J25">
        <v>343.213296398892</v>
      </c>
      <c r="K25">
        <v>579.5934959349594</v>
      </c>
      <c r="L25">
        <v>928.2051282051282</v>
      </c>
      <c r="M25">
        <v>1375.625</v>
      </c>
      <c r="N25">
        <v>1773.684210526316</v>
      </c>
      <c r="O25">
        <v>2438.509316770187</v>
      </c>
      <c r="P25">
        <v>2850</v>
      </c>
    </row>
    <row r="26" spans="1:16">
      <c r="A26" t="s">
        <v>27</v>
      </c>
      <c r="B26" t="s">
        <v>38</v>
      </c>
      <c r="C26">
        <v>22.19409282700422</v>
      </c>
      <c r="D26">
        <v>216.7862969004894</v>
      </c>
      <c r="E26">
        <v>52.58620689655173</v>
      </c>
      <c r="F26">
        <v>65.20787746170679</v>
      </c>
      <c r="G26">
        <v>110.0675675675676</v>
      </c>
      <c r="H26">
        <v>88.27708703374778</v>
      </c>
      <c r="I26">
        <v>209.4472361809045</v>
      </c>
      <c r="J26">
        <v>324.3767313019391</v>
      </c>
      <c r="K26">
        <v>599.308943089431</v>
      </c>
      <c r="L26">
        <v>1156.227106227106</v>
      </c>
      <c r="M26">
        <v>2193.75</v>
      </c>
      <c r="N26">
        <v>3624.291497975708</v>
      </c>
      <c r="O26">
        <v>6172.049689440993</v>
      </c>
      <c r="P26">
        <v>9397.154471544714</v>
      </c>
    </row>
    <row r="27" spans="1:16">
      <c r="A27" t="s">
        <v>27</v>
      </c>
      <c r="B27" t="s">
        <v>39</v>
      </c>
      <c r="C27">
        <v>1.666666666666667</v>
      </c>
      <c r="D27">
        <v>61.97389885807505</v>
      </c>
      <c r="E27">
        <v>2.338362068965517</v>
      </c>
      <c r="F27">
        <v>3.326039387308534</v>
      </c>
      <c r="G27">
        <v>11.48648648648649</v>
      </c>
      <c r="H27">
        <v>8.934280639431616</v>
      </c>
      <c r="I27">
        <v>28.99497487437186</v>
      </c>
      <c r="J27">
        <v>57.36842105263158</v>
      </c>
      <c r="K27">
        <v>125.3252032520325</v>
      </c>
      <c r="L27">
        <v>273.4432234432234</v>
      </c>
      <c r="M27">
        <v>583.625</v>
      </c>
      <c r="N27">
        <v>1027.53036437247</v>
      </c>
      <c r="O27">
        <v>1865.527950310559</v>
      </c>
      <c r="P27">
        <v>2968.292682926829</v>
      </c>
    </row>
    <row r="28" spans="1:16">
      <c r="A28" t="s">
        <v>27</v>
      </c>
      <c r="B28" t="s">
        <v>40</v>
      </c>
      <c r="C28">
        <v>0.07763713080168777</v>
      </c>
      <c r="D28">
        <v>9.885807504078302</v>
      </c>
      <c r="E28">
        <v>0.8394396551724138</v>
      </c>
      <c r="F28">
        <v>2.74398249452954</v>
      </c>
      <c r="G28">
        <v>16.82432432432433</v>
      </c>
      <c r="H28">
        <v>3.232682060390764</v>
      </c>
      <c r="I28">
        <v>75.57788944723617</v>
      </c>
      <c r="J28">
        <v>132.409972299169</v>
      </c>
      <c r="K28">
        <v>244.7560975609756</v>
      </c>
      <c r="L28">
        <v>414.2857142857143</v>
      </c>
      <c r="M28">
        <v>632.8125</v>
      </c>
      <c r="N28">
        <v>812.9554655870445</v>
      </c>
      <c r="O28">
        <v>1138.074534161491</v>
      </c>
      <c r="P28">
        <v>1436.991869918699</v>
      </c>
    </row>
    <row r="29" spans="1:16">
      <c r="A29" t="s">
        <v>27</v>
      </c>
      <c r="B29" t="s">
        <v>41</v>
      </c>
      <c r="C29">
        <v>0.08143459915611816</v>
      </c>
      <c r="D29">
        <v>14.82871125611745</v>
      </c>
      <c r="E29">
        <v>1.012931034482759</v>
      </c>
      <c r="F29">
        <v>2.450765864332604</v>
      </c>
      <c r="G29">
        <v>16.89189189189189</v>
      </c>
      <c r="H29">
        <v>2.451154529307282</v>
      </c>
      <c r="I29">
        <v>66.23115577889446</v>
      </c>
      <c r="J29">
        <v>120.4986149584487</v>
      </c>
      <c r="K29">
        <v>248.9837398373984</v>
      </c>
      <c r="L29">
        <v>423.6263736263736</v>
      </c>
      <c r="M29">
        <v>687.25</v>
      </c>
      <c r="N29">
        <v>994.7368421052632</v>
      </c>
      <c r="O29">
        <v>1409.192546583851</v>
      </c>
      <c r="P29">
        <v>1758.536585365854</v>
      </c>
    </row>
    <row r="30" spans="1:16">
      <c r="A30" t="s">
        <v>27</v>
      </c>
      <c r="B30" t="s">
        <v>42</v>
      </c>
      <c r="C30">
        <v>733152.8691983123</v>
      </c>
      <c r="D30">
        <v>1009478.189233279</v>
      </c>
      <c r="E30">
        <v>1051280.495689655</v>
      </c>
      <c r="F30">
        <v>985456.9146608314</v>
      </c>
      <c r="G30">
        <v>671817.2972972974</v>
      </c>
      <c r="H30">
        <v>327236.4120781528</v>
      </c>
      <c r="I30">
        <v>424208.2412060301</v>
      </c>
      <c r="J30">
        <v>345596.3988919668</v>
      </c>
      <c r="K30">
        <v>310998.4959349594</v>
      </c>
      <c r="L30">
        <v>266702.1978021978</v>
      </c>
      <c r="M30">
        <v>235485.1875</v>
      </c>
      <c r="N30">
        <v>195600.8097165992</v>
      </c>
      <c r="O30">
        <v>174010.4968944099</v>
      </c>
      <c r="P30">
        <v>130548.7804878049</v>
      </c>
    </row>
    <row r="31" spans="1:16">
      <c r="A31" t="s">
        <v>27</v>
      </c>
      <c r="B31" t="s">
        <v>43</v>
      </c>
      <c r="C31">
        <v>2.025316455696203</v>
      </c>
      <c r="D31">
        <v>28.22185970636216</v>
      </c>
      <c r="E31">
        <v>3.049568965517241</v>
      </c>
      <c r="F31">
        <v>8.840262582056893</v>
      </c>
      <c r="G31">
        <v>44.5945945945946</v>
      </c>
      <c r="H31">
        <v>17.81527531083481</v>
      </c>
      <c r="I31">
        <v>158.7939698492462</v>
      </c>
      <c r="J31">
        <v>266.7590027700831</v>
      </c>
      <c r="K31">
        <v>476.3821138211382</v>
      </c>
      <c r="L31">
        <v>797.6190476190475</v>
      </c>
      <c r="M31">
        <v>1180.625</v>
      </c>
      <c r="N31">
        <v>1481.376518218624</v>
      </c>
      <c r="O31">
        <v>2000</v>
      </c>
      <c r="P31">
        <v>2452.439024390244</v>
      </c>
    </row>
    <row r="32" spans="1:16">
      <c r="A32" t="s">
        <v>27</v>
      </c>
      <c r="B32" t="s">
        <v>44</v>
      </c>
      <c r="C32">
        <v>0.9957805907172996</v>
      </c>
      <c r="D32">
        <v>23.03425774877651</v>
      </c>
      <c r="E32">
        <v>1.104525862068966</v>
      </c>
      <c r="F32">
        <v>3.308533916849015</v>
      </c>
      <c r="G32">
        <v>21.01351351351351</v>
      </c>
      <c r="H32">
        <v>7.868561278863233</v>
      </c>
      <c r="I32">
        <v>84.12060301507536</v>
      </c>
      <c r="J32">
        <v>151.5235457063712</v>
      </c>
      <c r="K32">
        <v>291.3008130081301</v>
      </c>
      <c r="L32">
        <v>497.8021978021978</v>
      </c>
      <c r="M32">
        <v>779.625</v>
      </c>
      <c r="N32">
        <v>1038.056680161943</v>
      </c>
      <c r="O32">
        <v>1429.192546583851</v>
      </c>
      <c r="P32">
        <v>1787.80487804878</v>
      </c>
    </row>
    <row r="33" spans="1:16">
      <c r="A33" t="s">
        <v>27</v>
      </c>
      <c r="B33" t="s">
        <v>45</v>
      </c>
      <c r="C33">
        <v>18.56540084388186</v>
      </c>
      <c r="D33">
        <v>81.69657422512235</v>
      </c>
      <c r="E33">
        <v>15.12931034482759</v>
      </c>
      <c r="F33">
        <v>16.80525164113785</v>
      </c>
      <c r="G33">
        <v>36.14864864864865</v>
      </c>
      <c r="H33">
        <v>42.7708703374778</v>
      </c>
      <c r="I33">
        <v>117.3366834170854</v>
      </c>
      <c r="J33">
        <v>205.2631578947368</v>
      </c>
      <c r="K33">
        <v>371.5853658536585</v>
      </c>
      <c r="L33">
        <v>635.8974358974358</v>
      </c>
      <c r="M33">
        <v>1034.375</v>
      </c>
      <c r="N33">
        <v>1505.263157894737</v>
      </c>
      <c r="O33">
        <v>2299.937888198758</v>
      </c>
      <c r="P33">
        <v>3184.959349593496</v>
      </c>
    </row>
    <row r="34" spans="1:16">
      <c r="A34" t="s">
        <v>27</v>
      </c>
      <c r="B34" t="s">
        <v>46</v>
      </c>
      <c r="C34">
        <v>0.07932489451476794</v>
      </c>
      <c r="D34">
        <v>24.20880913539967</v>
      </c>
      <c r="E34">
        <v>0.927801724137931</v>
      </c>
      <c r="F34">
        <v>3.713347921225383</v>
      </c>
      <c r="G34">
        <v>24.05405405405406</v>
      </c>
      <c r="H34">
        <v>13.87211367673179</v>
      </c>
      <c r="I34">
        <v>99.2964824120603</v>
      </c>
      <c r="J34">
        <v>194.4598337950139</v>
      </c>
      <c r="K34">
        <v>398.2520325203252</v>
      </c>
      <c r="L34">
        <v>735.7142857142857</v>
      </c>
      <c r="M34">
        <v>1255.375</v>
      </c>
      <c r="N34">
        <v>1801.214574898785</v>
      </c>
      <c r="O34">
        <v>2706.832298136646</v>
      </c>
      <c r="P34">
        <v>3713.414634146341</v>
      </c>
    </row>
    <row r="35" spans="1:16">
      <c r="A35" t="s">
        <v>27</v>
      </c>
      <c r="B35" t="s">
        <v>47</v>
      </c>
      <c r="C35">
        <v>44.43037974683544</v>
      </c>
      <c r="D35">
        <v>73.2952691680261</v>
      </c>
      <c r="E35">
        <v>35.45258620689656</v>
      </c>
      <c r="F35">
        <v>37.72428884026257</v>
      </c>
      <c r="G35">
        <v>74.25675675675676</v>
      </c>
      <c r="H35">
        <v>44.08525754884547</v>
      </c>
      <c r="I35">
        <v>179.2462311557789</v>
      </c>
      <c r="J35">
        <v>265.0969529085872</v>
      </c>
      <c r="K35">
        <v>426.7479674796748</v>
      </c>
      <c r="L35">
        <v>649.084249084249</v>
      </c>
      <c r="M35">
        <v>939.5625000000001</v>
      </c>
      <c r="N35">
        <v>1191.093117408907</v>
      </c>
      <c r="O35">
        <v>1616.708074534162</v>
      </c>
      <c r="P35">
        <v>1995.934959349594</v>
      </c>
    </row>
    <row r="36" spans="1:16">
      <c r="A36" t="s">
        <v>27</v>
      </c>
      <c r="B36" t="s">
        <v>48</v>
      </c>
      <c r="C36">
        <v>33.33333333333334</v>
      </c>
      <c r="D36">
        <v>76.19902120717782</v>
      </c>
      <c r="E36">
        <v>39.76293103448276</v>
      </c>
      <c r="F36">
        <v>44.9234135667396</v>
      </c>
      <c r="G36">
        <v>61.21621621621622</v>
      </c>
      <c r="H36">
        <v>51.15452930728241</v>
      </c>
      <c r="I36">
        <v>98.84422110552764</v>
      </c>
      <c r="J36">
        <v>145.4293628808864</v>
      </c>
      <c r="K36">
        <v>245.9349593495935</v>
      </c>
      <c r="L36">
        <v>403.6630036630036</v>
      </c>
      <c r="M36">
        <v>637.375</v>
      </c>
      <c r="N36">
        <v>893.9271255060728</v>
      </c>
      <c r="O36">
        <v>1301.925465838509</v>
      </c>
      <c r="P36">
        <v>1682.520325203252</v>
      </c>
    </row>
    <row r="37" spans="1:16">
      <c r="A37" t="s">
        <v>27</v>
      </c>
      <c r="B37" t="s">
        <v>49</v>
      </c>
      <c r="C37">
        <v>2.122362869198312</v>
      </c>
      <c r="D37">
        <v>14.25774877650897</v>
      </c>
      <c r="E37">
        <v>5.571120689655173</v>
      </c>
      <c r="F37">
        <v>7.308533916849015</v>
      </c>
      <c r="G37">
        <v>16.35135135135135</v>
      </c>
      <c r="H37">
        <v>12.43339253996447</v>
      </c>
      <c r="I37">
        <v>36.48241206030151</v>
      </c>
      <c r="J37">
        <v>62.18836565096953</v>
      </c>
      <c r="K37">
        <v>113.0487804878049</v>
      </c>
      <c r="L37">
        <v>205.8608058608059</v>
      </c>
      <c r="M37">
        <v>364</v>
      </c>
      <c r="N37">
        <v>565.1821862348179</v>
      </c>
      <c r="O37">
        <v>972.7329192546584</v>
      </c>
      <c r="P37">
        <v>1673.170731707317</v>
      </c>
    </row>
    <row r="38" spans="1:16">
      <c r="A38" t="s">
        <v>27</v>
      </c>
      <c r="B38" t="s">
        <v>50</v>
      </c>
      <c r="C38">
        <v>35.82278481012658</v>
      </c>
      <c r="D38">
        <v>91.97389885807505</v>
      </c>
      <c r="E38">
        <v>93.64224137931035</v>
      </c>
      <c r="F38">
        <v>102.7352297592998</v>
      </c>
      <c r="G38">
        <v>137.027027027027</v>
      </c>
      <c r="H38">
        <v>168.0284191829485</v>
      </c>
      <c r="I38">
        <v>192.5125628140703</v>
      </c>
      <c r="J38">
        <v>263.98891966759</v>
      </c>
      <c r="K38">
        <v>405.609756097561</v>
      </c>
      <c r="L38">
        <v>623.6263736263735</v>
      </c>
      <c r="M38">
        <v>921.5</v>
      </c>
      <c r="N38">
        <v>1246.153846153846</v>
      </c>
      <c r="O38">
        <v>1839.627329192547</v>
      </c>
      <c r="P38">
        <v>2556.910569105691</v>
      </c>
    </row>
    <row r="39" spans="1:16">
      <c r="A39" t="s">
        <v>228</v>
      </c>
      <c r="B39" t="s">
        <v>241</v>
      </c>
      <c r="C39">
        <v>0</v>
      </c>
      <c r="D39">
        <v>32.56117455138663</v>
      </c>
      <c r="E39">
        <v>0.5420258620689655</v>
      </c>
      <c r="F39">
        <v>1.840262582056893</v>
      </c>
      <c r="G39">
        <v>12.36486486486487</v>
      </c>
      <c r="H39">
        <v>19.59147424511545</v>
      </c>
      <c r="I39">
        <v>39.94974874371859</v>
      </c>
      <c r="J39">
        <v>56.86980609418282</v>
      </c>
      <c r="K39">
        <v>89.3089430894309</v>
      </c>
      <c r="L39">
        <v>135.3479853479853</v>
      </c>
      <c r="M39">
        <v>201.0625</v>
      </c>
      <c r="N39">
        <v>269.2307692307692</v>
      </c>
      <c r="O39">
        <v>401.3664596273292</v>
      </c>
      <c r="P39">
        <v>542.6829268292682</v>
      </c>
    </row>
    <row r="40" spans="1:16">
      <c r="A40" t="s">
        <v>228</v>
      </c>
      <c r="B40" t="s">
        <v>242</v>
      </c>
      <c r="C40">
        <v>0</v>
      </c>
      <c r="D40">
        <v>32.98531810766721</v>
      </c>
      <c r="E40">
        <v>0.4439655172413793</v>
      </c>
      <c r="F40">
        <v>1.846827133479212</v>
      </c>
      <c r="G40">
        <v>13.04054054054054</v>
      </c>
      <c r="H40">
        <v>19.92895204262878</v>
      </c>
      <c r="I40">
        <v>37.73869346733668</v>
      </c>
      <c r="J40">
        <v>57.36842105263158</v>
      </c>
      <c r="K40">
        <v>88.21138211382113</v>
      </c>
      <c r="L40">
        <v>133.8827838827839</v>
      </c>
      <c r="M40">
        <v>198.5625</v>
      </c>
      <c r="N40">
        <v>272.4696356275304</v>
      </c>
      <c r="O40">
        <v>401.8633540372671</v>
      </c>
      <c r="P40">
        <v>545.9349593495934</v>
      </c>
    </row>
    <row r="41" spans="1:16">
      <c r="A41" t="s">
        <v>228</v>
      </c>
      <c r="B41" t="s">
        <v>241</v>
      </c>
      <c r="C41">
        <v>0</v>
      </c>
      <c r="D41">
        <v>32.90375203915172</v>
      </c>
      <c r="E41">
        <v>0.5409482758620691</v>
      </c>
      <c r="F41">
        <v>1.842450765864333</v>
      </c>
      <c r="G41">
        <v>12.36486486486487</v>
      </c>
      <c r="H41">
        <v>19.66252220248668</v>
      </c>
      <c r="I41">
        <v>40.65326633165829</v>
      </c>
      <c r="J41">
        <v>57.70083102493075</v>
      </c>
      <c r="K41">
        <v>89.79674796747967</v>
      </c>
      <c r="L41">
        <v>135.8974358974359</v>
      </c>
      <c r="M41">
        <v>202.75</v>
      </c>
      <c r="N41">
        <v>271.2550607287449</v>
      </c>
      <c r="O41">
        <v>408.7577639751553</v>
      </c>
      <c r="P41">
        <v>543.9024390243902</v>
      </c>
    </row>
    <row r="42" spans="1:16">
      <c r="A42" t="s">
        <v>228</v>
      </c>
      <c r="B42" t="s">
        <v>242</v>
      </c>
      <c r="C42">
        <v>0</v>
      </c>
      <c r="D42">
        <v>33.00163132137031</v>
      </c>
      <c r="E42">
        <v>0.459051724137931</v>
      </c>
      <c r="F42">
        <v>1.827133479212254</v>
      </c>
      <c r="G42">
        <v>13.24324324324324</v>
      </c>
      <c r="H42">
        <v>20.35523978685612</v>
      </c>
      <c r="I42">
        <v>37.58793969849246</v>
      </c>
      <c r="J42">
        <v>57.39612188365651</v>
      </c>
      <c r="K42">
        <v>88.9430894308943</v>
      </c>
      <c r="L42">
        <v>135.7142857142857</v>
      </c>
      <c r="M42">
        <v>201.6875</v>
      </c>
      <c r="N42">
        <v>274.8987854251012</v>
      </c>
      <c r="O42">
        <v>406.7701863354037</v>
      </c>
      <c r="P42">
        <v>548.3739837398374</v>
      </c>
    </row>
    <row r="43" spans="1:16">
      <c r="A43" t="s">
        <v>233</v>
      </c>
      <c r="B43" t="s">
        <v>243</v>
      </c>
      <c r="C43">
        <v>1856.540084388186</v>
      </c>
      <c r="D43">
        <v>727.5693311582382</v>
      </c>
      <c r="E43">
        <v>5043.103448275862</v>
      </c>
      <c r="F43">
        <v>993.4354485776805</v>
      </c>
      <c r="G43">
        <v>3128.378378378378</v>
      </c>
      <c r="H43">
        <v>8028.41918294849</v>
      </c>
      <c r="I43">
        <v>2261.306532663316</v>
      </c>
      <c r="J43">
        <v>12243.76731301939</v>
      </c>
      <c r="K43">
        <v>1841.463414634146</v>
      </c>
      <c r="L43">
        <v>8699.6336996337</v>
      </c>
      <c r="M43">
        <v>2893.75</v>
      </c>
      <c r="N43">
        <v>18380.56680161943</v>
      </c>
      <c r="O43">
        <v>2975.155279503106</v>
      </c>
      <c r="P43">
        <v>18983.73983739837</v>
      </c>
    </row>
    <row r="44" spans="1:16">
      <c r="A44" t="s">
        <v>231</v>
      </c>
      <c r="B44" t="s">
        <v>244</v>
      </c>
      <c r="C44">
        <v>0</v>
      </c>
      <c r="D44">
        <v>3.776508972267537</v>
      </c>
      <c r="E44">
        <v>0.1497844827586207</v>
      </c>
      <c r="F44">
        <v>0.5448577680525164</v>
      </c>
      <c r="G44">
        <v>2.662162162162162</v>
      </c>
      <c r="H44">
        <v>3.783303730017762</v>
      </c>
      <c r="I44">
        <v>10.45226130653266</v>
      </c>
      <c r="J44">
        <v>21.13573407202216</v>
      </c>
      <c r="K44">
        <v>44.02439024390244</v>
      </c>
      <c r="L44">
        <v>82.05128205128206</v>
      </c>
      <c r="M44">
        <v>148.1875</v>
      </c>
      <c r="N44">
        <v>240.080971659919</v>
      </c>
      <c r="O44">
        <v>392.7329192546583</v>
      </c>
      <c r="P44">
        <v>513.4146341463415</v>
      </c>
    </row>
    <row r="45" spans="1:16">
      <c r="A45" t="s">
        <v>27</v>
      </c>
      <c r="B45" t="s">
        <v>51</v>
      </c>
      <c r="C45">
        <v>110.210970464135</v>
      </c>
      <c r="D45">
        <v>141.5171288743882</v>
      </c>
      <c r="E45">
        <v>144.6120689655172</v>
      </c>
      <c r="F45">
        <v>145.054704595186</v>
      </c>
      <c r="G45">
        <v>134.9324324324324</v>
      </c>
      <c r="H45">
        <v>336.9449378330373</v>
      </c>
      <c r="I45">
        <v>132.7638190954774</v>
      </c>
      <c r="J45">
        <v>168.9750692520776</v>
      </c>
      <c r="K45">
        <v>282.5609756097561</v>
      </c>
      <c r="L45">
        <v>474.1758241758242</v>
      </c>
      <c r="M45">
        <v>795.125</v>
      </c>
      <c r="N45">
        <v>1247.773279352227</v>
      </c>
      <c r="O45">
        <v>1992.422360248447</v>
      </c>
      <c r="P45">
        <v>2675.609756097561</v>
      </c>
    </row>
    <row r="46" spans="1:16">
      <c r="A46" t="s">
        <v>27</v>
      </c>
      <c r="B46" t="s">
        <v>52</v>
      </c>
      <c r="C46">
        <v>1.793248945147679</v>
      </c>
      <c r="D46">
        <v>28.59706362153344</v>
      </c>
      <c r="E46">
        <v>4.342672413793104</v>
      </c>
      <c r="F46">
        <v>6.717724288840262</v>
      </c>
      <c r="G46">
        <v>28.37837837837838</v>
      </c>
      <c r="H46">
        <v>8.792184724689164</v>
      </c>
      <c r="I46">
        <v>81.85929648241205</v>
      </c>
      <c r="J46">
        <v>120.2216066481994</v>
      </c>
      <c r="K46">
        <v>178.6585365853659</v>
      </c>
      <c r="L46">
        <v>257.1428571428571</v>
      </c>
      <c r="M46">
        <v>352.6875</v>
      </c>
      <c r="N46">
        <v>435.2226720647773</v>
      </c>
      <c r="O46">
        <v>590.6211180124224</v>
      </c>
      <c r="P46">
        <v>718.2926829268293</v>
      </c>
    </row>
    <row r="47" spans="1:16">
      <c r="A47" t="s">
        <v>27</v>
      </c>
      <c r="B47" t="s">
        <v>53</v>
      </c>
      <c r="C47">
        <v>196.1181434599156</v>
      </c>
      <c r="D47">
        <v>342.4306688417618</v>
      </c>
      <c r="E47">
        <v>381.7887931034483</v>
      </c>
      <c r="F47">
        <v>359.781181619256</v>
      </c>
      <c r="G47">
        <v>430.6081081081081</v>
      </c>
      <c r="H47">
        <v>223.6234458259325</v>
      </c>
      <c r="I47">
        <v>525.1758793969849</v>
      </c>
      <c r="J47">
        <v>650.6925207756233</v>
      </c>
      <c r="K47">
        <v>916.260162601626</v>
      </c>
      <c r="L47">
        <v>1249.084249084249</v>
      </c>
      <c r="M47">
        <v>1693</v>
      </c>
      <c r="N47">
        <v>2108.906882591093</v>
      </c>
      <c r="O47">
        <v>2873.04347826087</v>
      </c>
      <c r="P47">
        <v>3380.487804878049</v>
      </c>
    </row>
    <row r="48" spans="1:16">
      <c r="A48" t="s">
        <v>27</v>
      </c>
      <c r="B48" t="s">
        <v>54</v>
      </c>
      <c r="C48">
        <v>53.08016877637131</v>
      </c>
      <c r="D48">
        <v>112.1207177814029</v>
      </c>
      <c r="E48">
        <v>111.2068965517241</v>
      </c>
      <c r="F48">
        <v>119.1684901531729</v>
      </c>
      <c r="G48">
        <v>165.5405405405405</v>
      </c>
      <c r="H48">
        <v>99.28952042628774</v>
      </c>
      <c r="I48">
        <v>225.3768844221105</v>
      </c>
      <c r="J48">
        <v>290.027700831025</v>
      </c>
      <c r="K48">
        <v>434.0243902439024</v>
      </c>
      <c r="L48">
        <v>630.952380952381</v>
      </c>
      <c r="M48">
        <v>917.6249999999999</v>
      </c>
      <c r="N48">
        <v>1222.672064777328</v>
      </c>
      <c r="O48">
        <v>1692.608695652174</v>
      </c>
      <c r="P48">
        <v>2129.268292682927</v>
      </c>
    </row>
    <row r="49" spans="1:16">
      <c r="A49" t="s">
        <v>27</v>
      </c>
      <c r="B49" t="s">
        <v>55</v>
      </c>
      <c r="C49">
        <v>7.590717299578059</v>
      </c>
      <c r="D49">
        <v>39.44535073409462</v>
      </c>
      <c r="E49">
        <v>17.37068965517242</v>
      </c>
      <c r="F49">
        <v>18.92778993435449</v>
      </c>
      <c r="G49">
        <v>32.97297297297298</v>
      </c>
      <c r="H49">
        <v>30.24866785079929</v>
      </c>
      <c r="I49">
        <v>72.1608040201005</v>
      </c>
      <c r="J49">
        <v>107.4792243767313</v>
      </c>
      <c r="K49">
        <v>164.4715447154472</v>
      </c>
      <c r="L49">
        <v>252.014652014652</v>
      </c>
      <c r="M49">
        <v>362.9375</v>
      </c>
      <c r="N49">
        <v>485.4251012145749</v>
      </c>
      <c r="O49">
        <v>701.055900621118</v>
      </c>
      <c r="P49">
        <v>923.1707317073171</v>
      </c>
    </row>
    <row r="50" spans="1:16">
      <c r="A50" t="s">
        <v>27</v>
      </c>
      <c r="B50" t="s">
        <v>56</v>
      </c>
      <c r="C50">
        <v>1.79746835443038</v>
      </c>
      <c r="D50">
        <v>26.8189233278956</v>
      </c>
      <c r="E50">
        <v>3.976293103448276</v>
      </c>
      <c r="F50">
        <v>5.339168490153172</v>
      </c>
      <c r="G50">
        <v>15.13513513513514</v>
      </c>
      <c r="H50">
        <v>15.77264653641208</v>
      </c>
      <c r="I50">
        <v>40.05025125628141</v>
      </c>
      <c r="J50">
        <v>62.49307479224376</v>
      </c>
      <c r="K50">
        <v>98.6178861788618</v>
      </c>
      <c r="L50">
        <v>150.3663003663004</v>
      </c>
      <c r="M50">
        <v>219.375</v>
      </c>
      <c r="N50">
        <v>300</v>
      </c>
      <c r="O50">
        <v>430</v>
      </c>
      <c r="P50">
        <v>558.130081300813</v>
      </c>
    </row>
    <row r="51" spans="1:16">
      <c r="A51" t="s">
        <v>27</v>
      </c>
      <c r="B51" t="s">
        <v>57</v>
      </c>
      <c r="C51">
        <v>19.24050632911392</v>
      </c>
      <c r="D51">
        <v>76.00326264274062</v>
      </c>
      <c r="E51">
        <v>14.0625</v>
      </c>
      <c r="F51">
        <v>15.36105032822757</v>
      </c>
      <c r="G51">
        <v>16.75675675675676</v>
      </c>
      <c r="H51">
        <v>85.96802841918294</v>
      </c>
      <c r="I51">
        <v>39.49748743718593</v>
      </c>
      <c r="J51">
        <v>78.5595567867036</v>
      </c>
      <c r="K51">
        <v>173.3739837398374</v>
      </c>
      <c r="L51">
        <v>365.5677655677655</v>
      </c>
      <c r="M51">
        <v>723.25</v>
      </c>
      <c r="N51">
        <v>1221.457489878543</v>
      </c>
      <c r="O51">
        <v>2028.695652173913</v>
      </c>
      <c r="P51">
        <v>2979.674796747967</v>
      </c>
    </row>
    <row r="52" spans="1:16">
      <c r="A52" t="s">
        <v>27</v>
      </c>
      <c r="B52" t="s">
        <v>58</v>
      </c>
      <c r="C52">
        <v>8.632911392405063</v>
      </c>
      <c r="D52">
        <v>38.40130505709624</v>
      </c>
      <c r="E52">
        <v>17.24137931034483</v>
      </c>
      <c r="F52">
        <v>24.42013129102845</v>
      </c>
      <c r="G52">
        <v>51.08108108108108</v>
      </c>
      <c r="H52">
        <v>37.4955595026643</v>
      </c>
      <c r="I52">
        <v>110.7035175879397</v>
      </c>
      <c r="J52">
        <v>161.4958448753463</v>
      </c>
      <c r="K52">
        <v>270.0813008130081</v>
      </c>
      <c r="L52">
        <v>445.970695970696</v>
      </c>
      <c r="M52">
        <v>709.0625</v>
      </c>
      <c r="N52">
        <v>1057.894736842105</v>
      </c>
      <c r="O52">
        <v>1671.490683229814</v>
      </c>
      <c r="P52">
        <v>2434.552845528455</v>
      </c>
    </row>
    <row r="53" spans="1:16">
      <c r="A53" t="s">
        <v>27</v>
      </c>
      <c r="B53" t="s">
        <v>59</v>
      </c>
      <c r="C53">
        <v>7.713080168776372</v>
      </c>
      <c r="D53">
        <v>26.90048939641109</v>
      </c>
      <c r="E53">
        <v>8.459051724137932</v>
      </c>
      <c r="F53">
        <v>10.48140043763676</v>
      </c>
      <c r="G53">
        <v>29.86486486486487</v>
      </c>
      <c r="H53">
        <v>8.827708703374778</v>
      </c>
      <c r="I53">
        <v>94.87437185929647</v>
      </c>
      <c r="J53">
        <v>158.1717451523546</v>
      </c>
      <c r="K53">
        <v>296.7479674796748</v>
      </c>
      <c r="L53">
        <v>502.3809523809524</v>
      </c>
      <c r="M53">
        <v>753.3125</v>
      </c>
      <c r="N53">
        <v>1016.599190283401</v>
      </c>
      <c r="O53">
        <v>1425.465838509317</v>
      </c>
      <c r="P53">
        <v>1773.170731707317</v>
      </c>
    </row>
    <row r="54" spans="1:16">
      <c r="A54" t="s">
        <v>27</v>
      </c>
      <c r="B54" t="s">
        <v>60</v>
      </c>
      <c r="C54">
        <v>1.088607594936709</v>
      </c>
      <c r="D54">
        <v>74.19249592169658</v>
      </c>
      <c r="E54">
        <v>3.394396551724138</v>
      </c>
      <c r="F54">
        <v>9.62800875273523</v>
      </c>
      <c r="G54">
        <v>46.82432432432432</v>
      </c>
      <c r="H54">
        <v>31.47424511545293</v>
      </c>
      <c r="I54">
        <v>181.7587939698493</v>
      </c>
      <c r="J54">
        <v>325.7617728531856</v>
      </c>
      <c r="K54">
        <v>620.1626016260162</v>
      </c>
      <c r="L54">
        <v>1080.58608058608</v>
      </c>
      <c r="M54">
        <v>1761.5</v>
      </c>
      <c r="N54">
        <v>2452.226720647773</v>
      </c>
      <c r="O54">
        <v>3630</v>
      </c>
      <c r="P54">
        <v>4724.390243902439</v>
      </c>
    </row>
    <row r="55" spans="1:16">
      <c r="A55" t="s">
        <v>27</v>
      </c>
      <c r="B55" t="s">
        <v>61</v>
      </c>
      <c r="C55">
        <v>0.6160337552742616</v>
      </c>
      <c r="D55">
        <v>14.29037520391517</v>
      </c>
      <c r="E55">
        <v>1.734913793103448</v>
      </c>
      <c r="F55">
        <v>4.682713347921226</v>
      </c>
      <c r="G55">
        <v>22.56756756756757</v>
      </c>
      <c r="H55">
        <v>4.262877442273534</v>
      </c>
      <c r="I55">
        <v>83.81909547738692</v>
      </c>
      <c r="J55">
        <v>154.8476454293629</v>
      </c>
      <c r="K55">
        <v>288.2926829268293</v>
      </c>
      <c r="L55">
        <v>487.3626373626373</v>
      </c>
      <c r="M55">
        <v>758.5625</v>
      </c>
      <c r="N55">
        <v>1017.408906882591</v>
      </c>
      <c r="O55">
        <v>1432.173913043478</v>
      </c>
      <c r="P55">
        <v>1813.008130081301</v>
      </c>
    </row>
    <row r="56" spans="1:16">
      <c r="A56" t="s">
        <v>27</v>
      </c>
      <c r="B56" t="s">
        <v>62</v>
      </c>
      <c r="C56">
        <v>18.27004219409283</v>
      </c>
      <c r="D56">
        <v>47.29200652528548</v>
      </c>
      <c r="E56">
        <v>20.53879310344828</v>
      </c>
      <c r="F56">
        <v>21.94748358862144</v>
      </c>
      <c r="G56">
        <v>35.2027027027027</v>
      </c>
      <c r="H56">
        <v>12.36234458259325</v>
      </c>
      <c r="I56">
        <v>89.54773869346734</v>
      </c>
      <c r="J56">
        <v>166.4819944598338</v>
      </c>
      <c r="K56">
        <v>309.5121951219512</v>
      </c>
      <c r="L56">
        <v>526.007326007326</v>
      </c>
      <c r="M56">
        <v>822.1875</v>
      </c>
      <c r="N56">
        <v>1107.287449392713</v>
      </c>
      <c r="O56">
        <v>1527.577639751553</v>
      </c>
      <c r="P56">
        <v>1869.10569105691</v>
      </c>
    </row>
    <row r="57" spans="1:16">
      <c r="A57" t="s">
        <v>27</v>
      </c>
      <c r="B57" t="s">
        <v>63</v>
      </c>
      <c r="C57">
        <v>4599690.421940928</v>
      </c>
      <c r="D57">
        <v>4486876.019575857</v>
      </c>
      <c r="E57">
        <v>3189701.293103449</v>
      </c>
      <c r="F57">
        <v>2041254.792122538</v>
      </c>
      <c r="G57">
        <v>761030.0675675676</v>
      </c>
      <c r="H57">
        <v>379544.2273534636</v>
      </c>
      <c r="I57">
        <v>372639.648241206</v>
      </c>
      <c r="J57">
        <v>277303.0470914127</v>
      </c>
      <c r="K57">
        <v>250583.9837398374</v>
      </c>
      <c r="L57">
        <v>235983.8827838828</v>
      </c>
      <c r="M57">
        <v>237631</v>
      </c>
      <c r="N57">
        <v>239691.9028340081</v>
      </c>
      <c r="O57">
        <v>261264.2236024845</v>
      </c>
      <c r="P57">
        <v>239968.2926829268</v>
      </c>
    </row>
    <row r="58" spans="1:16">
      <c r="A58" t="s">
        <v>27</v>
      </c>
      <c r="B58" t="s">
        <v>64</v>
      </c>
      <c r="C58">
        <v>16.70886075949367</v>
      </c>
      <c r="D58">
        <v>24.02936378466558</v>
      </c>
      <c r="E58">
        <v>16.49784482758621</v>
      </c>
      <c r="F58">
        <v>16.49890590809628</v>
      </c>
      <c r="G58">
        <v>28.10810810810811</v>
      </c>
      <c r="H58">
        <v>14.38721136767318</v>
      </c>
      <c r="I58">
        <v>68.69346733668341</v>
      </c>
      <c r="J58">
        <v>124.9307479224377</v>
      </c>
      <c r="K58">
        <v>241.0162601626016</v>
      </c>
      <c r="L58">
        <v>441.2087912087912</v>
      </c>
      <c r="M58">
        <v>738.8125</v>
      </c>
      <c r="N58">
        <v>1042.914979757085</v>
      </c>
      <c r="O58">
        <v>1543.167701863354</v>
      </c>
      <c r="P58">
        <v>2028.455284552845</v>
      </c>
    </row>
    <row r="59" spans="1:16">
      <c r="A59" t="s">
        <v>27</v>
      </c>
      <c r="B59" t="s">
        <v>65</v>
      </c>
      <c r="C59">
        <v>6.443037974683544</v>
      </c>
      <c r="D59">
        <v>25.75856443719413</v>
      </c>
      <c r="E59">
        <v>9.525862068965518</v>
      </c>
      <c r="F59">
        <v>12.5164113785558</v>
      </c>
      <c r="G59">
        <v>32.5</v>
      </c>
      <c r="H59">
        <v>15.18650088809947</v>
      </c>
      <c r="I59">
        <v>99.59798994974874</v>
      </c>
      <c r="J59">
        <v>187.8116343490305</v>
      </c>
      <c r="K59">
        <v>354.9593495934959</v>
      </c>
      <c r="L59">
        <v>615.2014652014652</v>
      </c>
      <c r="M59">
        <v>978.6875</v>
      </c>
      <c r="N59">
        <v>1336.437246963563</v>
      </c>
      <c r="O59">
        <v>1886.211180124224</v>
      </c>
      <c r="P59">
        <v>2393.49593495935</v>
      </c>
    </row>
    <row r="60" spans="1:16">
      <c r="A60" t="s">
        <v>228</v>
      </c>
      <c r="B60" t="s">
        <v>245</v>
      </c>
      <c r="C60">
        <v>0</v>
      </c>
      <c r="D60">
        <v>33.2952691680261</v>
      </c>
      <c r="E60">
        <v>0.560344827586207</v>
      </c>
      <c r="F60">
        <v>1.698030634573304</v>
      </c>
      <c r="G60">
        <v>11.14864864864865</v>
      </c>
      <c r="H60">
        <v>20.35523978685612</v>
      </c>
      <c r="I60">
        <v>40.35175879396984</v>
      </c>
      <c r="J60">
        <v>57.64542936288088</v>
      </c>
      <c r="K60">
        <v>88.6178861788618</v>
      </c>
      <c r="L60">
        <v>135.8974358974359</v>
      </c>
      <c r="M60">
        <v>197.75</v>
      </c>
      <c r="N60">
        <v>271.6599190283401</v>
      </c>
      <c r="O60">
        <v>402.4844720496894</v>
      </c>
      <c r="P60">
        <v>550.8130081300814</v>
      </c>
    </row>
    <row r="61" spans="1:16">
      <c r="A61" t="s">
        <v>228</v>
      </c>
      <c r="B61" t="s">
        <v>246</v>
      </c>
      <c r="C61">
        <v>0</v>
      </c>
      <c r="D61">
        <v>33.2626427406199</v>
      </c>
      <c r="E61">
        <v>0.4299568965517241</v>
      </c>
      <c r="F61">
        <v>1.982494529540481</v>
      </c>
      <c r="G61">
        <v>13.10810810810811</v>
      </c>
      <c r="H61">
        <v>20.21314387211367</v>
      </c>
      <c r="I61">
        <v>39.54773869346734</v>
      </c>
      <c r="J61">
        <v>57.22991689750692</v>
      </c>
      <c r="K61">
        <v>89.3089430894309</v>
      </c>
      <c r="L61">
        <v>136.8131868131868</v>
      </c>
      <c r="M61">
        <v>201.875</v>
      </c>
      <c r="N61">
        <v>272.4696356275304</v>
      </c>
      <c r="O61">
        <v>412.9813664596273</v>
      </c>
      <c r="P61">
        <v>552.8455284552846</v>
      </c>
    </row>
    <row r="62" spans="1:16">
      <c r="A62" t="s">
        <v>228</v>
      </c>
      <c r="B62" t="s">
        <v>245</v>
      </c>
      <c r="C62">
        <v>0</v>
      </c>
      <c r="D62">
        <v>33.3605220228385</v>
      </c>
      <c r="E62">
        <v>0.5635775862068966</v>
      </c>
      <c r="F62">
        <v>1.695842450765864</v>
      </c>
      <c r="G62">
        <v>11.20945945945946</v>
      </c>
      <c r="H62">
        <v>20.33747779751332</v>
      </c>
      <c r="I62">
        <v>40.50251256281407</v>
      </c>
      <c r="J62">
        <v>57.81163434903048</v>
      </c>
      <c r="K62">
        <v>89.10569105691057</v>
      </c>
      <c r="L62">
        <v>135.7142857142857</v>
      </c>
      <c r="M62">
        <v>199.5625</v>
      </c>
      <c r="N62">
        <v>271.6599190283401</v>
      </c>
      <c r="O62">
        <v>401.1180124223602</v>
      </c>
      <c r="P62">
        <v>551.219512195122</v>
      </c>
    </row>
    <row r="63" spans="1:16">
      <c r="A63" t="s">
        <v>228</v>
      </c>
      <c r="B63" t="s">
        <v>246</v>
      </c>
      <c r="C63">
        <v>0</v>
      </c>
      <c r="D63">
        <v>33.3278955954323</v>
      </c>
      <c r="E63">
        <v>0.4321120689655172</v>
      </c>
      <c r="F63">
        <v>1.980306345733042</v>
      </c>
      <c r="G63">
        <v>13.17567567567568</v>
      </c>
      <c r="H63">
        <v>20.19538188277087</v>
      </c>
      <c r="I63">
        <v>39.69849246231156</v>
      </c>
      <c r="J63">
        <v>57.39612188365651</v>
      </c>
      <c r="K63">
        <v>89.79674796747967</v>
      </c>
      <c r="L63">
        <v>136.4468864468865</v>
      </c>
      <c r="M63">
        <v>203.75</v>
      </c>
      <c r="N63">
        <v>272.4696356275304</v>
      </c>
      <c r="O63">
        <v>411.5527950310559</v>
      </c>
      <c r="P63">
        <v>553.2520325203252</v>
      </c>
    </row>
    <row r="64" spans="1:16">
      <c r="A64" t="s">
        <v>233</v>
      </c>
      <c r="B64" t="s">
        <v>247</v>
      </c>
      <c r="C64">
        <v>1856.540084388186</v>
      </c>
      <c r="D64">
        <v>727.5693311582382</v>
      </c>
      <c r="E64">
        <v>5043.103448275862</v>
      </c>
      <c r="F64">
        <v>993.4354485776805</v>
      </c>
      <c r="G64">
        <v>3128.378378378378</v>
      </c>
      <c r="H64">
        <v>8028.41918294849</v>
      </c>
      <c r="I64">
        <v>2261.306532663316</v>
      </c>
      <c r="J64">
        <v>12243.76731301939</v>
      </c>
      <c r="K64">
        <v>1841.463414634146</v>
      </c>
      <c r="L64">
        <v>8699.6336996337</v>
      </c>
      <c r="M64">
        <v>2893.75</v>
      </c>
      <c r="N64">
        <v>18380.56680161943</v>
      </c>
      <c r="O64">
        <v>2975.155279503106</v>
      </c>
      <c r="P64">
        <v>18983.73983739837</v>
      </c>
    </row>
    <row r="65" spans="1:16">
      <c r="A65" t="s">
        <v>231</v>
      </c>
      <c r="B65" t="s">
        <v>248</v>
      </c>
      <c r="C65">
        <v>0</v>
      </c>
      <c r="D65">
        <v>3.869494290375204</v>
      </c>
      <c r="E65">
        <v>0.1120689655172414</v>
      </c>
      <c r="F65">
        <v>0.4485776805251641</v>
      </c>
      <c r="G65">
        <v>2.47972972972973</v>
      </c>
      <c r="H65">
        <v>3.978685612788632</v>
      </c>
      <c r="I65">
        <v>9.974874371859297</v>
      </c>
      <c r="J65">
        <v>19.86149584487535</v>
      </c>
      <c r="K65">
        <v>43.86178861788618</v>
      </c>
      <c r="L65">
        <v>81.5018315018315</v>
      </c>
      <c r="M65">
        <v>148.3125</v>
      </c>
      <c r="N65">
        <v>242.914979757085</v>
      </c>
      <c r="O65">
        <v>387.8260869565217</v>
      </c>
      <c r="P65">
        <v>510.1626016260163</v>
      </c>
    </row>
    <row r="66" spans="1:16">
      <c r="A66" t="s">
        <v>27</v>
      </c>
      <c r="B66" t="s">
        <v>66</v>
      </c>
      <c r="C66">
        <v>24.30379746835443</v>
      </c>
      <c r="D66">
        <v>65.44861337683524</v>
      </c>
      <c r="E66">
        <v>23.4698275862069</v>
      </c>
      <c r="F66">
        <v>26.63019693654267</v>
      </c>
      <c r="G66">
        <v>35.06756756756757</v>
      </c>
      <c r="H66">
        <v>32.64653641207816</v>
      </c>
      <c r="I66">
        <v>73.71859296482411</v>
      </c>
      <c r="J66">
        <v>129.6398891966759</v>
      </c>
      <c r="K66">
        <v>252.520325203252</v>
      </c>
      <c r="L66">
        <v>471.4285714285714</v>
      </c>
      <c r="M66">
        <v>836.125</v>
      </c>
      <c r="N66">
        <v>1271.65991902834</v>
      </c>
      <c r="O66">
        <v>2010.869565217391</v>
      </c>
      <c r="P66">
        <v>2851.626016260163</v>
      </c>
    </row>
    <row r="67" spans="1:16">
      <c r="A67" t="s">
        <v>68</v>
      </c>
      <c r="B67" t="s">
        <v>67</v>
      </c>
      <c r="C67">
        <v>273.5864978902954</v>
      </c>
      <c r="D67">
        <v>262.4143556280587</v>
      </c>
      <c r="E67">
        <v>220.6896551724138</v>
      </c>
      <c r="F67">
        <v>186.9365426695842</v>
      </c>
      <c r="G67">
        <v>119.5945945945946</v>
      </c>
      <c r="H67">
        <v>14.28063943161634</v>
      </c>
      <c r="I67">
        <v>155.3266331658292</v>
      </c>
      <c r="J67">
        <v>212.1883656509695</v>
      </c>
      <c r="K67">
        <v>353.9024390243903</v>
      </c>
      <c r="L67">
        <v>577.4725274725274</v>
      </c>
      <c r="M67">
        <v>891.8125</v>
      </c>
      <c r="N67">
        <v>1171.255060728745</v>
      </c>
      <c r="O67">
        <v>1617.763975155279</v>
      </c>
      <c r="P67">
        <v>2043.90243902439</v>
      </c>
    </row>
    <row r="68" spans="1:16">
      <c r="A68" t="s">
        <v>68</v>
      </c>
      <c r="B68" t="s">
        <v>69</v>
      </c>
      <c r="C68">
        <v>43.88185654008439</v>
      </c>
      <c r="D68">
        <v>110.4241435562806</v>
      </c>
      <c r="E68">
        <v>103.0172413793104</v>
      </c>
      <c r="F68">
        <v>128.2713347921225</v>
      </c>
      <c r="G68">
        <v>227.1621621621622</v>
      </c>
      <c r="H68">
        <v>127.3534635879218</v>
      </c>
      <c r="I68">
        <v>414.4221105527638</v>
      </c>
      <c r="J68">
        <v>510.5263157894737</v>
      </c>
      <c r="K68">
        <v>718.3333333333334</v>
      </c>
      <c r="L68">
        <v>962.0879120879121</v>
      </c>
      <c r="M68">
        <v>1253.125</v>
      </c>
      <c r="N68">
        <v>1455.060728744939</v>
      </c>
      <c r="O68">
        <v>1854.844720496894</v>
      </c>
      <c r="P68">
        <v>2163.008130081301</v>
      </c>
    </row>
    <row r="69" spans="1:16">
      <c r="A69" t="s">
        <v>68</v>
      </c>
      <c r="B69" t="s">
        <v>70</v>
      </c>
      <c r="C69">
        <v>9.928270042194095</v>
      </c>
      <c r="D69">
        <v>34.38825448613377</v>
      </c>
      <c r="E69">
        <v>17.48922413793104</v>
      </c>
      <c r="F69">
        <v>24.09190371991247</v>
      </c>
      <c r="G69">
        <v>48.37837837837838</v>
      </c>
      <c r="H69">
        <v>35.04440497335702</v>
      </c>
      <c r="I69">
        <v>82.1608040201005</v>
      </c>
      <c r="J69">
        <v>110.5263157894737</v>
      </c>
      <c r="K69">
        <v>178.2520325203252</v>
      </c>
      <c r="L69">
        <v>262.6373626373626</v>
      </c>
      <c r="M69">
        <v>391.25</v>
      </c>
      <c r="N69">
        <v>546.5587044534414</v>
      </c>
      <c r="O69">
        <v>824.6583850931678</v>
      </c>
      <c r="P69">
        <v>1089.837398373984</v>
      </c>
    </row>
    <row r="70" spans="1:16">
      <c r="A70" t="s">
        <v>68</v>
      </c>
      <c r="B70" t="s">
        <v>71</v>
      </c>
      <c r="C70">
        <v>1.835443037974684</v>
      </c>
      <c r="D70">
        <v>36.55791190864601</v>
      </c>
      <c r="E70">
        <v>5.883620689655173</v>
      </c>
      <c r="F70">
        <v>14.77024070021882</v>
      </c>
      <c r="G70">
        <v>59.5945945945946</v>
      </c>
      <c r="H70">
        <v>12.71758436944938</v>
      </c>
      <c r="I70">
        <v>153.21608040201</v>
      </c>
      <c r="J70">
        <v>222.4376731301939</v>
      </c>
      <c r="K70">
        <v>351.4634146341463</v>
      </c>
      <c r="L70">
        <v>520.5128205128206</v>
      </c>
      <c r="M70">
        <v>735.5625</v>
      </c>
      <c r="N70">
        <v>904.8582995951417</v>
      </c>
      <c r="O70">
        <v>1189.130434782609</v>
      </c>
      <c r="P70">
        <v>1449.593495934959</v>
      </c>
    </row>
    <row r="71" spans="1:16">
      <c r="A71" t="s">
        <v>68</v>
      </c>
      <c r="B71" t="s">
        <v>72</v>
      </c>
      <c r="C71">
        <v>0.3080168776371308</v>
      </c>
      <c r="D71">
        <v>13.3768352365416</v>
      </c>
      <c r="E71">
        <v>5.538793103448277</v>
      </c>
      <c r="F71">
        <v>15.55798687089715</v>
      </c>
      <c r="G71">
        <v>95.67567567567568</v>
      </c>
      <c r="H71">
        <v>30.42628774422735</v>
      </c>
      <c r="I71">
        <v>458.5427135678392</v>
      </c>
      <c r="J71">
        <v>853.7396121883656</v>
      </c>
      <c r="K71">
        <v>1575.162601626016</v>
      </c>
      <c r="L71">
        <v>2644.871794871794</v>
      </c>
      <c r="M71">
        <v>3950.6875</v>
      </c>
      <c r="N71">
        <v>4948.987854251012</v>
      </c>
      <c r="O71">
        <v>6524.472049689442</v>
      </c>
      <c r="P71">
        <v>7895.121951219512</v>
      </c>
    </row>
    <row r="72" spans="1:16">
      <c r="A72" t="s">
        <v>68</v>
      </c>
      <c r="B72" t="s">
        <v>73</v>
      </c>
      <c r="C72">
        <v>54.13502109704642</v>
      </c>
      <c r="D72">
        <v>78.87438825448613</v>
      </c>
      <c r="E72">
        <v>52.37068965517242</v>
      </c>
      <c r="F72">
        <v>47.83369803063457</v>
      </c>
      <c r="G72">
        <v>65.06756756756758</v>
      </c>
      <c r="H72">
        <v>24.26287744227353</v>
      </c>
      <c r="I72">
        <v>128.9949748743718</v>
      </c>
      <c r="J72">
        <v>213.0193905817175</v>
      </c>
      <c r="K72">
        <v>384.1463414634146</v>
      </c>
      <c r="L72">
        <v>644.6886446886447</v>
      </c>
      <c r="M72">
        <v>1019.8125</v>
      </c>
      <c r="N72">
        <v>1400.80971659919</v>
      </c>
      <c r="O72">
        <v>1996.459627329192</v>
      </c>
      <c r="P72">
        <v>2481.707317073171</v>
      </c>
    </row>
    <row r="73" spans="1:16">
      <c r="A73" t="s">
        <v>68</v>
      </c>
      <c r="B73" t="s">
        <v>74</v>
      </c>
      <c r="C73">
        <v>28.56540084388186</v>
      </c>
      <c r="D73">
        <v>76.08482871125612</v>
      </c>
      <c r="E73">
        <v>57.11206896551725</v>
      </c>
      <c r="F73">
        <v>76.03938730853392</v>
      </c>
      <c r="G73">
        <v>156.4189189189189</v>
      </c>
      <c r="H73">
        <v>43.16163410301954</v>
      </c>
      <c r="I73">
        <v>333.467336683417</v>
      </c>
      <c r="J73">
        <v>468.1440443213296</v>
      </c>
      <c r="K73">
        <v>755.569105691057</v>
      </c>
      <c r="L73">
        <v>1114.468864468864</v>
      </c>
      <c r="M73">
        <v>1569.75</v>
      </c>
      <c r="N73">
        <v>1989.878542510121</v>
      </c>
      <c r="O73">
        <v>2631.490683229814</v>
      </c>
      <c r="P73">
        <v>3078.455284552846</v>
      </c>
    </row>
    <row r="74" spans="1:16">
      <c r="A74" t="s">
        <v>68</v>
      </c>
      <c r="B74" t="s">
        <v>75</v>
      </c>
      <c r="C74">
        <v>66.07594936708861</v>
      </c>
      <c r="D74">
        <v>146.3295269168026</v>
      </c>
      <c r="E74">
        <v>68.64224137931035</v>
      </c>
      <c r="F74">
        <v>54.17943107221006</v>
      </c>
      <c r="G74">
        <v>66.8918918918919</v>
      </c>
      <c r="H74">
        <v>35.66607460035524</v>
      </c>
      <c r="I74">
        <v>145.9798994974874</v>
      </c>
      <c r="J74">
        <v>268.421052631579</v>
      </c>
      <c r="K74">
        <v>513.130081300813</v>
      </c>
      <c r="L74">
        <v>895.2380952380952</v>
      </c>
      <c r="M74">
        <v>1456.4375</v>
      </c>
      <c r="N74">
        <v>2038.866396761134</v>
      </c>
      <c r="O74">
        <v>2962.732919254658</v>
      </c>
      <c r="P74">
        <v>3808.943089430894</v>
      </c>
    </row>
    <row r="75" spans="1:16">
      <c r="A75" t="s">
        <v>68</v>
      </c>
      <c r="B75" t="s">
        <v>76</v>
      </c>
      <c r="C75">
        <v>0.5738396624472575</v>
      </c>
      <c r="D75">
        <v>75.13866231647636</v>
      </c>
      <c r="E75">
        <v>3.060344827586207</v>
      </c>
      <c r="F75">
        <v>9.124726477024069</v>
      </c>
      <c r="G75">
        <v>42.2972972972973</v>
      </c>
      <c r="H75">
        <v>48.9165186500888</v>
      </c>
      <c r="I75">
        <v>143.0653266331658</v>
      </c>
      <c r="J75">
        <v>240.1662049861496</v>
      </c>
      <c r="K75">
        <v>430.1626016260162</v>
      </c>
      <c r="L75">
        <v>718.4981684981684</v>
      </c>
      <c r="M75">
        <v>1141.3125</v>
      </c>
      <c r="N75">
        <v>1570.445344129555</v>
      </c>
      <c r="O75">
        <v>2316.024844720497</v>
      </c>
      <c r="P75">
        <v>3126.016260162602</v>
      </c>
    </row>
    <row r="76" spans="1:16">
      <c r="A76" t="s">
        <v>68</v>
      </c>
      <c r="B76" t="s">
        <v>77</v>
      </c>
      <c r="C76">
        <v>95.40084388185655</v>
      </c>
      <c r="D76">
        <v>203.3278955954323</v>
      </c>
      <c r="E76">
        <v>125</v>
      </c>
      <c r="F76">
        <v>126.2800875273523</v>
      </c>
      <c r="G76">
        <v>113.2432432432433</v>
      </c>
      <c r="H76">
        <v>94.67140319715809</v>
      </c>
      <c r="I76">
        <v>140.8542713567839</v>
      </c>
      <c r="J76">
        <v>192.5207756232687</v>
      </c>
      <c r="K76">
        <v>320.2032520325203</v>
      </c>
      <c r="L76">
        <v>510.6227106227106</v>
      </c>
      <c r="M76">
        <v>813.625</v>
      </c>
      <c r="N76">
        <v>1150.607287449393</v>
      </c>
      <c r="O76">
        <v>1702.546583850932</v>
      </c>
      <c r="P76">
        <v>2287.39837398374</v>
      </c>
    </row>
    <row r="77" spans="1:16">
      <c r="A77" t="s">
        <v>68</v>
      </c>
      <c r="B77" t="s">
        <v>78</v>
      </c>
      <c r="C77">
        <v>2.215189873417722</v>
      </c>
      <c r="D77">
        <v>50.0978792822186</v>
      </c>
      <c r="E77">
        <v>5.183189655172414</v>
      </c>
      <c r="F77">
        <v>11.61925601750547</v>
      </c>
      <c r="G77">
        <v>37.77027027027027</v>
      </c>
      <c r="H77">
        <v>34.24511545293073</v>
      </c>
      <c r="I77">
        <v>103.0653266331658</v>
      </c>
      <c r="J77">
        <v>134.9030470914127</v>
      </c>
      <c r="K77">
        <v>210.8536585365854</v>
      </c>
      <c r="L77">
        <v>293.956043956044</v>
      </c>
      <c r="M77">
        <v>403.4375</v>
      </c>
      <c r="N77">
        <v>504.4534412955466</v>
      </c>
      <c r="O77">
        <v>674.8447204968944</v>
      </c>
      <c r="P77">
        <v>808.130081300813</v>
      </c>
    </row>
    <row r="78" spans="1:16">
      <c r="A78" t="s">
        <v>68</v>
      </c>
      <c r="B78" t="s">
        <v>79</v>
      </c>
      <c r="C78">
        <v>0.2784810126582279</v>
      </c>
      <c r="D78">
        <v>22.23491027732463</v>
      </c>
      <c r="E78">
        <v>0.6734913793103449</v>
      </c>
      <c r="F78">
        <v>2.989059080962801</v>
      </c>
      <c r="G78">
        <v>14.45945945945946</v>
      </c>
      <c r="H78">
        <v>10.08880994671403</v>
      </c>
      <c r="I78">
        <v>44.97487437185929</v>
      </c>
      <c r="J78">
        <v>66.31578947368422</v>
      </c>
      <c r="K78">
        <v>103.4146341463415</v>
      </c>
      <c r="L78">
        <v>149.8168498168498</v>
      </c>
      <c r="M78">
        <v>212.3125</v>
      </c>
      <c r="N78">
        <v>263.1578947368421</v>
      </c>
      <c r="O78">
        <v>365.1552795031056</v>
      </c>
      <c r="P78">
        <v>460.5691056910569</v>
      </c>
    </row>
    <row r="79" spans="1:16">
      <c r="A79" t="s">
        <v>68</v>
      </c>
      <c r="B79" t="s">
        <v>80</v>
      </c>
      <c r="C79">
        <v>15.27426160337553</v>
      </c>
      <c r="D79">
        <v>33.76835236541599</v>
      </c>
      <c r="E79">
        <v>14.15948275862069</v>
      </c>
      <c r="F79">
        <v>16.63019693654267</v>
      </c>
      <c r="G79">
        <v>40.74324324324325</v>
      </c>
      <c r="H79">
        <v>6.802841918294849</v>
      </c>
      <c r="I79">
        <v>160.6532663316583</v>
      </c>
      <c r="J79">
        <v>293.9058171745152</v>
      </c>
      <c r="K79">
        <v>566.0162601626017</v>
      </c>
      <c r="L79">
        <v>957.3260073260074</v>
      </c>
      <c r="M79">
        <v>1431.125</v>
      </c>
      <c r="N79">
        <v>1762.348178137652</v>
      </c>
      <c r="O79">
        <v>2221.366459627329</v>
      </c>
      <c r="P79">
        <v>2557.317073170731</v>
      </c>
    </row>
    <row r="80" spans="1:16">
      <c r="A80" t="s">
        <v>68</v>
      </c>
      <c r="B80" t="s">
        <v>81</v>
      </c>
      <c r="C80">
        <v>1.105485232067511</v>
      </c>
      <c r="D80">
        <v>6.721044045676999</v>
      </c>
      <c r="E80">
        <v>2.09051724137931</v>
      </c>
      <c r="F80">
        <v>2.816192560175054</v>
      </c>
      <c r="G80">
        <v>10.27027027027027</v>
      </c>
      <c r="H80">
        <v>1.598579040852575</v>
      </c>
      <c r="I80">
        <v>35.67839195979899</v>
      </c>
      <c r="J80">
        <v>63.21329639889197</v>
      </c>
      <c r="K80">
        <v>106.6666666666667</v>
      </c>
      <c r="L80">
        <v>171.6117216117216</v>
      </c>
      <c r="M80">
        <v>266.125</v>
      </c>
      <c r="N80">
        <v>363.1578947368421</v>
      </c>
      <c r="O80">
        <v>509.5652173913044</v>
      </c>
      <c r="P80">
        <v>633.739837398374</v>
      </c>
    </row>
    <row r="81" spans="1:16">
      <c r="A81" t="s">
        <v>68</v>
      </c>
      <c r="B81" t="s">
        <v>82</v>
      </c>
      <c r="C81">
        <v>0.7468354430379747</v>
      </c>
      <c r="D81">
        <v>14.14355628058728</v>
      </c>
      <c r="E81">
        <v>2.553879310344828</v>
      </c>
      <c r="F81">
        <v>4.660831509846827</v>
      </c>
      <c r="G81">
        <v>21.21621621621622</v>
      </c>
      <c r="H81">
        <v>7.406749555950266</v>
      </c>
      <c r="I81">
        <v>74.82412060301507</v>
      </c>
      <c r="J81">
        <v>128.808864265928</v>
      </c>
      <c r="K81">
        <v>225.609756097561</v>
      </c>
      <c r="L81">
        <v>367.3992673992673</v>
      </c>
      <c r="M81">
        <v>576.5625</v>
      </c>
      <c r="N81">
        <v>774.8987854251012</v>
      </c>
      <c r="O81">
        <v>1081.428571428572</v>
      </c>
      <c r="P81">
        <v>1411.382113821138</v>
      </c>
    </row>
    <row r="82" spans="1:16">
      <c r="A82" t="s">
        <v>228</v>
      </c>
      <c r="B82" t="s">
        <v>249</v>
      </c>
      <c r="C82">
        <v>0</v>
      </c>
      <c r="D82">
        <v>33.0179445350734</v>
      </c>
      <c r="E82">
        <v>0.46875</v>
      </c>
      <c r="F82">
        <v>2.037199124726477</v>
      </c>
      <c r="G82">
        <v>10.89864864864865</v>
      </c>
      <c r="H82">
        <v>18.86323268206039</v>
      </c>
      <c r="I82">
        <v>39.69849246231156</v>
      </c>
      <c r="J82">
        <v>57.34072022160665</v>
      </c>
      <c r="K82">
        <v>91.95121951219512</v>
      </c>
      <c r="L82">
        <v>137.7289377289377</v>
      </c>
      <c r="M82">
        <v>203.4375</v>
      </c>
      <c r="N82">
        <v>279.3522267206478</v>
      </c>
      <c r="O82">
        <v>415.0931677018633</v>
      </c>
      <c r="P82">
        <v>554.8780487804878</v>
      </c>
    </row>
    <row r="83" spans="1:16">
      <c r="A83" t="s">
        <v>228</v>
      </c>
      <c r="B83" t="s">
        <v>250</v>
      </c>
      <c r="C83">
        <v>0</v>
      </c>
      <c r="D83">
        <v>32.88743882544861</v>
      </c>
      <c r="E83">
        <v>0.4892241379310345</v>
      </c>
      <c r="F83">
        <v>1.99562363238512</v>
      </c>
      <c r="G83">
        <v>11.28378378378378</v>
      </c>
      <c r="H83">
        <v>21.17229129662522</v>
      </c>
      <c r="I83">
        <v>39.09547738693468</v>
      </c>
      <c r="J83">
        <v>55.09695290858726</v>
      </c>
      <c r="K83">
        <v>88.6178861788618</v>
      </c>
      <c r="L83">
        <v>133.6996336996337</v>
      </c>
      <c r="M83">
        <v>202.4375</v>
      </c>
      <c r="N83">
        <v>272.4696356275304</v>
      </c>
      <c r="O83">
        <v>406.6459627329193</v>
      </c>
      <c r="P83">
        <v>553.2520325203252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6"/>
  <sheetViews>
    <sheetView workbookViewId="0"/>
  </sheetViews>
  <sheetFormatPr defaultRowHeight="15"/>
  <sheetData>
    <row r="1" spans="1:4">
      <c r="A1" t="s">
        <v>1</v>
      </c>
      <c r="B1" t="s">
        <v>0</v>
      </c>
      <c r="C1" t="s">
        <v>83</v>
      </c>
      <c r="D1" t="s">
        <v>84</v>
      </c>
    </row>
    <row r="2" spans="1:4">
      <c r="A2" t="s">
        <v>27</v>
      </c>
      <c r="B2" t="s">
        <v>26</v>
      </c>
      <c r="C2" t="s">
        <v>85</v>
      </c>
      <c r="D2" t="s">
        <v>86</v>
      </c>
    </row>
    <row r="3" spans="1:4">
      <c r="A3" t="s">
        <v>27</v>
      </c>
      <c r="B3" t="s">
        <v>28</v>
      </c>
      <c r="C3" t="s">
        <v>87</v>
      </c>
      <c r="D3" t="s">
        <v>86</v>
      </c>
    </row>
    <row r="4" spans="1:4">
      <c r="A4" t="s">
        <v>27</v>
      </c>
      <c r="B4" t="s">
        <v>29</v>
      </c>
      <c r="C4" t="s">
        <v>85</v>
      </c>
      <c r="D4" t="s">
        <v>86</v>
      </c>
    </row>
    <row r="5" spans="1:4">
      <c r="A5" t="s">
        <v>27</v>
      </c>
      <c r="B5" t="s">
        <v>30</v>
      </c>
      <c r="C5" t="s">
        <v>88</v>
      </c>
      <c r="D5" t="s">
        <v>86</v>
      </c>
    </row>
    <row r="6" spans="1:4">
      <c r="A6" t="s">
        <v>27</v>
      </c>
      <c r="B6" t="s">
        <v>31</v>
      </c>
      <c r="C6" t="s">
        <v>88</v>
      </c>
      <c r="D6" t="s">
        <v>86</v>
      </c>
    </row>
    <row r="7" spans="1:4">
      <c r="A7" t="s">
        <v>27</v>
      </c>
      <c r="B7" t="s">
        <v>32</v>
      </c>
      <c r="C7" t="s">
        <v>88</v>
      </c>
      <c r="D7" t="s">
        <v>86</v>
      </c>
    </row>
    <row r="8" spans="1:4">
      <c r="A8" t="s">
        <v>27</v>
      </c>
      <c r="B8" t="s">
        <v>33</v>
      </c>
      <c r="C8" t="s">
        <v>88</v>
      </c>
      <c r="D8" t="s">
        <v>86</v>
      </c>
    </row>
    <row r="9" spans="1:4">
      <c r="A9" t="s">
        <v>27</v>
      </c>
      <c r="B9" t="s">
        <v>34</v>
      </c>
      <c r="C9" t="s">
        <v>88</v>
      </c>
      <c r="D9" t="s">
        <v>89</v>
      </c>
    </row>
    <row r="10" spans="1:4">
      <c r="A10" t="s">
        <v>27</v>
      </c>
      <c r="B10" t="s">
        <v>35</v>
      </c>
      <c r="C10" t="s">
        <v>88</v>
      </c>
      <c r="D10" t="s">
        <v>86</v>
      </c>
    </row>
    <row r="11" spans="1:4">
      <c r="A11" t="s">
        <v>27</v>
      </c>
      <c r="B11" t="s">
        <v>36</v>
      </c>
      <c r="C11" t="s">
        <v>88</v>
      </c>
      <c r="D11" t="s">
        <v>86</v>
      </c>
    </row>
    <row r="12" spans="1:4">
      <c r="A12" t="s">
        <v>27</v>
      </c>
      <c r="B12" t="s">
        <v>37</v>
      </c>
      <c r="C12" t="s">
        <v>90</v>
      </c>
      <c r="D12" t="s">
        <v>86</v>
      </c>
    </row>
    <row r="13" spans="1:4">
      <c r="A13" t="s">
        <v>27</v>
      </c>
      <c r="B13" t="s">
        <v>38</v>
      </c>
      <c r="C13" t="s">
        <v>90</v>
      </c>
      <c r="D13" t="s">
        <v>86</v>
      </c>
    </row>
    <row r="14" spans="1:4">
      <c r="A14" t="s">
        <v>27</v>
      </c>
      <c r="B14" t="s">
        <v>39</v>
      </c>
      <c r="C14" t="s">
        <v>85</v>
      </c>
      <c r="D14" t="s">
        <v>89</v>
      </c>
    </row>
    <row r="15" spans="1:4">
      <c r="A15" t="s">
        <v>27</v>
      </c>
      <c r="B15" t="s">
        <v>40</v>
      </c>
      <c r="C15" t="s">
        <v>85</v>
      </c>
      <c r="D15" t="s">
        <v>86</v>
      </c>
    </row>
    <row r="16" spans="1:4">
      <c r="A16" t="s">
        <v>27</v>
      </c>
      <c r="B16" t="s">
        <v>41</v>
      </c>
      <c r="C16" t="s">
        <v>90</v>
      </c>
      <c r="D16" t="s">
        <v>86</v>
      </c>
    </row>
    <row r="17" spans="1:4">
      <c r="A17" t="s">
        <v>27</v>
      </c>
      <c r="B17" t="s">
        <v>42</v>
      </c>
      <c r="C17" t="s">
        <v>87</v>
      </c>
      <c r="D17" t="s">
        <v>86</v>
      </c>
    </row>
    <row r="18" spans="1:4">
      <c r="A18" t="s">
        <v>27</v>
      </c>
      <c r="B18" t="s">
        <v>43</v>
      </c>
      <c r="C18" t="s">
        <v>90</v>
      </c>
      <c r="D18" t="s">
        <v>86</v>
      </c>
    </row>
    <row r="19" spans="1:4">
      <c r="A19" t="s">
        <v>27</v>
      </c>
      <c r="B19" t="s">
        <v>44</v>
      </c>
      <c r="C19" t="s">
        <v>90</v>
      </c>
      <c r="D19" t="s">
        <v>86</v>
      </c>
    </row>
    <row r="20" spans="1:4">
      <c r="A20" t="s">
        <v>27</v>
      </c>
      <c r="B20" t="s">
        <v>45</v>
      </c>
      <c r="C20" t="s">
        <v>90</v>
      </c>
      <c r="D20" t="s">
        <v>86</v>
      </c>
    </row>
    <row r="21" spans="1:4">
      <c r="A21" t="s">
        <v>27</v>
      </c>
      <c r="B21" t="s">
        <v>46</v>
      </c>
      <c r="C21" t="s">
        <v>90</v>
      </c>
      <c r="D21" t="s">
        <v>86</v>
      </c>
    </row>
    <row r="22" spans="1:4">
      <c r="A22" t="s">
        <v>27</v>
      </c>
      <c r="B22" t="s">
        <v>47</v>
      </c>
      <c r="C22" t="s">
        <v>90</v>
      </c>
      <c r="D22" t="s">
        <v>86</v>
      </c>
    </row>
    <row r="23" spans="1:4">
      <c r="A23" t="s">
        <v>27</v>
      </c>
      <c r="B23" t="s">
        <v>48</v>
      </c>
      <c r="C23" t="s">
        <v>85</v>
      </c>
      <c r="D23" t="s">
        <v>86</v>
      </c>
    </row>
    <row r="24" spans="1:4">
      <c r="A24" t="s">
        <v>27</v>
      </c>
      <c r="B24" t="s">
        <v>49</v>
      </c>
      <c r="C24" t="s">
        <v>85</v>
      </c>
      <c r="D24" t="s">
        <v>86</v>
      </c>
    </row>
    <row r="25" spans="1:4">
      <c r="A25" t="s">
        <v>27</v>
      </c>
      <c r="B25" t="s">
        <v>50</v>
      </c>
      <c r="C25" t="s">
        <v>85</v>
      </c>
      <c r="D25" t="s">
        <v>86</v>
      </c>
    </row>
    <row r="26" spans="1:4">
      <c r="A26" t="s">
        <v>27</v>
      </c>
      <c r="B26" t="s">
        <v>51</v>
      </c>
      <c r="C26" t="s">
        <v>85</v>
      </c>
      <c r="D26" t="s">
        <v>86</v>
      </c>
    </row>
    <row r="27" spans="1:4">
      <c r="A27" t="s">
        <v>27</v>
      </c>
      <c r="B27" t="s">
        <v>52</v>
      </c>
      <c r="C27" t="s">
        <v>91</v>
      </c>
      <c r="D27" t="s">
        <v>92</v>
      </c>
    </row>
    <row r="28" spans="1:4">
      <c r="A28" t="s">
        <v>27</v>
      </c>
      <c r="B28" t="s">
        <v>53</v>
      </c>
      <c r="C28" t="s">
        <v>90</v>
      </c>
      <c r="D28" t="s">
        <v>86</v>
      </c>
    </row>
    <row r="29" spans="1:4">
      <c r="A29" t="s">
        <v>27</v>
      </c>
      <c r="B29" t="s">
        <v>54</v>
      </c>
      <c r="C29" t="s">
        <v>85</v>
      </c>
      <c r="D29" t="s">
        <v>86</v>
      </c>
    </row>
    <row r="30" spans="1:4">
      <c r="A30" t="s">
        <v>27</v>
      </c>
      <c r="B30" t="s">
        <v>55</v>
      </c>
      <c r="C30" t="s">
        <v>85</v>
      </c>
      <c r="D30" t="s">
        <v>86</v>
      </c>
    </row>
    <row r="31" spans="1:4">
      <c r="A31" t="s">
        <v>27</v>
      </c>
      <c r="B31" t="s">
        <v>56</v>
      </c>
      <c r="C31" t="s">
        <v>91</v>
      </c>
      <c r="D31" t="s">
        <v>93</v>
      </c>
    </row>
    <row r="32" spans="1:4">
      <c r="A32" t="s">
        <v>27</v>
      </c>
      <c r="B32" t="s">
        <v>57</v>
      </c>
      <c r="C32" t="s">
        <v>85</v>
      </c>
      <c r="D32" t="s">
        <v>86</v>
      </c>
    </row>
    <row r="33" spans="1:4">
      <c r="A33" t="s">
        <v>27</v>
      </c>
      <c r="B33" t="s">
        <v>58</v>
      </c>
      <c r="C33" t="s">
        <v>85</v>
      </c>
      <c r="D33" t="s">
        <v>86</v>
      </c>
    </row>
    <row r="34" spans="1:4">
      <c r="A34" t="s">
        <v>27</v>
      </c>
      <c r="B34" t="s">
        <v>59</v>
      </c>
      <c r="C34" t="s">
        <v>90</v>
      </c>
      <c r="D34" t="s">
        <v>86</v>
      </c>
    </row>
    <row r="35" spans="1:4">
      <c r="A35" t="s">
        <v>27</v>
      </c>
      <c r="B35" t="s">
        <v>60</v>
      </c>
      <c r="C35" t="s">
        <v>90</v>
      </c>
      <c r="D35" t="s">
        <v>86</v>
      </c>
    </row>
    <row r="36" spans="1:4">
      <c r="A36" t="s">
        <v>27</v>
      </c>
      <c r="B36" t="s">
        <v>61</v>
      </c>
      <c r="C36" t="s">
        <v>90</v>
      </c>
      <c r="D36" t="s">
        <v>86</v>
      </c>
    </row>
    <row r="37" spans="1:4">
      <c r="A37" t="s">
        <v>27</v>
      </c>
      <c r="B37" t="s">
        <v>62</v>
      </c>
      <c r="C37" t="s">
        <v>85</v>
      </c>
      <c r="D37" t="s">
        <v>86</v>
      </c>
    </row>
    <row r="38" spans="1:4">
      <c r="A38" t="s">
        <v>27</v>
      </c>
      <c r="B38" t="s">
        <v>63</v>
      </c>
      <c r="C38" t="s">
        <v>87</v>
      </c>
      <c r="D38" t="s">
        <v>86</v>
      </c>
    </row>
    <row r="39" spans="1:4">
      <c r="A39" t="s">
        <v>27</v>
      </c>
      <c r="B39" t="s">
        <v>64</v>
      </c>
      <c r="C39" t="s">
        <v>85</v>
      </c>
      <c r="D39" t="s">
        <v>86</v>
      </c>
    </row>
    <row r="40" spans="1:4">
      <c r="A40" t="s">
        <v>27</v>
      </c>
      <c r="B40" t="s">
        <v>65</v>
      </c>
      <c r="C40" t="s">
        <v>85</v>
      </c>
      <c r="D40" t="s">
        <v>86</v>
      </c>
    </row>
    <row r="41" spans="1:4">
      <c r="A41" t="s">
        <v>27</v>
      </c>
      <c r="B41" t="s">
        <v>66</v>
      </c>
      <c r="C41" t="s">
        <v>90</v>
      </c>
      <c r="D41" t="s">
        <v>86</v>
      </c>
    </row>
    <row r="42" spans="1:4">
      <c r="A42" t="s">
        <v>68</v>
      </c>
      <c r="B42" t="s">
        <v>67</v>
      </c>
      <c r="C42" t="s">
        <v>90</v>
      </c>
      <c r="D42" t="s">
        <v>86</v>
      </c>
    </row>
    <row r="43" spans="1:4">
      <c r="A43" t="s">
        <v>68</v>
      </c>
      <c r="B43" t="s">
        <v>69</v>
      </c>
      <c r="C43" t="s">
        <v>85</v>
      </c>
      <c r="D43" t="s">
        <v>86</v>
      </c>
    </row>
    <row r="44" spans="1:4">
      <c r="A44" t="s">
        <v>68</v>
      </c>
      <c r="B44" t="s">
        <v>70</v>
      </c>
      <c r="C44" t="s">
        <v>85</v>
      </c>
      <c r="D44" t="s">
        <v>86</v>
      </c>
    </row>
    <row r="45" spans="1:4">
      <c r="A45" t="s">
        <v>68</v>
      </c>
      <c r="B45" t="s">
        <v>71</v>
      </c>
      <c r="C45" t="s">
        <v>90</v>
      </c>
      <c r="D45" t="s">
        <v>86</v>
      </c>
    </row>
    <row r="46" spans="1:4">
      <c r="A46" t="s">
        <v>68</v>
      </c>
      <c r="B46" t="s">
        <v>72</v>
      </c>
      <c r="C46" t="s">
        <v>90</v>
      </c>
      <c r="D46" t="s">
        <v>86</v>
      </c>
    </row>
    <row r="47" spans="1:4">
      <c r="A47" t="s">
        <v>68</v>
      </c>
      <c r="B47" t="s">
        <v>73</v>
      </c>
      <c r="C47" t="s">
        <v>85</v>
      </c>
      <c r="D47" t="s">
        <v>86</v>
      </c>
    </row>
    <row r="48" spans="1:4">
      <c r="A48" t="s">
        <v>68</v>
      </c>
      <c r="B48" t="s">
        <v>74</v>
      </c>
      <c r="C48" t="s">
        <v>85</v>
      </c>
      <c r="D48" t="s">
        <v>86</v>
      </c>
    </row>
    <row r="49" spans="1:4">
      <c r="A49" t="s">
        <v>68</v>
      </c>
      <c r="B49" t="s">
        <v>75</v>
      </c>
      <c r="C49" t="s">
        <v>85</v>
      </c>
      <c r="D49" t="s">
        <v>86</v>
      </c>
    </row>
    <row r="50" spans="1:4">
      <c r="A50" t="s">
        <v>68</v>
      </c>
      <c r="B50" t="s">
        <v>76</v>
      </c>
      <c r="C50" t="s">
        <v>90</v>
      </c>
      <c r="D50" t="s">
        <v>86</v>
      </c>
    </row>
    <row r="51" spans="1:4">
      <c r="A51" t="s">
        <v>68</v>
      </c>
      <c r="B51" t="s">
        <v>77</v>
      </c>
      <c r="C51" t="s">
        <v>85</v>
      </c>
      <c r="D51" t="s">
        <v>86</v>
      </c>
    </row>
    <row r="52" spans="1:4">
      <c r="A52" t="s">
        <v>68</v>
      </c>
      <c r="B52" t="s">
        <v>78</v>
      </c>
      <c r="C52" t="s">
        <v>91</v>
      </c>
      <c r="D52" t="s">
        <v>92</v>
      </c>
    </row>
    <row r="53" spans="1:4">
      <c r="A53" t="s">
        <v>68</v>
      </c>
      <c r="B53" t="s">
        <v>79</v>
      </c>
      <c r="C53" t="s">
        <v>91</v>
      </c>
      <c r="D53" t="s">
        <v>92</v>
      </c>
    </row>
    <row r="54" spans="1:4">
      <c r="A54" t="s">
        <v>68</v>
      </c>
      <c r="B54" t="s">
        <v>80</v>
      </c>
      <c r="C54" t="s">
        <v>94</v>
      </c>
      <c r="D54" t="s">
        <v>95</v>
      </c>
    </row>
    <row r="55" spans="1:4">
      <c r="A55" t="s">
        <v>68</v>
      </c>
      <c r="B55" t="s">
        <v>81</v>
      </c>
      <c r="C55" t="s">
        <v>91</v>
      </c>
      <c r="D55" t="s">
        <v>92</v>
      </c>
    </row>
    <row r="56" spans="1:4">
      <c r="A56" t="s">
        <v>68</v>
      </c>
      <c r="B56" t="s">
        <v>82</v>
      </c>
      <c r="C56" t="s">
        <v>90</v>
      </c>
      <c r="D56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A1" t="s">
        <v>96</v>
      </c>
    </row>
    <row r="2" spans="1:5">
      <c r="A2" t="s">
        <v>1</v>
      </c>
      <c r="B2" t="s">
        <v>97</v>
      </c>
      <c r="C2" t="s">
        <v>98</v>
      </c>
      <c r="D2" t="s">
        <v>99</v>
      </c>
      <c r="E2" t="s">
        <v>100</v>
      </c>
    </row>
    <row r="3" spans="1:5">
      <c r="A3" t="s">
        <v>0</v>
      </c>
      <c r="B3">
        <v>1</v>
      </c>
      <c r="C3" t="s">
        <v>87</v>
      </c>
      <c r="D3">
        <f>(E3/SUM($E$3:$E$8))*100</f>
        <v>0</v>
      </c>
      <c r="E3">
        <v>3</v>
      </c>
    </row>
    <row r="4" spans="1:5">
      <c r="A4" t="s">
        <v>27</v>
      </c>
      <c r="B4">
        <v>40</v>
      </c>
      <c r="C4" t="s">
        <v>85</v>
      </c>
      <c r="D4">
        <f>(E4/SUM($E$3:$E$8))*100</f>
        <v>0</v>
      </c>
      <c r="E4">
        <v>21</v>
      </c>
    </row>
    <row r="5" spans="1:5">
      <c r="A5" t="s">
        <v>68</v>
      </c>
      <c r="B5">
        <v>15</v>
      </c>
      <c r="C5" t="s">
        <v>88</v>
      </c>
      <c r="D5">
        <f>(E5/SUM($E$3:$E$8))*100</f>
        <v>0</v>
      </c>
      <c r="E5">
        <v>7</v>
      </c>
    </row>
    <row r="6" spans="1:5">
      <c r="C6" t="s">
        <v>90</v>
      </c>
      <c r="D6">
        <f>(E6/SUM($E$3:$E$8))*100</f>
        <v>0</v>
      </c>
      <c r="E6">
        <v>18</v>
      </c>
    </row>
    <row r="7" spans="1:5">
      <c r="C7" t="s">
        <v>91</v>
      </c>
      <c r="D7">
        <f>(E7/SUM($E$3:$E$8))*100</f>
        <v>0</v>
      </c>
      <c r="E7">
        <v>5</v>
      </c>
    </row>
    <row r="8" spans="1:5">
      <c r="C8" t="s">
        <v>94</v>
      </c>
      <c r="D8">
        <f>(E8/SUM($E$3:$E$8))*100</f>
        <v>0</v>
      </c>
      <c r="E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sheetData>
    <row r="1" spans="1:5">
      <c r="A1" t="s">
        <v>101</v>
      </c>
    </row>
    <row r="2" spans="1:5">
      <c r="A2" t="s">
        <v>1</v>
      </c>
      <c r="B2" t="s">
        <v>97</v>
      </c>
      <c r="C2" t="s">
        <v>98</v>
      </c>
      <c r="D2" t="s">
        <v>99</v>
      </c>
      <c r="E2" t="s">
        <v>100</v>
      </c>
    </row>
    <row r="3" spans="1:5">
      <c r="A3" t="s">
        <v>0</v>
      </c>
      <c r="B3">
        <v>1</v>
      </c>
      <c r="C3" t="s">
        <v>86</v>
      </c>
      <c r="D3">
        <f>(E3/SUM($E$3:$E$7))*100</f>
        <v>0</v>
      </c>
      <c r="E3">
        <v>47</v>
      </c>
    </row>
    <row r="4" spans="1:5">
      <c r="A4" t="s">
        <v>27</v>
      </c>
      <c r="B4">
        <v>40</v>
      </c>
      <c r="C4" t="s">
        <v>89</v>
      </c>
      <c r="D4">
        <f>(E4/SUM($E$3:$E$7))*100</f>
        <v>0</v>
      </c>
      <c r="E4">
        <v>2</v>
      </c>
    </row>
    <row r="5" spans="1:5">
      <c r="A5" t="s">
        <v>68</v>
      </c>
      <c r="B5">
        <v>15</v>
      </c>
      <c r="C5" t="s">
        <v>92</v>
      </c>
      <c r="D5">
        <f>(E5/SUM($E$3:$E$7))*100</f>
        <v>0</v>
      </c>
      <c r="E5">
        <v>4</v>
      </c>
    </row>
    <row r="6" spans="1:5">
      <c r="C6" t="s">
        <v>93</v>
      </c>
      <c r="D6">
        <f>(E6/SUM($E$3:$E$7))*100</f>
        <v>0</v>
      </c>
      <c r="E6">
        <v>1</v>
      </c>
    </row>
    <row r="7" spans="1:5">
      <c r="C7" t="s">
        <v>95</v>
      </c>
      <c r="D7">
        <f>(E7/SUM($E$3:$E$7))*100</f>
        <v>0</v>
      </c>
      <c r="E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DQ4"/>
  <sheetViews>
    <sheetView workbookViewId="0"/>
  </sheetViews>
  <sheetFormatPr defaultRowHeight="15"/>
  <sheetData>
    <row r="2" spans="1:121">
      <c r="A2" t="s">
        <v>1</v>
      </c>
      <c r="B2" t="s">
        <v>102</v>
      </c>
      <c r="C2" t="s">
        <v>103</v>
      </c>
      <c r="D2" t="s">
        <v>104</v>
      </c>
      <c r="E2" t="s">
        <v>105</v>
      </c>
      <c r="F2" t="s">
        <v>106</v>
      </c>
      <c r="G2" t="s">
        <v>107</v>
      </c>
      <c r="H2" t="s">
        <v>108</v>
      </c>
      <c r="I2" t="s">
        <v>109</v>
      </c>
      <c r="J2" t="s">
        <v>110</v>
      </c>
      <c r="K2" t="s">
        <v>111</v>
      </c>
      <c r="L2" t="s">
        <v>112</v>
      </c>
      <c r="M2" t="s">
        <v>113</v>
      </c>
      <c r="N2" t="s">
        <v>114</v>
      </c>
      <c r="O2" t="s">
        <v>115</v>
      </c>
      <c r="P2" t="s">
        <v>116</v>
      </c>
      <c r="Q2" t="s">
        <v>117</v>
      </c>
      <c r="R2" t="s">
        <v>118</v>
      </c>
      <c r="S2" t="s">
        <v>119</v>
      </c>
      <c r="T2" t="s">
        <v>120</v>
      </c>
      <c r="U2" t="s">
        <v>121</v>
      </c>
      <c r="V2" t="s">
        <v>122</v>
      </c>
      <c r="W2" t="s">
        <v>123</v>
      </c>
      <c r="X2" t="s">
        <v>124</v>
      </c>
      <c r="Y2" t="s">
        <v>125</v>
      </c>
      <c r="Z2" t="s">
        <v>126</v>
      </c>
      <c r="AA2" t="s">
        <v>127</v>
      </c>
      <c r="AB2" t="s">
        <v>128</v>
      </c>
      <c r="AC2" t="s">
        <v>129</v>
      </c>
      <c r="AD2" t="s">
        <v>130</v>
      </c>
      <c r="AE2" t="s">
        <v>131</v>
      </c>
      <c r="AF2" t="s">
        <v>132</v>
      </c>
      <c r="AG2" t="s">
        <v>133</v>
      </c>
      <c r="AH2" t="s">
        <v>134</v>
      </c>
      <c r="AI2" t="s">
        <v>135</v>
      </c>
      <c r="AJ2" t="s">
        <v>136</v>
      </c>
      <c r="AK2" t="s">
        <v>137</v>
      </c>
      <c r="AL2" t="s">
        <v>138</v>
      </c>
      <c r="AM2" t="s">
        <v>139</v>
      </c>
      <c r="AN2" t="s">
        <v>140</v>
      </c>
      <c r="AO2" t="s">
        <v>141</v>
      </c>
      <c r="AP2" t="s">
        <v>142</v>
      </c>
      <c r="AQ2" t="s">
        <v>143</v>
      </c>
      <c r="AR2" t="s">
        <v>144</v>
      </c>
      <c r="AS2" t="s">
        <v>145</v>
      </c>
      <c r="AT2" t="s">
        <v>146</v>
      </c>
      <c r="AU2" t="s">
        <v>147</v>
      </c>
      <c r="AV2" t="s">
        <v>148</v>
      </c>
      <c r="AW2" t="s">
        <v>149</v>
      </c>
      <c r="AX2" t="s">
        <v>150</v>
      </c>
      <c r="AY2" t="s">
        <v>151</v>
      </c>
      <c r="AZ2" t="s">
        <v>152</v>
      </c>
      <c r="BA2" t="s">
        <v>153</v>
      </c>
      <c r="BB2" t="s">
        <v>154</v>
      </c>
      <c r="BC2" t="s">
        <v>155</v>
      </c>
      <c r="BD2" t="s">
        <v>156</v>
      </c>
      <c r="BE2" t="s">
        <v>157</v>
      </c>
      <c r="BF2" t="s">
        <v>158</v>
      </c>
      <c r="BG2" t="s">
        <v>159</v>
      </c>
      <c r="BH2" t="s">
        <v>160</v>
      </c>
      <c r="BI2" t="s">
        <v>161</v>
      </c>
      <c r="BJ2" t="s">
        <v>162</v>
      </c>
      <c r="BK2" t="s">
        <v>163</v>
      </c>
      <c r="BL2" t="s">
        <v>164</v>
      </c>
      <c r="BM2" t="s">
        <v>165</v>
      </c>
      <c r="BN2" t="s">
        <v>166</v>
      </c>
      <c r="BO2" t="s">
        <v>167</v>
      </c>
      <c r="BP2" t="s">
        <v>168</v>
      </c>
      <c r="BQ2" t="s">
        <v>169</v>
      </c>
      <c r="BR2" t="s">
        <v>170</v>
      </c>
      <c r="BS2" t="s">
        <v>171</v>
      </c>
      <c r="BT2" t="s">
        <v>172</v>
      </c>
      <c r="BU2" t="s">
        <v>173</v>
      </c>
      <c r="BV2" t="s">
        <v>174</v>
      </c>
      <c r="BW2" t="s">
        <v>175</v>
      </c>
      <c r="BX2" t="s">
        <v>176</v>
      </c>
      <c r="BY2" t="s">
        <v>177</v>
      </c>
      <c r="BZ2" t="s">
        <v>178</v>
      </c>
      <c r="CA2" t="s">
        <v>179</v>
      </c>
      <c r="CB2" t="s">
        <v>180</v>
      </c>
      <c r="CC2" t="s">
        <v>181</v>
      </c>
      <c r="CD2" t="s">
        <v>182</v>
      </c>
      <c r="CE2" t="s">
        <v>183</v>
      </c>
      <c r="CF2" t="s">
        <v>184</v>
      </c>
      <c r="CG2" t="s">
        <v>185</v>
      </c>
      <c r="CH2" t="s">
        <v>186</v>
      </c>
      <c r="CI2" t="s">
        <v>187</v>
      </c>
      <c r="CJ2" t="s">
        <v>188</v>
      </c>
      <c r="CK2" t="s">
        <v>189</v>
      </c>
      <c r="CL2" t="s">
        <v>190</v>
      </c>
      <c r="CM2" t="s">
        <v>191</v>
      </c>
      <c r="CN2" t="s">
        <v>192</v>
      </c>
      <c r="CO2" t="s">
        <v>193</v>
      </c>
      <c r="CP2" t="s">
        <v>194</v>
      </c>
      <c r="CQ2" t="s">
        <v>195</v>
      </c>
      <c r="CR2" t="s">
        <v>196</v>
      </c>
      <c r="CS2" t="s">
        <v>197</v>
      </c>
      <c r="CT2" t="s">
        <v>198</v>
      </c>
      <c r="CU2" t="s">
        <v>199</v>
      </c>
      <c r="CV2" t="s">
        <v>200</v>
      </c>
      <c r="CW2" t="s">
        <v>201</v>
      </c>
      <c r="CX2" t="s">
        <v>202</v>
      </c>
      <c r="CY2" t="s">
        <v>203</v>
      </c>
      <c r="CZ2" t="s">
        <v>204</v>
      </c>
      <c r="DA2" t="s">
        <v>205</v>
      </c>
      <c r="DB2" t="s">
        <v>206</v>
      </c>
      <c r="DC2" t="s">
        <v>207</v>
      </c>
      <c r="DD2" t="s">
        <v>208</v>
      </c>
      <c r="DE2" t="s">
        <v>209</v>
      </c>
      <c r="DF2" t="s">
        <v>210</v>
      </c>
      <c r="DG2" t="s">
        <v>211</v>
      </c>
      <c r="DH2" t="s">
        <v>212</v>
      </c>
      <c r="DI2" t="s">
        <v>213</v>
      </c>
      <c r="DJ2" t="s">
        <v>214</v>
      </c>
      <c r="DK2" t="s">
        <v>215</v>
      </c>
      <c r="DL2" t="s">
        <v>216</v>
      </c>
      <c r="DM2" t="s">
        <v>217</v>
      </c>
      <c r="DN2" t="s">
        <v>218</v>
      </c>
      <c r="DO2" t="s">
        <v>219</v>
      </c>
      <c r="DP2" t="s">
        <v>220</v>
      </c>
      <c r="DQ2" t="s">
        <v>221</v>
      </c>
    </row>
    <row r="3" spans="1:121">
      <c r="A3" t="s">
        <v>27</v>
      </c>
      <c r="B3">
        <v>200155.74</v>
      </c>
      <c r="C3">
        <v>40</v>
      </c>
      <c r="D3">
        <v>5003.8935</v>
      </c>
      <c r="E3">
        <v>-2.842170943040401e-13</v>
      </c>
      <c r="F3">
        <v>198.36</v>
      </c>
      <c r="G3">
        <v>31634.17</v>
      </c>
      <c r="H3">
        <v>40</v>
      </c>
      <c r="I3">
        <v>790.8542500000001</v>
      </c>
      <c r="J3">
        <v>-5.684341886080801e-14</v>
      </c>
      <c r="K3">
        <v>0</v>
      </c>
      <c r="L3">
        <v>9983.700000000001</v>
      </c>
      <c r="M3">
        <v>40</v>
      </c>
      <c r="N3">
        <v>249.5925</v>
      </c>
      <c r="O3">
        <v>4.440892098500626e-15</v>
      </c>
      <c r="P3">
        <v>7.2</v>
      </c>
      <c r="Q3">
        <v>1361694.35</v>
      </c>
      <c r="R3">
        <v>40</v>
      </c>
      <c r="S3">
        <v>34042.35875</v>
      </c>
      <c r="T3">
        <v>-1.591615728102624e-12</v>
      </c>
      <c r="U3">
        <v>1296.41</v>
      </c>
      <c r="V3">
        <v>13176346.53</v>
      </c>
      <c r="W3">
        <v>40</v>
      </c>
      <c r="X3">
        <v>329408.6632500001</v>
      </c>
      <c r="Y3">
        <v>9.00399754755199e-11</v>
      </c>
      <c r="Z3">
        <v>277512.56</v>
      </c>
      <c r="AA3">
        <v>1165122.856</v>
      </c>
      <c r="AB3">
        <v>40</v>
      </c>
      <c r="AC3">
        <v>29128.07139999999</v>
      </c>
      <c r="AD3">
        <v>-1.034550223266706e-11</v>
      </c>
      <c r="AE3">
        <v>4.08</v>
      </c>
      <c r="AF3">
        <v>2198343.6277</v>
      </c>
      <c r="AG3">
        <v>40</v>
      </c>
      <c r="AH3">
        <v>54958.59069249999</v>
      </c>
      <c r="AI3">
        <v>-4.547473508864641e-12</v>
      </c>
      <c r="AJ3">
        <v>0.0188</v>
      </c>
      <c r="AK3">
        <v>5396800.060000001</v>
      </c>
      <c r="AL3">
        <v>40</v>
      </c>
      <c r="AM3">
        <v>134920.0015</v>
      </c>
      <c r="AN3">
        <v>1.318767317570746e-11</v>
      </c>
      <c r="AO3">
        <v>14.84</v>
      </c>
      <c r="AP3">
        <v>598497.1494999998</v>
      </c>
      <c r="AQ3">
        <v>40</v>
      </c>
      <c r="AR3">
        <v>14962.42873749999</v>
      </c>
      <c r="AS3">
        <v>-8.071765478234738e-12</v>
      </c>
      <c r="AT3">
        <v>0.0861</v>
      </c>
      <c r="AU3">
        <v>2088337.593</v>
      </c>
      <c r="AV3">
        <v>40</v>
      </c>
      <c r="AW3">
        <v>52208.43982499999</v>
      </c>
      <c r="AX3">
        <v>-6.139089236967266e-12</v>
      </c>
      <c r="AY3">
        <v>1.697</v>
      </c>
      <c r="AZ3">
        <v>331269.66</v>
      </c>
      <c r="BA3">
        <v>40</v>
      </c>
      <c r="BB3">
        <v>8281.7415</v>
      </c>
      <c r="BC3">
        <v>1.989519660128281e-13</v>
      </c>
      <c r="BD3">
        <v>3.56</v>
      </c>
      <c r="BE3">
        <v>69534.976</v>
      </c>
      <c r="BF3">
        <v>40</v>
      </c>
      <c r="BG3">
        <v>1738.3744</v>
      </c>
      <c r="BH3">
        <v>-1.70530256582424e-13</v>
      </c>
      <c r="BI3">
        <v>0.781</v>
      </c>
      <c r="BJ3">
        <v>260998.4700000001</v>
      </c>
      <c r="BK3">
        <v>40</v>
      </c>
      <c r="BL3">
        <v>6524.961750000002</v>
      </c>
      <c r="BM3">
        <v>2.700062395888381e-12</v>
      </c>
      <c r="BN3">
        <v>19.76</v>
      </c>
      <c r="BO3">
        <v>38222.63800000001</v>
      </c>
      <c r="BP3">
        <v>40</v>
      </c>
      <c r="BQ3">
        <v>955.5659500000002</v>
      </c>
      <c r="BR3">
        <v>1.989519660128281e-13</v>
      </c>
      <c r="BS3">
        <v>7.02</v>
      </c>
      <c r="BT3">
        <v>241926.6100000001</v>
      </c>
      <c r="BU3">
        <v>40</v>
      </c>
      <c r="BV3">
        <v>6048.165250000003</v>
      </c>
      <c r="BW3">
        <v>3.069544618483633e-12</v>
      </c>
      <c r="BX3">
        <v>97.97</v>
      </c>
      <c r="BY3">
        <v>49559.05</v>
      </c>
      <c r="BZ3">
        <v>40</v>
      </c>
      <c r="CA3">
        <v>1238.97625</v>
      </c>
      <c r="CB3">
        <v>-7.815970093361102e-14</v>
      </c>
      <c r="CC3">
        <v>40.17</v>
      </c>
      <c r="CD3">
        <v>141862.04</v>
      </c>
      <c r="CE3">
        <v>40</v>
      </c>
      <c r="CF3">
        <v>3546.551</v>
      </c>
      <c r="CG3">
        <v>5.542233338928781e-13</v>
      </c>
      <c r="CH3">
        <v>200.86</v>
      </c>
      <c r="CI3">
        <v>21379.76999999999</v>
      </c>
      <c r="CJ3">
        <v>40</v>
      </c>
      <c r="CK3">
        <v>534.4942499999999</v>
      </c>
      <c r="CL3">
        <v>-1.740829702612245e-13</v>
      </c>
      <c r="CM3">
        <v>44.49</v>
      </c>
      <c r="CN3">
        <v>152406.47</v>
      </c>
      <c r="CO3">
        <v>40</v>
      </c>
      <c r="CP3">
        <v>3810.161749999999</v>
      </c>
      <c r="CQ3">
        <v>-9.521272659185342e-13</v>
      </c>
      <c r="CR3">
        <v>435.8</v>
      </c>
      <c r="CS3">
        <v>22695.41</v>
      </c>
      <c r="CT3">
        <v>40</v>
      </c>
      <c r="CU3">
        <v>567.38525</v>
      </c>
      <c r="CV3">
        <v>5.329070518200751e-14</v>
      </c>
      <c r="CW3">
        <v>91.34999999999999</v>
      </c>
      <c r="CX3">
        <v>533961.8900000001</v>
      </c>
      <c r="CY3">
        <v>40</v>
      </c>
      <c r="CZ3">
        <v>13349.04725</v>
      </c>
      <c r="DA3">
        <v>3.041122909053229e-12</v>
      </c>
      <c r="DB3">
        <v>9433.870000000001</v>
      </c>
      <c r="DC3">
        <v>78912.70299999998</v>
      </c>
      <c r="DD3">
        <v>40</v>
      </c>
      <c r="DE3">
        <v>1972.817575</v>
      </c>
      <c r="DF3">
        <v>-1.49213974509621e-13</v>
      </c>
      <c r="DG3">
        <v>1.401</v>
      </c>
      <c r="DH3">
        <v>520279.8500000001</v>
      </c>
      <c r="DI3">
        <v>40</v>
      </c>
      <c r="DJ3">
        <v>13006.99625</v>
      </c>
      <c r="DK3">
        <v>2.501110429875553e-12</v>
      </c>
      <c r="DL3">
        <v>191.07</v>
      </c>
      <c r="DM3">
        <v>86810.00999999999</v>
      </c>
      <c r="DN3">
        <v>40</v>
      </c>
      <c r="DO3">
        <v>2170.25025</v>
      </c>
      <c r="DP3">
        <v>1.49213974509621e-13</v>
      </c>
      <c r="DQ3">
        <v>525.36</v>
      </c>
    </row>
    <row r="4" spans="1:121">
      <c r="A4" t="s">
        <v>68</v>
      </c>
      <c r="B4">
        <v>6049.06</v>
      </c>
      <c r="C4">
        <v>15</v>
      </c>
      <c r="D4">
        <v>403.2706666666667</v>
      </c>
      <c r="E4">
        <v>4.263256414560601e-14</v>
      </c>
      <c r="F4">
        <v>1805.31</v>
      </c>
      <c r="G4">
        <v>12378.9</v>
      </c>
      <c r="H4">
        <v>15</v>
      </c>
      <c r="I4">
        <v>825.26</v>
      </c>
      <c r="J4">
        <v>7.105427357601002e-14</v>
      </c>
      <c r="K4">
        <v>5664.82</v>
      </c>
      <c r="L4">
        <v>717.96</v>
      </c>
      <c r="M4">
        <v>15</v>
      </c>
      <c r="N4">
        <v>47.864</v>
      </c>
      <c r="O4">
        <v>8.215650382226158e-15</v>
      </c>
      <c r="P4">
        <v>16.94</v>
      </c>
      <c r="Q4">
        <v>17616.91</v>
      </c>
      <c r="R4">
        <v>15</v>
      </c>
      <c r="S4">
        <v>1174.460666666667</v>
      </c>
      <c r="T4">
        <v>-3.552713678800501e-14</v>
      </c>
      <c r="U4">
        <v>1538.97</v>
      </c>
      <c r="V4">
        <v>4092145.23</v>
      </c>
      <c r="W4">
        <v>15</v>
      </c>
      <c r="X4">
        <v>272809.682</v>
      </c>
      <c r="Y4">
        <v>-2.716404878810863e-11</v>
      </c>
      <c r="Z4">
        <v>273282.66</v>
      </c>
      <c r="AA4">
        <v>316.2839999999999</v>
      </c>
      <c r="AB4">
        <v>15</v>
      </c>
      <c r="AC4">
        <v>21.0856</v>
      </c>
      <c r="AD4">
        <v>-2.886579864025407e-15</v>
      </c>
      <c r="AE4">
        <v>28.6</v>
      </c>
      <c r="AF4">
        <v>140.757</v>
      </c>
      <c r="AG4">
        <v>15</v>
      </c>
      <c r="AH4">
        <v>9.383799999999999</v>
      </c>
      <c r="AI4">
        <v>-1.110223024625157e-15</v>
      </c>
      <c r="AJ4">
        <v>15.66</v>
      </c>
      <c r="AK4">
        <v>713.46</v>
      </c>
      <c r="AL4">
        <v>15</v>
      </c>
      <c r="AM4">
        <v>47.564</v>
      </c>
      <c r="AN4">
        <v>-1.77635683940025e-15</v>
      </c>
      <c r="AO4">
        <v>89.7</v>
      </c>
      <c r="AP4">
        <v>63.42550000000001</v>
      </c>
      <c r="AQ4">
        <v>15</v>
      </c>
      <c r="AR4">
        <v>4.228366666666667</v>
      </c>
      <c r="AS4">
        <v>2.220446049250313e-16</v>
      </c>
      <c r="AT4">
        <v>6.37</v>
      </c>
      <c r="AU4">
        <v>329.863</v>
      </c>
      <c r="AV4">
        <v>15</v>
      </c>
      <c r="AW4">
        <v>21.99086666666667</v>
      </c>
      <c r="AX4">
        <v>-1.332267629550188e-15</v>
      </c>
      <c r="AY4">
        <v>24.76</v>
      </c>
      <c r="AZ4">
        <v>165.58</v>
      </c>
      <c r="BA4">
        <v>15</v>
      </c>
      <c r="BB4">
        <v>11.03866666666666</v>
      </c>
      <c r="BC4">
        <v>-2.220446049250313e-15</v>
      </c>
      <c r="BD4">
        <v>9.9</v>
      </c>
      <c r="BE4">
        <v>29.65000000000001</v>
      </c>
      <c r="BF4">
        <v>15</v>
      </c>
      <c r="BG4">
        <v>1.976666666666667</v>
      </c>
      <c r="BH4">
        <v>2.636779683484747e-16</v>
      </c>
      <c r="BI4">
        <v>2.008</v>
      </c>
      <c r="BJ4">
        <v>512.4699999999999</v>
      </c>
      <c r="BK4">
        <v>15</v>
      </c>
      <c r="BL4">
        <v>34.16466666666666</v>
      </c>
      <c r="BM4">
        <v>-5.329070518200751e-15</v>
      </c>
      <c r="BN4">
        <v>29.05</v>
      </c>
      <c r="BO4">
        <v>143.636</v>
      </c>
      <c r="BP4">
        <v>15</v>
      </c>
      <c r="BQ4">
        <v>9.575733333333336</v>
      </c>
      <c r="BR4">
        <v>2.775557561562891e-15</v>
      </c>
      <c r="BS4">
        <v>9.69</v>
      </c>
      <c r="BT4">
        <v>1671.05</v>
      </c>
      <c r="BU4">
        <v>15</v>
      </c>
      <c r="BV4">
        <v>111.4033333333333</v>
      </c>
      <c r="BW4">
        <v>-4.440892098500626e-16</v>
      </c>
      <c r="BX4">
        <v>126.23</v>
      </c>
      <c r="BY4">
        <v>589.2</v>
      </c>
      <c r="BZ4">
        <v>15</v>
      </c>
      <c r="CA4">
        <v>39.28</v>
      </c>
      <c r="CB4">
        <v>8.881784197001252e-16</v>
      </c>
      <c r="CC4">
        <v>48.88</v>
      </c>
      <c r="CD4">
        <v>2578.07</v>
      </c>
      <c r="CE4">
        <v>15</v>
      </c>
      <c r="CF4">
        <v>171.8713333333334</v>
      </c>
      <c r="CG4">
        <v>2.042810365310288e-14</v>
      </c>
      <c r="CH4">
        <v>233.03</v>
      </c>
      <c r="CI4">
        <v>514.88</v>
      </c>
      <c r="CJ4">
        <v>15</v>
      </c>
      <c r="CK4">
        <v>34.32533333333333</v>
      </c>
      <c r="CL4">
        <v>-2.220446049250313e-16</v>
      </c>
      <c r="CM4">
        <v>50.36</v>
      </c>
      <c r="CN4">
        <v>4584.07</v>
      </c>
      <c r="CO4">
        <v>15</v>
      </c>
      <c r="CP4">
        <v>305.6046666666667</v>
      </c>
      <c r="CQ4">
        <v>-3.552713678800501e-15</v>
      </c>
      <c r="CR4">
        <v>477</v>
      </c>
      <c r="CS4">
        <v>868.2600000000001</v>
      </c>
      <c r="CT4">
        <v>15</v>
      </c>
      <c r="CU4">
        <v>57.88400000000001</v>
      </c>
      <c r="CV4">
        <v>6.883382752675971e-15</v>
      </c>
      <c r="CW4">
        <v>93.7</v>
      </c>
      <c r="CX4">
        <v>151654.74</v>
      </c>
      <c r="CY4">
        <v>15</v>
      </c>
      <c r="CZ4">
        <v>10110.316</v>
      </c>
      <c r="DA4">
        <v>-3.030464768016827e-12</v>
      </c>
      <c r="DB4">
        <v>10646.26</v>
      </c>
      <c r="DC4">
        <v>29.682</v>
      </c>
      <c r="DD4">
        <v>15</v>
      </c>
      <c r="DE4">
        <v>1.9788</v>
      </c>
      <c r="DF4">
        <v>8.326672684688674e-17</v>
      </c>
      <c r="DG4">
        <v>3.07</v>
      </c>
      <c r="DH4">
        <v>2493.72</v>
      </c>
      <c r="DI4">
        <v>15</v>
      </c>
      <c r="DJ4">
        <v>166.248</v>
      </c>
      <c r="DK4">
        <v>1.687538997430238e-14</v>
      </c>
      <c r="DL4">
        <v>292.48</v>
      </c>
      <c r="DM4">
        <v>3472.71</v>
      </c>
      <c r="DN4">
        <v>15</v>
      </c>
      <c r="DO4">
        <v>231.514</v>
      </c>
      <c r="DP4">
        <v>-8.881784197001252e-15</v>
      </c>
      <c r="DQ4">
        <v>325.7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5</v>
      </c>
      <c r="E1" t="s">
        <v>25</v>
      </c>
    </row>
    <row r="2" spans="1:5">
      <c r="A2" t="s">
        <v>27</v>
      </c>
      <c r="B2" t="s">
        <v>26</v>
      </c>
      <c r="C2" t="s">
        <v>85</v>
      </c>
      <c r="D2">
        <v>957.73</v>
      </c>
      <c r="E2">
        <v>133.66</v>
      </c>
    </row>
    <row r="3" spans="1:5">
      <c r="A3" t="s">
        <v>27</v>
      </c>
      <c r="B3" t="s">
        <v>28</v>
      </c>
      <c r="C3" t="s">
        <v>87</v>
      </c>
      <c r="D3">
        <v>568349.3100000001</v>
      </c>
      <c r="E3">
        <v>47092.73</v>
      </c>
    </row>
    <row r="4" spans="1:5">
      <c r="A4" t="s">
        <v>27</v>
      </c>
      <c r="B4" t="s">
        <v>29</v>
      </c>
      <c r="C4" t="s">
        <v>85</v>
      </c>
      <c r="D4">
        <v>1068.42</v>
      </c>
      <c r="E4">
        <v>148.56</v>
      </c>
    </row>
    <row r="5" spans="1:5">
      <c r="A5" t="s">
        <v>27</v>
      </c>
      <c r="B5" t="s">
        <v>30</v>
      </c>
      <c r="C5" t="s">
        <v>88</v>
      </c>
      <c r="D5">
        <v>2183.8</v>
      </c>
      <c r="E5">
        <v>140.78</v>
      </c>
    </row>
    <row r="6" spans="1:5">
      <c r="A6" t="s">
        <v>27</v>
      </c>
      <c r="B6" t="s">
        <v>31</v>
      </c>
      <c r="C6" t="s">
        <v>88</v>
      </c>
      <c r="D6">
        <v>1999.21</v>
      </c>
      <c r="E6">
        <v>1126.86</v>
      </c>
    </row>
    <row r="7" spans="1:5">
      <c r="A7" t="s">
        <v>27</v>
      </c>
      <c r="B7" t="s">
        <v>32</v>
      </c>
      <c r="C7" t="s">
        <v>88</v>
      </c>
      <c r="D7">
        <v>2933.12</v>
      </c>
      <c r="E7">
        <v>509.08</v>
      </c>
    </row>
    <row r="8" spans="1:5">
      <c r="A8" t="s">
        <v>27</v>
      </c>
      <c r="B8" t="s">
        <v>33</v>
      </c>
      <c r="C8" t="s">
        <v>88</v>
      </c>
      <c r="D8">
        <v>3133.56</v>
      </c>
      <c r="E8">
        <v>149.53</v>
      </c>
    </row>
    <row r="9" spans="1:5">
      <c r="A9" t="s">
        <v>27</v>
      </c>
      <c r="B9" t="s">
        <v>34</v>
      </c>
      <c r="C9" t="s">
        <v>88</v>
      </c>
      <c r="D9">
        <v>1964.3</v>
      </c>
      <c r="E9">
        <v>135.06</v>
      </c>
    </row>
    <row r="10" spans="1:5">
      <c r="A10" t="s">
        <v>27</v>
      </c>
      <c r="B10" t="s">
        <v>35</v>
      </c>
      <c r="C10" t="s">
        <v>88</v>
      </c>
      <c r="D10">
        <v>2160.93</v>
      </c>
      <c r="E10">
        <v>471.74</v>
      </c>
    </row>
    <row r="11" spans="1:5">
      <c r="A11" t="s">
        <v>27</v>
      </c>
      <c r="B11" t="s">
        <v>36</v>
      </c>
      <c r="C11" t="s">
        <v>88</v>
      </c>
      <c r="D11">
        <v>1951.75</v>
      </c>
      <c r="E11">
        <v>1018.04</v>
      </c>
    </row>
    <row r="12" spans="1:5">
      <c r="A12" t="s">
        <v>27</v>
      </c>
      <c r="B12" t="s">
        <v>37</v>
      </c>
      <c r="C12" t="s">
        <v>90</v>
      </c>
      <c r="D12">
        <v>1493.34</v>
      </c>
      <c r="E12">
        <v>158.56</v>
      </c>
    </row>
    <row r="13" spans="1:5">
      <c r="A13" t="s">
        <v>27</v>
      </c>
      <c r="B13" t="s">
        <v>38</v>
      </c>
      <c r="C13" t="s">
        <v>90</v>
      </c>
      <c r="D13">
        <v>2313.36</v>
      </c>
      <c r="E13">
        <v>626.86</v>
      </c>
    </row>
    <row r="14" spans="1:5">
      <c r="A14" t="s">
        <v>27</v>
      </c>
      <c r="B14" t="s">
        <v>39</v>
      </c>
      <c r="C14" t="s">
        <v>85</v>
      </c>
      <c r="D14">
        <v>590.23</v>
      </c>
      <c r="E14">
        <v>348.78</v>
      </c>
    </row>
    <row r="15" spans="1:5">
      <c r="A15" t="s">
        <v>27</v>
      </c>
      <c r="B15" t="s">
        <v>40</v>
      </c>
      <c r="C15" t="s">
        <v>85</v>
      </c>
      <c r="D15">
        <v>674.88</v>
      </c>
      <c r="E15">
        <v>64.90000000000001</v>
      </c>
    </row>
    <row r="16" spans="1:5">
      <c r="A16" t="s">
        <v>27</v>
      </c>
      <c r="B16" t="s">
        <v>41</v>
      </c>
      <c r="C16" t="s">
        <v>90</v>
      </c>
      <c r="D16">
        <v>714.16</v>
      </c>
      <c r="E16">
        <v>146.95</v>
      </c>
    </row>
    <row r="17" spans="1:5">
      <c r="A17" t="s">
        <v>27</v>
      </c>
      <c r="B17" t="s">
        <v>42</v>
      </c>
      <c r="C17" t="s">
        <v>87</v>
      </c>
      <c r="D17">
        <v>360301.38</v>
      </c>
      <c r="E17">
        <v>2220.34</v>
      </c>
    </row>
    <row r="18" spans="1:5">
      <c r="A18" t="s">
        <v>27</v>
      </c>
      <c r="B18" t="s">
        <v>43</v>
      </c>
      <c r="C18" t="s">
        <v>90</v>
      </c>
      <c r="D18">
        <v>1272.73</v>
      </c>
      <c r="E18">
        <v>131.64</v>
      </c>
    </row>
    <row r="19" spans="1:5">
      <c r="A19" t="s">
        <v>27</v>
      </c>
      <c r="B19" t="s">
        <v>44</v>
      </c>
      <c r="C19" t="s">
        <v>90</v>
      </c>
      <c r="D19">
        <v>809.1</v>
      </c>
      <c r="E19">
        <v>191</v>
      </c>
    </row>
    <row r="20" spans="1:5">
      <c r="A20" t="s">
        <v>27</v>
      </c>
      <c r="B20" t="s">
        <v>45</v>
      </c>
      <c r="C20" t="s">
        <v>90</v>
      </c>
      <c r="D20">
        <v>1149.48</v>
      </c>
      <c r="E20">
        <v>261.27</v>
      </c>
    </row>
    <row r="21" spans="1:5">
      <c r="A21" t="s">
        <v>27</v>
      </c>
      <c r="B21" t="s">
        <v>46</v>
      </c>
      <c r="C21" t="s">
        <v>90</v>
      </c>
      <c r="D21">
        <v>1296.41</v>
      </c>
      <c r="E21">
        <v>525.36</v>
      </c>
    </row>
    <row r="22" spans="1:5">
      <c r="A22" t="s">
        <v>27</v>
      </c>
      <c r="B22" t="s">
        <v>47</v>
      </c>
      <c r="C22" t="s">
        <v>90</v>
      </c>
      <c r="D22">
        <v>1064.57</v>
      </c>
      <c r="E22">
        <v>180.97</v>
      </c>
    </row>
    <row r="23" spans="1:5">
      <c r="A23" t="s">
        <v>27</v>
      </c>
      <c r="B23" t="s">
        <v>48</v>
      </c>
      <c r="C23" t="s">
        <v>85</v>
      </c>
      <c r="D23">
        <v>696.5599999999999</v>
      </c>
      <c r="E23">
        <v>334.47</v>
      </c>
    </row>
    <row r="24" spans="1:5">
      <c r="A24" t="s">
        <v>27</v>
      </c>
      <c r="B24" t="s">
        <v>49</v>
      </c>
      <c r="C24" t="s">
        <v>85</v>
      </c>
      <c r="D24">
        <v>369.66</v>
      </c>
      <c r="E24">
        <v>167.19</v>
      </c>
    </row>
    <row r="25" spans="1:5">
      <c r="A25" t="s">
        <v>27</v>
      </c>
      <c r="B25" t="s">
        <v>50</v>
      </c>
      <c r="C25" t="s">
        <v>85</v>
      </c>
      <c r="D25">
        <v>1052.49</v>
      </c>
      <c r="E25">
        <v>832.58</v>
      </c>
    </row>
    <row r="26" spans="1:5">
      <c r="A26" t="s">
        <v>27</v>
      </c>
      <c r="B26" t="s">
        <v>51</v>
      </c>
      <c r="C26" t="s">
        <v>85</v>
      </c>
      <c r="D26">
        <v>808.09</v>
      </c>
      <c r="E26">
        <v>702.58</v>
      </c>
    </row>
    <row r="27" spans="1:5">
      <c r="A27" t="s">
        <v>27</v>
      </c>
      <c r="B27" t="s">
        <v>52</v>
      </c>
      <c r="C27" t="s">
        <v>91</v>
      </c>
      <c r="D27">
        <v>434.93</v>
      </c>
      <c r="E27">
        <v>134.14</v>
      </c>
    </row>
    <row r="28" spans="1:5">
      <c r="A28" t="s">
        <v>27</v>
      </c>
      <c r="B28" t="s">
        <v>53</v>
      </c>
      <c r="C28" t="s">
        <v>90</v>
      </c>
      <c r="D28">
        <v>2055.66</v>
      </c>
      <c r="E28">
        <v>583.52</v>
      </c>
    </row>
    <row r="29" spans="1:5">
      <c r="A29" t="s">
        <v>27</v>
      </c>
      <c r="B29" t="s">
        <v>54</v>
      </c>
      <c r="C29" t="s">
        <v>85</v>
      </c>
      <c r="D29">
        <v>1079.02</v>
      </c>
      <c r="E29">
        <v>545.11</v>
      </c>
    </row>
    <row r="30" spans="1:5">
      <c r="A30" t="s">
        <v>27</v>
      </c>
      <c r="B30" t="s">
        <v>55</v>
      </c>
      <c r="C30" t="s">
        <v>85</v>
      </c>
      <c r="D30">
        <v>448.63</v>
      </c>
      <c r="E30">
        <v>417.29</v>
      </c>
    </row>
    <row r="31" spans="1:5">
      <c r="A31" t="s">
        <v>27</v>
      </c>
      <c r="B31" t="s">
        <v>56</v>
      </c>
      <c r="C31" t="s">
        <v>91</v>
      </c>
      <c r="D31">
        <v>268.67</v>
      </c>
      <c r="E31">
        <v>102.82</v>
      </c>
    </row>
    <row r="32" spans="1:5">
      <c r="A32" t="s">
        <v>27</v>
      </c>
      <c r="B32" t="s">
        <v>57</v>
      </c>
      <c r="C32" t="s">
        <v>85</v>
      </c>
      <c r="D32">
        <v>714.88</v>
      </c>
      <c r="E32">
        <v>183.76</v>
      </c>
    </row>
    <row r="33" spans="1:5">
      <c r="A33" t="s">
        <v>27</v>
      </c>
      <c r="B33" t="s">
        <v>58</v>
      </c>
      <c r="C33" t="s">
        <v>85</v>
      </c>
      <c r="D33">
        <v>805.3200000000001</v>
      </c>
      <c r="E33">
        <v>178.79</v>
      </c>
    </row>
    <row r="34" spans="1:5">
      <c r="A34" t="s">
        <v>27</v>
      </c>
      <c r="B34" t="s">
        <v>59</v>
      </c>
      <c r="C34" t="s">
        <v>90</v>
      </c>
      <c r="D34">
        <v>809.26</v>
      </c>
      <c r="E34">
        <v>105.99</v>
      </c>
    </row>
    <row r="35" spans="1:5">
      <c r="A35" t="s">
        <v>27</v>
      </c>
      <c r="B35" t="s">
        <v>60</v>
      </c>
      <c r="C35" t="s">
        <v>90</v>
      </c>
      <c r="D35">
        <v>1826.98</v>
      </c>
      <c r="E35">
        <v>251.21</v>
      </c>
    </row>
    <row r="36" spans="1:5">
      <c r="A36" t="s">
        <v>27</v>
      </c>
      <c r="B36" t="s">
        <v>61</v>
      </c>
      <c r="C36" t="s">
        <v>90</v>
      </c>
      <c r="D36">
        <v>799.51</v>
      </c>
      <c r="E36">
        <v>130.38</v>
      </c>
    </row>
    <row r="37" spans="1:5">
      <c r="A37" t="s">
        <v>27</v>
      </c>
      <c r="B37" t="s">
        <v>62</v>
      </c>
      <c r="C37" t="s">
        <v>85</v>
      </c>
      <c r="D37">
        <v>856.39</v>
      </c>
      <c r="E37">
        <v>248.05</v>
      </c>
    </row>
    <row r="38" spans="1:5">
      <c r="A38" t="s">
        <v>27</v>
      </c>
      <c r="B38" t="s">
        <v>63</v>
      </c>
      <c r="C38" t="s">
        <v>87</v>
      </c>
      <c r="D38">
        <v>387642.94</v>
      </c>
      <c r="E38">
        <v>25309.41</v>
      </c>
    </row>
    <row r="39" spans="1:5">
      <c r="A39" t="s">
        <v>27</v>
      </c>
      <c r="B39" t="s">
        <v>64</v>
      </c>
      <c r="C39" t="s">
        <v>85</v>
      </c>
      <c r="D39">
        <v>774.38</v>
      </c>
      <c r="E39">
        <v>149.2</v>
      </c>
    </row>
    <row r="40" spans="1:5">
      <c r="A40" t="s">
        <v>27</v>
      </c>
      <c r="B40" t="s">
        <v>65</v>
      </c>
      <c r="C40" t="s">
        <v>85</v>
      </c>
      <c r="D40">
        <v>1032.48</v>
      </c>
      <c r="E40">
        <v>484.94</v>
      </c>
    </row>
    <row r="41" spans="1:5">
      <c r="A41" t="s">
        <v>27</v>
      </c>
      <c r="B41" t="s">
        <v>66</v>
      </c>
      <c r="C41" t="s">
        <v>90</v>
      </c>
      <c r="D41">
        <v>836.73</v>
      </c>
      <c r="E41">
        <v>165.91</v>
      </c>
    </row>
    <row r="42" spans="1:5">
      <c r="A42" t="s">
        <v>68</v>
      </c>
      <c r="B42" t="s">
        <v>67</v>
      </c>
      <c r="C42" t="s">
        <v>90</v>
      </c>
      <c r="D42">
        <v>953.87</v>
      </c>
      <c r="E42">
        <v>155.27</v>
      </c>
    </row>
    <row r="43" spans="1:5">
      <c r="A43" t="s">
        <v>68</v>
      </c>
      <c r="B43" t="s">
        <v>69</v>
      </c>
      <c r="C43" t="s">
        <v>85</v>
      </c>
      <c r="D43">
        <v>1529.04</v>
      </c>
      <c r="E43">
        <v>47.91</v>
      </c>
    </row>
    <row r="44" spans="1:5">
      <c r="A44" t="s">
        <v>68</v>
      </c>
      <c r="B44" t="s">
        <v>70</v>
      </c>
      <c r="C44" t="s">
        <v>85</v>
      </c>
      <c r="D44">
        <v>446.54</v>
      </c>
      <c r="E44">
        <v>385.77</v>
      </c>
    </row>
    <row r="45" spans="1:5">
      <c r="A45" t="s">
        <v>68</v>
      </c>
      <c r="B45" t="s">
        <v>71</v>
      </c>
      <c r="C45" t="s">
        <v>90</v>
      </c>
      <c r="D45">
        <v>817.4400000000001</v>
      </c>
      <c r="E45">
        <v>75.98999999999999</v>
      </c>
    </row>
    <row r="46" spans="1:5">
      <c r="A46" t="s">
        <v>68</v>
      </c>
      <c r="B46" t="s">
        <v>72</v>
      </c>
      <c r="C46" t="s">
        <v>90</v>
      </c>
      <c r="D46">
        <v>4271.52</v>
      </c>
      <c r="E46">
        <v>423.32</v>
      </c>
    </row>
    <row r="47" spans="1:5">
      <c r="A47" t="s">
        <v>68</v>
      </c>
      <c r="B47" t="s">
        <v>73</v>
      </c>
      <c r="C47" t="s">
        <v>85</v>
      </c>
      <c r="D47">
        <v>1076.28</v>
      </c>
      <c r="E47">
        <v>547.25</v>
      </c>
    </row>
    <row r="48" spans="1:5">
      <c r="A48" t="s">
        <v>68</v>
      </c>
      <c r="B48" t="s">
        <v>74</v>
      </c>
      <c r="C48" t="s">
        <v>85</v>
      </c>
      <c r="D48">
        <v>1748.43</v>
      </c>
      <c r="E48">
        <v>487.68</v>
      </c>
    </row>
    <row r="49" spans="1:5">
      <c r="A49" t="s">
        <v>68</v>
      </c>
      <c r="B49" t="s">
        <v>75</v>
      </c>
      <c r="C49" t="s">
        <v>85</v>
      </c>
      <c r="D49">
        <v>1538.97</v>
      </c>
      <c r="E49">
        <v>325.7</v>
      </c>
    </row>
    <row r="50" spans="1:5">
      <c r="A50" t="s">
        <v>68</v>
      </c>
      <c r="B50" t="s">
        <v>76</v>
      </c>
      <c r="C50" t="s">
        <v>90</v>
      </c>
      <c r="D50">
        <v>1209.34</v>
      </c>
      <c r="E50">
        <v>182.41</v>
      </c>
    </row>
    <row r="51" spans="1:5">
      <c r="A51" t="s">
        <v>68</v>
      </c>
      <c r="B51" t="s">
        <v>77</v>
      </c>
      <c r="C51" t="s">
        <v>85</v>
      </c>
      <c r="D51">
        <v>890.49</v>
      </c>
      <c r="E51">
        <v>250.91</v>
      </c>
    </row>
    <row r="52" spans="1:5">
      <c r="A52" t="s">
        <v>68</v>
      </c>
      <c r="B52" t="s">
        <v>78</v>
      </c>
      <c r="C52" t="s">
        <v>91</v>
      </c>
      <c r="D52">
        <v>479.76</v>
      </c>
      <c r="E52">
        <v>114.66</v>
      </c>
    </row>
    <row r="53" spans="1:5">
      <c r="A53" t="s">
        <v>68</v>
      </c>
      <c r="B53" t="s">
        <v>79</v>
      </c>
      <c r="C53" t="s">
        <v>91</v>
      </c>
      <c r="D53">
        <v>255.17</v>
      </c>
      <c r="E53">
        <v>147.5</v>
      </c>
    </row>
    <row r="54" spans="1:5">
      <c r="A54" t="s">
        <v>68</v>
      </c>
      <c r="B54" t="s">
        <v>80</v>
      </c>
      <c r="C54" t="s">
        <v>94</v>
      </c>
      <c r="D54">
        <v>1496.03</v>
      </c>
      <c r="E54">
        <v>121.19</v>
      </c>
    </row>
    <row r="55" spans="1:5">
      <c r="A55" t="s">
        <v>68</v>
      </c>
      <c r="B55" t="s">
        <v>81</v>
      </c>
      <c r="C55" t="s">
        <v>91</v>
      </c>
      <c r="D55">
        <v>291.55</v>
      </c>
      <c r="E55">
        <v>106.61</v>
      </c>
    </row>
    <row r="56" spans="1:5">
      <c r="A56" t="s">
        <v>68</v>
      </c>
      <c r="B56" t="s">
        <v>82</v>
      </c>
      <c r="C56" t="s">
        <v>90</v>
      </c>
      <c r="D56">
        <v>612.48</v>
      </c>
      <c r="E56">
        <v>100.54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5</v>
      </c>
      <c r="E1" t="s">
        <v>24</v>
      </c>
    </row>
    <row r="2" spans="1:5">
      <c r="A2" t="s">
        <v>27</v>
      </c>
      <c r="B2" t="s">
        <v>26</v>
      </c>
      <c r="C2" t="s">
        <v>85</v>
      </c>
      <c r="D2">
        <v>957.73</v>
      </c>
      <c r="E2">
        <v>59.09</v>
      </c>
    </row>
    <row r="3" spans="1:5">
      <c r="A3" t="s">
        <v>27</v>
      </c>
      <c r="B3" t="s">
        <v>28</v>
      </c>
      <c r="C3" t="s">
        <v>87</v>
      </c>
      <c r="D3">
        <v>568349.3100000001</v>
      </c>
      <c r="E3">
        <v>319817.28</v>
      </c>
    </row>
    <row r="4" spans="1:5">
      <c r="A4" t="s">
        <v>27</v>
      </c>
      <c r="B4" t="s">
        <v>29</v>
      </c>
      <c r="C4" t="s">
        <v>85</v>
      </c>
      <c r="D4">
        <v>1068.42</v>
      </c>
      <c r="E4">
        <v>102.36</v>
      </c>
    </row>
    <row r="5" spans="1:5">
      <c r="A5" t="s">
        <v>27</v>
      </c>
      <c r="B5" t="s">
        <v>30</v>
      </c>
      <c r="C5" t="s">
        <v>88</v>
      </c>
      <c r="D5">
        <v>2183.8</v>
      </c>
      <c r="E5">
        <v>84.72</v>
      </c>
    </row>
    <row r="6" spans="1:5">
      <c r="A6" t="s">
        <v>27</v>
      </c>
      <c r="B6" t="s">
        <v>31</v>
      </c>
      <c r="C6" t="s">
        <v>88</v>
      </c>
      <c r="D6">
        <v>1999.21</v>
      </c>
      <c r="E6">
        <v>230.6</v>
      </c>
    </row>
    <row r="7" spans="1:5">
      <c r="A7" t="s">
        <v>27</v>
      </c>
      <c r="B7" t="s">
        <v>32</v>
      </c>
      <c r="C7" t="s">
        <v>88</v>
      </c>
      <c r="D7">
        <v>2933.12</v>
      </c>
      <c r="E7">
        <v>42.75</v>
      </c>
    </row>
    <row r="8" spans="1:5">
      <c r="A8" t="s">
        <v>27</v>
      </c>
      <c r="B8" t="s">
        <v>33</v>
      </c>
      <c r="C8" t="s">
        <v>88</v>
      </c>
      <c r="D8">
        <v>3133.56</v>
      </c>
      <c r="E8">
        <v>88.41</v>
      </c>
    </row>
    <row r="9" spans="1:5">
      <c r="A9" t="s">
        <v>27</v>
      </c>
      <c r="B9" t="s">
        <v>34</v>
      </c>
      <c r="C9" t="s">
        <v>88</v>
      </c>
      <c r="D9">
        <v>1964.3</v>
      </c>
      <c r="E9">
        <v>134.96</v>
      </c>
    </row>
    <row r="10" spans="1:5">
      <c r="A10" t="s">
        <v>27</v>
      </c>
      <c r="B10" t="s">
        <v>35</v>
      </c>
      <c r="C10" t="s">
        <v>88</v>
      </c>
      <c r="D10">
        <v>2160.93</v>
      </c>
      <c r="E10">
        <v>267.62</v>
      </c>
    </row>
    <row r="11" spans="1:5">
      <c r="A11" t="s">
        <v>27</v>
      </c>
      <c r="B11" t="s">
        <v>36</v>
      </c>
      <c r="C11" t="s">
        <v>88</v>
      </c>
      <c r="D11">
        <v>1951.75</v>
      </c>
      <c r="E11">
        <v>610.53</v>
      </c>
    </row>
    <row r="12" spans="1:5">
      <c r="A12" t="s">
        <v>27</v>
      </c>
      <c r="B12" t="s">
        <v>37</v>
      </c>
      <c r="C12" t="s">
        <v>90</v>
      </c>
      <c r="D12">
        <v>1493.34</v>
      </c>
      <c r="E12">
        <v>81.37</v>
      </c>
    </row>
    <row r="13" spans="1:5">
      <c r="A13" t="s">
        <v>27</v>
      </c>
      <c r="B13" t="s">
        <v>38</v>
      </c>
      <c r="C13" t="s">
        <v>90</v>
      </c>
      <c r="D13">
        <v>2313.36</v>
      </c>
      <c r="E13">
        <v>587.04</v>
      </c>
    </row>
    <row r="14" spans="1:5">
      <c r="A14" t="s">
        <v>27</v>
      </c>
      <c r="B14" t="s">
        <v>39</v>
      </c>
      <c r="C14" t="s">
        <v>85</v>
      </c>
      <c r="D14">
        <v>590.23</v>
      </c>
      <c r="E14">
        <v>179.74</v>
      </c>
    </row>
    <row r="15" spans="1:5">
      <c r="A15" t="s">
        <v>27</v>
      </c>
      <c r="B15" t="s">
        <v>40</v>
      </c>
      <c r="C15" t="s">
        <v>85</v>
      </c>
      <c r="D15">
        <v>674.88</v>
      </c>
      <c r="E15">
        <v>53.3</v>
      </c>
    </row>
    <row r="16" spans="1:5">
      <c r="A16" t="s">
        <v>27</v>
      </c>
      <c r="B16" t="s">
        <v>41</v>
      </c>
      <c r="C16" t="s">
        <v>90</v>
      </c>
      <c r="D16">
        <v>714.16</v>
      </c>
      <c r="E16">
        <v>67.68000000000001</v>
      </c>
    </row>
    <row r="17" spans="1:5">
      <c r="A17" t="s">
        <v>27</v>
      </c>
      <c r="B17" t="s">
        <v>42</v>
      </c>
      <c r="C17" t="s">
        <v>87</v>
      </c>
      <c r="D17">
        <v>360301.38</v>
      </c>
      <c r="E17">
        <v>18425.47</v>
      </c>
    </row>
    <row r="18" spans="1:5">
      <c r="A18" t="s">
        <v>27</v>
      </c>
      <c r="B18" t="s">
        <v>43</v>
      </c>
      <c r="C18" t="s">
        <v>90</v>
      </c>
      <c r="D18">
        <v>1272.73</v>
      </c>
      <c r="E18">
        <v>73.31999999999999</v>
      </c>
    </row>
    <row r="19" spans="1:5">
      <c r="A19" t="s">
        <v>27</v>
      </c>
      <c r="B19" t="s">
        <v>44</v>
      </c>
      <c r="C19" t="s">
        <v>90</v>
      </c>
      <c r="D19">
        <v>809.1</v>
      </c>
      <c r="E19">
        <v>52</v>
      </c>
    </row>
    <row r="20" spans="1:5">
      <c r="A20" t="s">
        <v>27</v>
      </c>
      <c r="B20" t="s">
        <v>45</v>
      </c>
      <c r="C20" t="s">
        <v>90</v>
      </c>
      <c r="D20">
        <v>1149.48</v>
      </c>
      <c r="E20">
        <v>202.08</v>
      </c>
    </row>
    <row r="21" spans="1:5">
      <c r="A21" t="s">
        <v>27</v>
      </c>
      <c r="B21" t="s">
        <v>46</v>
      </c>
      <c r="C21" t="s">
        <v>90</v>
      </c>
      <c r="D21">
        <v>1296.41</v>
      </c>
      <c r="E21">
        <v>191.07</v>
      </c>
    </row>
    <row r="22" spans="1:5">
      <c r="A22" t="s">
        <v>27</v>
      </c>
      <c r="B22" t="s">
        <v>47</v>
      </c>
      <c r="C22" t="s">
        <v>90</v>
      </c>
      <c r="D22">
        <v>1064.57</v>
      </c>
      <c r="E22">
        <v>184.91</v>
      </c>
    </row>
    <row r="23" spans="1:5">
      <c r="A23" t="s">
        <v>27</v>
      </c>
      <c r="B23" t="s">
        <v>48</v>
      </c>
      <c r="C23" t="s">
        <v>85</v>
      </c>
      <c r="D23">
        <v>696.5599999999999</v>
      </c>
      <c r="E23">
        <v>244.12</v>
      </c>
    </row>
    <row r="24" spans="1:5">
      <c r="A24" t="s">
        <v>27</v>
      </c>
      <c r="B24" t="s">
        <v>49</v>
      </c>
      <c r="C24" t="s">
        <v>85</v>
      </c>
      <c r="D24">
        <v>369.66</v>
      </c>
      <c r="E24">
        <v>54.23</v>
      </c>
    </row>
    <row r="25" spans="1:5">
      <c r="A25" t="s">
        <v>27</v>
      </c>
      <c r="B25" t="s">
        <v>50</v>
      </c>
      <c r="C25" t="s">
        <v>85</v>
      </c>
      <c r="D25">
        <v>1052.49</v>
      </c>
      <c r="E25">
        <v>259.47</v>
      </c>
    </row>
    <row r="26" spans="1:5">
      <c r="A26" t="s">
        <v>27</v>
      </c>
      <c r="B26" t="s">
        <v>51</v>
      </c>
      <c r="C26" t="s">
        <v>85</v>
      </c>
      <c r="D26">
        <v>808.09</v>
      </c>
      <c r="E26">
        <v>53.77</v>
      </c>
    </row>
    <row r="27" spans="1:5">
      <c r="A27" t="s">
        <v>27</v>
      </c>
      <c r="B27" t="s">
        <v>52</v>
      </c>
      <c r="C27" t="s">
        <v>91</v>
      </c>
      <c r="D27">
        <v>434.93</v>
      </c>
      <c r="E27">
        <v>146.89</v>
      </c>
    </row>
    <row r="28" spans="1:5">
      <c r="A28" t="s">
        <v>27</v>
      </c>
      <c r="B28" t="s">
        <v>53</v>
      </c>
      <c r="C28" t="s">
        <v>90</v>
      </c>
      <c r="D28">
        <v>2055.66</v>
      </c>
      <c r="E28">
        <v>415.89</v>
      </c>
    </row>
    <row r="29" spans="1:5">
      <c r="A29" t="s">
        <v>27</v>
      </c>
      <c r="B29" t="s">
        <v>54</v>
      </c>
      <c r="C29" t="s">
        <v>85</v>
      </c>
      <c r="D29">
        <v>1079.02</v>
      </c>
      <c r="E29">
        <v>288.96</v>
      </c>
    </row>
    <row r="30" spans="1:5">
      <c r="A30" t="s">
        <v>27</v>
      </c>
      <c r="B30" t="s">
        <v>55</v>
      </c>
      <c r="C30" t="s">
        <v>85</v>
      </c>
      <c r="D30">
        <v>448.63</v>
      </c>
      <c r="E30">
        <v>116.34</v>
      </c>
    </row>
    <row r="31" spans="1:5">
      <c r="A31" t="s">
        <v>27</v>
      </c>
      <c r="B31" t="s">
        <v>56</v>
      </c>
      <c r="C31" t="s">
        <v>91</v>
      </c>
      <c r="D31">
        <v>268.67</v>
      </c>
      <c r="E31">
        <v>65.68000000000001</v>
      </c>
    </row>
    <row r="32" spans="1:5">
      <c r="A32" t="s">
        <v>27</v>
      </c>
      <c r="B32" t="s">
        <v>57</v>
      </c>
      <c r="C32" t="s">
        <v>85</v>
      </c>
      <c r="D32">
        <v>714.88</v>
      </c>
      <c r="E32">
        <v>168.84</v>
      </c>
    </row>
    <row r="33" spans="1:5">
      <c r="A33" t="s">
        <v>27</v>
      </c>
      <c r="B33" t="s">
        <v>58</v>
      </c>
      <c r="C33" t="s">
        <v>85</v>
      </c>
      <c r="D33">
        <v>805.3200000000001</v>
      </c>
      <c r="E33">
        <v>161.88</v>
      </c>
    </row>
    <row r="34" spans="1:5">
      <c r="A34" t="s">
        <v>27</v>
      </c>
      <c r="B34" t="s">
        <v>59</v>
      </c>
      <c r="C34" t="s">
        <v>90</v>
      </c>
      <c r="D34">
        <v>809.26</v>
      </c>
      <c r="E34">
        <v>78.76000000000001</v>
      </c>
    </row>
    <row r="35" spans="1:5">
      <c r="A35" t="s">
        <v>27</v>
      </c>
      <c r="B35" t="s">
        <v>60</v>
      </c>
      <c r="C35" t="s">
        <v>90</v>
      </c>
      <c r="D35">
        <v>1826.98</v>
      </c>
      <c r="E35">
        <v>277.5</v>
      </c>
    </row>
    <row r="36" spans="1:5">
      <c r="A36" t="s">
        <v>27</v>
      </c>
      <c r="B36" t="s">
        <v>61</v>
      </c>
      <c r="C36" t="s">
        <v>90</v>
      </c>
      <c r="D36">
        <v>799.51</v>
      </c>
      <c r="E36">
        <v>68.14</v>
      </c>
    </row>
    <row r="37" spans="1:5">
      <c r="A37" t="s">
        <v>27</v>
      </c>
      <c r="B37" t="s">
        <v>62</v>
      </c>
      <c r="C37" t="s">
        <v>85</v>
      </c>
      <c r="D37">
        <v>856.39</v>
      </c>
      <c r="E37">
        <v>119.38</v>
      </c>
    </row>
    <row r="38" spans="1:5">
      <c r="A38" t="s">
        <v>27</v>
      </c>
      <c r="B38" t="s">
        <v>63</v>
      </c>
      <c r="C38" t="s">
        <v>87</v>
      </c>
      <c r="D38">
        <v>387642.94</v>
      </c>
      <c r="E38">
        <v>175891.02</v>
      </c>
    </row>
    <row r="39" spans="1:5">
      <c r="A39" t="s">
        <v>27</v>
      </c>
      <c r="B39" t="s">
        <v>64</v>
      </c>
      <c r="C39" t="s">
        <v>85</v>
      </c>
      <c r="D39">
        <v>774.38</v>
      </c>
      <c r="E39">
        <v>56.58</v>
      </c>
    </row>
    <row r="40" spans="1:5">
      <c r="A40" t="s">
        <v>27</v>
      </c>
      <c r="B40" t="s">
        <v>65</v>
      </c>
      <c r="C40" t="s">
        <v>85</v>
      </c>
      <c r="D40">
        <v>1032.48</v>
      </c>
      <c r="E40">
        <v>178.7</v>
      </c>
    </row>
    <row r="41" spans="1:5">
      <c r="A41" t="s">
        <v>27</v>
      </c>
      <c r="B41" t="s">
        <v>66</v>
      </c>
      <c r="C41" t="s">
        <v>90</v>
      </c>
      <c r="D41">
        <v>836.73</v>
      </c>
      <c r="E41">
        <v>97.40000000000001</v>
      </c>
    </row>
    <row r="42" spans="1:5">
      <c r="A42" t="s">
        <v>68</v>
      </c>
      <c r="B42" t="s">
        <v>67</v>
      </c>
      <c r="C42" t="s">
        <v>90</v>
      </c>
      <c r="D42">
        <v>953.87</v>
      </c>
      <c r="E42">
        <v>81.34</v>
      </c>
    </row>
    <row r="43" spans="1:5">
      <c r="A43" t="s">
        <v>68</v>
      </c>
      <c r="B43" t="s">
        <v>69</v>
      </c>
      <c r="C43" t="s">
        <v>85</v>
      </c>
      <c r="D43">
        <v>1529.04</v>
      </c>
      <c r="E43">
        <v>93.5</v>
      </c>
    </row>
    <row r="44" spans="1:5">
      <c r="A44" t="s">
        <v>68</v>
      </c>
      <c r="B44" t="s">
        <v>70</v>
      </c>
      <c r="C44" t="s">
        <v>85</v>
      </c>
      <c r="D44">
        <v>446.54</v>
      </c>
      <c r="E44">
        <v>104.11</v>
      </c>
    </row>
    <row r="45" spans="1:5">
      <c r="A45" t="s">
        <v>68</v>
      </c>
      <c r="B45" t="s">
        <v>71</v>
      </c>
      <c r="C45" t="s">
        <v>90</v>
      </c>
      <c r="D45">
        <v>817.4400000000001</v>
      </c>
      <c r="E45">
        <v>88.68000000000001</v>
      </c>
    </row>
    <row r="46" spans="1:5">
      <c r="A46" t="s">
        <v>68</v>
      </c>
      <c r="B46" t="s">
        <v>72</v>
      </c>
      <c r="C46" t="s">
        <v>90</v>
      </c>
      <c r="D46">
        <v>4271.52</v>
      </c>
      <c r="E46">
        <v>285.06</v>
      </c>
    </row>
    <row r="47" spans="1:5">
      <c r="A47" t="s">
        <v>68</v>
      </c>
      <c r="B47" t="s">
        <v>73</v>
      </c>
      <c r="C47" t="s">
        <v>85</v>
      </c>
      <c r="D47">
        <v>1076.28</v>
      </c>
      <c r="E47">
        <v>235.54</v>
      </c>
    </row>
    <row r="48" spans="1:5">
      <c r="A48" t="s">
        <v>68</v>
      </c>
      <c r="B48" t="s">
        <v>74</v>
      </c>
      <c r="C48" t="s">
        <v>85</v>
      </c>
      <c r="D48">
        <v>1748.43</v>
      </c>
      <c r="E48">
        <v>376.4</v>
      </c>
    </row>
    <row r="49" spans="1:5">
      <c r="A49" t="s">
        <v>68</v>
      </c>
      <c r="B49" t="s">
        <v>75</v>
      </c>
      <c r="C49" t="s">
        <v>85</v>
      </c>
      <c r="D49">
        <v>1538.97</v>
      </c>
      <c r="E49">
        <v>292.48</v>
      </c>
    </row>
    <row r="50" spans="1:5">
      <c r="A50" t="s">
        <v>68</v>
      </c>
      <c r="B50" t="s">
        <v>76</v>
      </c>
      <c r="C50" t="s">
        <v>90</v>
      </c>
      <c r="D50">
        <v>1209.34</v>
      </c>
      <c r="E50">
        <v>236.94</v>
      </c>
    </row>
    <row r="51" spans="1:5">
      <c r="A51" t="s">
        <v>68</v>
      </c>
      <c r="B51" t="s">
        <v>77</v>
      </c>
      <c r="C51" t="s">
        <v>85</v>
      </c>
      <c r="D51">
        <v>890.49</v>
      </c>
      <c r="E51">
        <v>322.68</v>
      </c>
    </row>
    <row r="52" spans="1:5">
      <c r="A52" t="s">
        <v>68</v>
      </c>
      <c r="B52" t="s">
        <v>78</v>
      </c>
      <c r="C52" t="s">
        <v>91</v>
      </c>
      <c r="D52">
        <v>479.76</v>
      </c>
      <c r="E52">
        <v>109.06</v>
      </c>
    </row>
    <row r="53" spans="1:5">
      <c r="A53" t="s">
        <v>68</v>
      </c>
      <c r="B53" t="s">
        <v>79</v>
      </c>
      <c r="C53" t="s">
        <v>91</v>
      </c>
      <c r="D53">
        <v>255.17</v>
      </c>
      <c r="E53">
        <v>116.55</v>
      </c>
    </row>
    <row r="54" spans="1:5">
      <c r="A54" t="s">
        <v>68</v>
      </c>
      <c r="B54" t="s">
        <v>80</v>
      </c>
      <c r="C54" t="s">
        <v>94</v>
      </c>
      <c r="D54">
        <v>1496.03</v>
      </c>
      <c r="E54">
        <v>48.16</v>
      </c>
    </row>
    <row r="55" spans="1:5">
      <c r="A55" t="s">
        <v>68</v>
      </c>
      <c r="B55" t="s">
        <v>81</v>
      </c>
      <c r="C55" t="s">
        <v>91</v>
      </c>
      <c r="D55">
        <v>291.55</v>
      </c>
      <c r="E55">
        <v>47.78</v>
      </c>
    </row>
    <row r="56" spans="1:5">
      <c r="A56" t="s">
        <v>68</v>
      </c>
      <c r="B56" t="s">
        <v>82</v>
      </c>
      <c r="C56" t="s">
        <v>90</v>
      </c>
      <c r="D56">
        <v>612.48</v>
      </c>
      <c r="E56">
        <v>55.44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5</v>
      </c>
      <c r="E1" t="s">
        <v>222</v>
      </c>
    </row>
    <row r="2" spans="1:5">
      <c r="A2" t="s">
        <v>27</v>
      </c>
      <c r="B2" t="s">
        <v>26</v>
      </c>
      <c r="C2" t="s">
        <v>85</v>
      </c>
      <c r="D2">
        <v>957.73</v>
      </c>
      <c r="E2">
        <v>62.72795969773299</v>
      </c>
    </row>
    <row r="3" spans="1:5">
      <c r="A3" t="s">
        <v>27</v>
      </c>
      <c r="B3" t="s">
        <v>28</v>
      </c>
      <c r="C3" t="s">
        <v>87</v>
      </c>
      <c r="D3">
        <v>568349.3100000001</v>
      </c>
      <c r="E3">
        <v>0.5754306346600166</v>
      </c>
    </row>
    <row r="4" spans="1:5">
      <c r="A4" t="s">
        <v>27</v>
      </c>
      <c r="B4" t="s">
        <v>29</v>
      </c>
      <c r="C4" t="s">
        <v>85</v>
      </c>
      <c r="D4">
        <v>1068.42</v>
      </c>
      <c r="E4">
        <v>34.61029411764706</v>
      </c>
    </row>
    <row r="5" spans="1:5">
      <c r="A5" t="s">
        <v>27</v>
      </c>
      <c r="B5" t="s">
        <v>30</v>
      </c>
      <c r="C5" t="s">
        <v>88</v>
      </c>
      <c r="D5">
        <v>2183.8</v>
      </c>
      <c r="E5">
        <v>18.80888030888031</v>
      </c>
    </row>
    <row r="6" spans="1:5">
      <c r="A6" t="s">
        <v>27</v>
      </c>
      <c r="B6" t="s">
        <v>31</v>
      </c>
      <c r="C6" t="s">
        <v>88</v>
      </c>
      <c r="D6">
        <v>1999.21</v>
      </c>
      <c r="E6">
        <v>106.512012012012</v>
      </c>
    </row>
    <row r="7" spans="1:5">
      <c r="A7" t="s">
        <v>27</v>
      </c>
      <c r="B7" t="s">
        <v>32</v>
      </c>
      <c r="C7" t="s">
        <v>88</v>
      </c>
      <c r="D7">
        <v>2933.12</v>
      </c>
      <c r="E7">
        <v>169.0851063829787</v>
      </c>
    </row>
    <row r="8" spans="1:5">
      <c r="A8" t="s">
        <v>27</v>
      </c>
      <c r="B8" t="s">
        <v>33</v>
      </c>
      <c r="C8" t="s">
        <v>88</v>
      </c>
      <c r="D8">
        <v>3133.56</v>
      </c>
      <c r="E8">
        <v>49.84007585335019</v>
      </c>
    </row>
    <row r="9" spans="1:5">
      <c r="A9" t="s">
        <v>27</v>
      </c>
      <c r="B9" t="s">
        <v>34</v>
      </c>
      <c r="C9" t="s">
        <v>88</v>
      </c>
      <c r="D9">
        <v>1964.3</v>
      </c>
      <c r="E9">
        <v>50.32842287694974</v>
      </c>
    </row>
    <row r="10" spans="1:5">
      <c r="A10" t="s">
        <v>27</v>
      </c>
      <c r="B10" t="s">
        <v>35</v>
      </c>
      <c r="C10" t="s">
        <v>88</v>
      </c>
      <c r="D10">
        <v>2160.93</v>
      </c>
      <c r="E10">
        <v>110.8785607196402</v>
      </c>
    </row>
    <row r="11" spans="1:5">
      <c r="A11" t="s">
        <v>27</v>
      </c>
      <c r="B11" t="s">
        <v>36</v>
      </c>
      <c r="C11" t="s">
        <v>88</v>
      </c>
      <c r="D11">
        <v>1951.75</v>
      </c>
      <c r="E11">
        <v>155.1338432122371</v>
      </c>
    </row>
    <row r="12" spans="1:5">
      <c r="A12" t="s">
        <v>27</v>
      </c>
      <c r="B12" t="s">
        <v>37</v>
      </c>
      <c r="C12" t="s">
        <v>90</v>
      </c>
      <c r="D12">
        <v>1493.34</v>
      </c>
      <c r="E12">
        <v>37.85920925747349</v>
      </c>
    </row>
    <row r="13" spans="1:5">
      <c r="A13" t="s">
        <v>27</v>
      </c>
      <c r="B13" t="s">
        <v>38</v>
      </c>
      <c r="C13" t="s">
        <v>90</v>
      </c>
      <c r="D13">
        <v>2313.36</v>
      </c>
      <c r="E13">
        <v>61.00061387354206</v>
      </c>
    </row>
    <row r="14" spans="1:5">
      <c r="A14" t="s">
        <v>27</v>
      </c>
      <c r="B14" t="s">
        <v>39</v>
      </c>
      <c r="C14" t="s">
        <v>85</v>
      </c>
      <c r="D14">
        <v>590.23</v>
      </c>
      <c r="E14">
        <v>176.6764705882353</v>
      </c>
    </row>
    <row r="15" spans="1:5">
      <c r="A15" t="s">
        <v>27</v>
      </c>
      <c r="B15" t="s">
        <v>40</v>
      </c>
      <c r="C15" t="s">
        <v>85</v>
      </c>
      <c r="D15">
        <v>674.88</v>
      </c>
      <c r="E15">
        <v>73.5863453815261</v>
      </c>
    </row>
    <row r="16" spans="1:5">
      <c r="A16" t="s">
        <v>27</v>
      </c>
      <c r="B16" t="s">
        <v>41</v>
      </c>
      <c r="C16" t="s">
        <v>90</v>
      </c>
      <c r="D16">
        <v>714.16</v>
      </c>
      <c r="E16">
        <v>90.752</v>
      </c>
    </row>
    <row r="17" spans="1:5">
      <c r="A17" t="s">
        <v>27</v>
      </c>
      <c r="B17" t="s">
        <v>42</v>
      </c>
      <c r="C17" t="s">
        <v>87</v>
      </c>
      <c r="D17">
        <v>360301.38</v>
      </c>
      <c r="E17">
        <v>0.2817658959723605</v>
      </c>
    </row>
    <row r="18" spans="1:5">
      <c r="A18" t="s">
        <v>27</v>
      </c>
      <c r="B18" t="s">
        <v>43</v>
      </c>
      <c r="C18" t="s">
        <v>90</v>
      </c>
      <c r="D18">
        <v>1272.73</v>
      </c>
      <c r="E18">
        <v>48.78787878787879</v>
      </c>
    </row>
    <row r="19" spans="1:5">
      <c r="A19" t="s">
        <v>27</v>
      </c>
      <c r="B19" t="s">
        <v>44</v>
      </c>
      <c r="C19" t="s">
        <v>90</v>
      </c>
      <c r="D19">
        <v>809.1</v>
      </c>
      <c r="E19">
        <v>73.9871382636656</v>
      </c>
    </row>
    <row r="20" spans="1:5">
      <c r="A20" t="s">
        <v>27</v>
      </c>
      <c r="B20" t="s">
        <v>45</v>
      </c>
      <c r="C20" t="s">
        <v>90</v>
      </c>
      <c r="D20">
        <v>1149.48</v>
      </c>
      <c r="E20">
        <v>69.21308411214955</v>
      </c>
    </row>
    <row r="21" spans="1:5">
      <c r="A21" t="s">
        <v>27</v>
      </c>
      <c r="B21" t="s">
        <v>46</v>
      </c>
      <c r="C21" t="s">
        <v>90</v>
      </c>
      <c r="D21">
        <v>1296.41</v>
      </c>
      <c r="E21">
        <v>122.4157303370787</v>
      </c>
    </row>
    <row r="22" spans="1:5">
      <c r="A22" t="s">
        <v>27</v>
      </c>
      <c r="B22" t="s">
        <v>47</v>
      </c>
      <c r="C22" t="s">
        <v>90</v>
      </c>
      <c r="D22">
        <v>1064.57</v>
      </c>
      <c r="E22">
        <v>23.68425841674249</v>
      </c>
    </row>
    <row r="23" spans="1:5">
      <c r="A23" t="s">
        <v>27</v>
      </c>
      <c r="B23" t="s">
        <v>48</v>
      </c>
      <c r="C23" t="s">
        <v>85</v>
      </c>
      <c r="D23">
        <v>696.5599999999999</v>
      </c>
      <c r="E23">
        <v>23.13576158940397</v>
      </c>
    </row>
    <row r="24" spans="1:5">
      <c r="A24" t="s">
        <v>27</v>
      </c>
      <c r="B24" t="s">
        <v>49</v>
      </c>
      <c r="C24" t="s">
        <v>85</v>
      </c>
      <c r="D24">
        <v>369.66</v>
      </c>
      <c r="E24">
        <v>64.71487603305786</v>
      </c>
    </row>
    <row r="25" spans="1:5">
      <c r="A25" t="s">
        <v>27</v>
      </c>
      <c r="B25" t="s">
        <v>50</v>
      </c>
      <c r="C25" t="s">
        <v>85</v>
      </c>
      <c r="D25">
        <v>1052.49</v>
      </c>
      <c r="E25">
        <v>14.60453648915187</v>
      </c>
    </row>
    <row r="26" spans="1:5">
      <c r="A26" t="s">
        <v>27</v>
      </c>
      <c r="B26" t="s">
        <v>51</v>
      </c>
      <c r="C26" t="s">
        <v>85</v>
      </c>
      <c r="D26">
        <v>808.09</v>
      </c>
      <c r="E26">
        <v>16.06309464196294</v>
      </c>
    </row>
    <row r="27" spans="1:5">
      <c r="A27" t="s">
        <v>27</v>
      </c>
      <c r="B27" t="s">
        <v>52</v>
      </c>
      <c r="C27" t="s">
        <v>91</v>
      </c>
      <c r="D27">
        <v>434.93</v>
      </c>
      <c r="E27">
        <v>22.64047619047619</v>
      </c>
    </row>
    <row r="28" spans="1:5">
      <c r="A28" t="s">
        <v>27</v>
      </c>
      <c r="B28" t="s">
        <v>53</v>
      </c>
      <c r="C28" t="s">
        <v>90</v>
      </c>
      <c r="D28">
        <v>2055.66</v>
      </c>
      <c r="E28">
        <v>7.258120194570846</v>
      </c>
    </row>
    <row r="29" spans="1:5">
      <c r="A29" t="s">
        <v>27</v>
      </c>
      <c r="B29" t="s">
        <v>54</v>
      </c>
      <c r="C29" t="s">
        <v>85</v>
      </c>
      <c r="D29">
        <v>1079.02</v>
      </c>
      <c r="E29">
        <v>11.12285714285714</v>
      </c>
    </row>
    <row r="30" spans="1:5">
      <c r="A30" t="s">
        <v>27</v>
      </c>
      <c r="B30" t="s">
        <v>55</v>
      </c>
      <c r="C30" t="s">
        <v>85</v>
      </c>
      <c r="D30">
        <v>448.63</v>
      </c>
      <c r="E30">
        <v>23.12909836065574</v>
      </c>
    </row>
    <row r="31" spans="1:5">
      <c r="A31" t="s">
        <v>27</v>
      </c>
      <c r="B31" t="s">
        <v>56</v>
      </c>
      <c r="C31" t="s">
        <v>91</v>
      </c>
      <c r="D31">
        <v>268.67</v>
      </c>
      <c r="E31">
        <v>30.90625</v>
      </c>
    </row>
    <row r="32" spans="1:5">
      <c r="A32" t="s">
        <v>27</v>
      </c>
      <c r="B32" t="s">
        <v>57</v>
      </c>
      <c r="C32" t="s">
        <v>85</v>
      </c>
      <c r="D32">
        <v>714.88</v>
      </c>
      <c r="E32">
        <v>131.7016129032258</v>
      </c>
    </row>
    <row r="33" spans="1:5">
      <c r="A33" t="s">
        <v>27</v>
      </c>
      <c r="B33" t="s">
        <v>58</v>
      </c>
      <c r="C33" t="s">
        <v>85</v>
      </c>
      <c r="D33">
        <v>805.3200000000001</v>
      </c>
      <c r="E33">
        <v>35.59656084656085</v>
      </c>
    </row>
    <row r="34" spans="1:5">
      <c r="A34" t="s">
        <v>27</v>
      </c>
      <c r="B34" t="s">
        <v>59</v>
      </c>
      <c r="C34" t="s">
        <v>90</v>
      </c>
      <c r="D34">
        <v>809.26</v>
      </c>
      <c r="E34">
        <v>51.92307692307693</v>
      </c>
    </row>
    <row r="35" spans="1:5">
      <c r="A35" t="s">
        <v>27</v>
      </c>
      <c r="B35" t="s">
        <v>60</v>
      </c>
      <c r="C35" t="s">
        <v>90</v>
      </c>
      <c r="D35">
        <v>1826.98</v>
      </c>
      <c r="E35">
        <v>84.33333333333333</v>
      </c>
    </row>
    <row r="36" spans="1:5">
      <c r="A36" t="s">
        <v>27</v>
      </c>
      <c r="B36" t="s">
        <v>61</v>
      </c>
      <c r="C36" t="s">
        <v>90</v>
      </c>
      <c r="D36">
        <v>799.51</v>
      </c>
      <c r="E36">
        <v>69.03592814371258</v>
      </c>
    </row>
    <row r="37" spans="1:5">
      <c r="A37" t="s">
        <v>27</v>
      </c>
      <c r="B37" t="s">
        <v>62</v>
      </c>
      <c r="C37" t="s">
        <v>85</v>
      </c>
      <c r="D37">
        <v>856.39</v>
      </c>
      <c r="E37">
        <v>47.20537428023032</v>
      </c>
    </row>
    <row r="38" spans="1:5">
      <c r="A38" t="s">
        <v>27</v>
      </c>
      <c r="B38" t="s">
        <v>63</v>
      </c>
      <c r="C38" t="s">
        <v>87</v>
      </c>
      <c r="D38">
        <v>387642.94</v>
      </c>
      <c r="E38">
        <v>0.3734584482535895</v>
      </c>
    </row>
    <row r="39" spans="1:5">
      <c r="A39" t="s">
        <v>27</v>
      </c>
      <c r="B39" t="s">
        <v>64</v>
      </c>
      <c r="C39" t="s">
        <v>85</v>
      </c>
      <c r="D39">
        <v>774.38</v>
      </c>
      <c r="E39">
        <v>59.72355769230769</v>
      </c>
    </row>
    <row r="40" spans="1:5">
      <c r="A40" t="s">
        <v>27</v>
      </c>
      <c r="B40" t="s">
        <v>65</v>
      </c>
      <c r="C40" t="s">
        <v>85</v>
      </c>
      <c r="D40">
        <v>1032.48</v>
      </c>
      <c r="E40">
        <v>63.13513513513514</v>
      </c>
    </row>
    <row r="41" spans="1:5">
      <c r="A41" t="s">
        <v>27</v>
      </c>
      <c r="B41" t="s">
        <v>66</v>
      </c>
      <c r="C41" t="s">
        <v>90</v>
      </c>
      <c r="D41">
        <v>836.73</v>
      </c>
      <c r="E41">
        <v>62.3795761078998</v>
      </c>
    </row>
    <row r="42" spans="1:5">
      <c r="A42" t="s">
        <v>68</v>
      </c>
      <c r="B42" t="s">
        <v>67</v>
      </c>
      <c r="C42" t="s">
        <v>90</v>
      </c>
      <c r="D42">
        <v>953.87</v>
      </c>
      <c r="E42">
        <v>14.71525423728814</v>
      </c>
    </row>
    <row r="43" spans="1:5">
      <c r="A43" t="s">
        <v>68</v>
      </c>
      <c r="B43" t="s">
        <v>69</v>
      </c>
      <c r="C43" t="s">
        <v>85</v>
      </c>
      <c r="D43">
        <v>1529.04</v>
      </c>
      <c r="E43">
        <v>8.882510410469958</v>
      </c>
    </row>
    <row r="44" spans="1:5">
      <c r="A44" t="s">
        <v>68</v>
      </c>
      <c r="B44" t="s">
        <v>70</v>
      </c>
      <c r="C44" t="s">
        <v>85</v>
      </c>
      <c r="D44">
        <v>446.54</v>
      </c>
      <c r="E44">
        <v>18.54329608938547</v>
      </c>
    </row>
    <row r="45" spans="1:5">
      <c r="A45" t="s">
        <v>68</v>
      </c>
      <c r="B45" t="s">
        <v>71</v>
      </c>
      <c r="C45" t="s">
        <v>90</v>
      </c>
      <c r="D45">
        <v>817.4400000000001</v>
      </c>
      <c r="E45">
        <v>21.70634920634921</v>
      </c>
    </row>
    <row r="46" spans="1:5">
      <c r="A46" t="s">
        <v>68</v>
      </c>
      <c r="B46" t="s">
        <v>72</v>
      </c>
      <c r="C46" t="s">
        <v>90</v>
      </c>
      <c r="D46">
        <v>4271.52</v>
      </c>
      <c r="E46">
        <v>74.18361581920904</v>
      </c>
    </row>
    <row r="47" spans="1:5">
      <c r="A47" t="s">
        <v>68</v>
      </c>
      <c r="B47" t="s">
        <v>73</v>
      </c>
      <c r="C47" t="s">
        <v>85</v>
      </c>
      <c r="D47">
        <v>1076.28</v>
      </c>
      <c r="E47">
        <v>33.37798546209761</v>
      </c>
    </row>
    <row r="48" spans="1:5">
      <c r="A48" t="s">
        <v>68</v>
      </c>
      <c r="B48" t="s">
        <v>74</v>
      </c>
      <c r="C48" t="s">
        <v>85</v>
      </c>
      <c r="D48">
        <v>1748.43</v>
      </c>
      <c r="E48">
        <v>18.30107991360691</v>
      </c>
    </row>
    <row r="49" spans="1:5">
      <c r="A49" t="s">
        <v>68</v>
      </c>
      <c r="B49" t="s">
        <v>75</v>
      </c>
      <c r="C49" t="s">
        <v>85</v>
      </c>
      <c r="D49">
        <v>1538.97</v>
      </c>
      <c r="E49">
        <v>48.18181818181818</v>
      </c>
    </row>
    <row r="50" spans="1:5">
      <c r="A50" t="s">
        <v>68</v>
      </c>
      <c r="B50" t="s">
        <v>76</v>
      </c>
      <c r="C50" t="s">
        <v>90</v>
      </c>
      <c r="D50">
        <v>1209.34</v>
      </c>
      <c r="E50">
        <v>59.56549520766773</v>
      </c>
    </row>
    <row r="51" spans="1:5">
      <c r="A51" t="s">
        <v>68</v>
      </c>
      <c r="B51" t="s">
        <v>77</v>
      </c>
      <c r="C51" t="s">
        <v>85</v>
      </c>
      <c r="D51">
        <v>890.49</v>
      </c>
      <c r="E51">
        <v>16.35501193317423</v>
      </c>
    </row>
    <row r="52" spans="1:5">
      <c r="A52" t="s">
        <v>68</v>
      </c>
      <c r="B52" t="s">
        <v>78</v>
      </c>
      <c r="C52" t="s">
        <v>91</v>
      </c>
      <c r="D52">
        <v>479.76</v>
      </c>
      <c r="E52">
        <v>19.43649373881932</v>
      </c>
    </row>
    <row r="53" spans="1:5">
      <c r="A53" t="s">
        <v>68</v>
      </c>
      <c r="B53" t="s">
        <v>79</v>
      </c>
      <c r="C53" t="s">
        <v>91</v>
      </c>
      <c r="D53">
        <v>255.17</v>
      </c>
      <c r="E53">
        <v>27.47196261682243</v>
      </c>
    </row>
    <row r="54" spans="1:5">
      <c r="A54" t="s">
        <v>68</v>
      </c>
      <c r="B54" t="s">
        <v>80</v>
      </c>
      <c r="C54" t="s">
        <v>94</v>
      </c>
      <c r="D54">
        <v>1496.03</v>
      </c>
      <c r="E54">
        <v>59.31011608623548</v>
      </c>
    </row>
    <row r="55" spans="1:5">
      <c r="A55" t="s">
        <v>68</v>
      </c>
      <c r="B55" t="s">
        <v>81</v>
      </c>
      <c r="C55" t="s">
        <v>91</v>
      </c>
      <c r="D55">
        <v>291.55</v>
      </c>
      <c r="E55">
        <v>53.97368421052632</v>
      </c>
    </row>
    <row r="56" spans="1:5">
      <c r="A56" t="s">
        <v>68</v>
      </c>
      <c r="B56" t="s">
        <v>82</v>
      </c>
      <c r="C56" t="s">
        <v>90</v>
      </c>
      <c r="D56">
        <v>612.48</v>
      </c>
      <c r="E56">
        <v>55.44904458598727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5</v>
      </c>
      <c r="E1" t="s">
        <v>223</v>
      </c>
    </row>
    <row r="2" spans="1:5">
      <c r="A2" t="s">
        <v>27</v>
      </c>
      <c r="B2" t="s">
        <v>26</v>
      </c>
      <c r="C2" t="s">
        <v>85</v>
      </c>
      <c r="D2">
        <v>957.73</v>
      </c>
      <c r="E2">
        <v>2.982107355864811</v>
      </c>
    </row>
    <row r="3" spans="1:5">
      <c r="A3" t="s">
        <v>27</v>
      </c>
      <c r="B3" t="s">
        <v>28</v>
      </c>
      <c r="C3" t="s">
        <v>87</v>
      </c>
      <c r="D3">
        <v>568349.3100000001</v>
      </c>
      <c r="E3">
        <v>17.10695158334637</v>
      </c>
    </row>
    <row r="4" spans="1:5">
      <c r="A4" t="s">
        <v>27</v>
      </c>
      <c r="B4" t="s">
        <v>29</v>
      </c>
      <c r="C4" t="s">
        <v>85</v>
      </c>
      <c r="D4">
        <v>1068.42</v>
      </c>
      <c r="E4">
        <v>40.3239556692242</v>
      </c>
    </row>
    <row r="5" spans="1:5">
      <c r="A5" t="s">
        <v>27</v>
      </c>
      <c r="B5" t="s">
        <v>30</v>
      </c>
      <c r="C5" t="s">
        <v>88</v>
      </c>
      <c r="D5">
        <v>2183.8</v>
      </c>
      <c r="E5">
        <v>4.543429844097995</v>
      </c>
    </row>
    <row r="6" spans="1:5">
      <c r="A6" t="s">
        <v>27</v>
      </c>
      <c r="B6" t="s">
        <v>31</v>
      </c>
      <c r="C6" t="s">
        <v>88</v>
      </c>
      <c r="D6">
        <v>1999.21</v>
      </c>
      <c r="E6">
        <v>2.256427604871448</v>
      </c>
    </row>
    <row r="7" spans="1:5">
      <c r="A7" t="s">
        <v>27</v>
      </c>
      <c r="B7" t="s">
        <v>32</v>
      </c>
      <c r="C7" t="s">
        <v>88</v>
      </c>
      <c r="D7">
        <v>2933.12</v>
      </c>
      <c r="E7">
        <v>1.955085865257596</v>
      </c>
    </row>
    <row r="8" spans="1:5">
      <c r="A8" t="s">
        <v>27</v>
      </c>
      <c r="B8" t="s">
        <v>33</v>
      </c>
      <c r="C8" t="s">
        <v>88</v>
      </c>
      <c r="D8">
        <v>3133.56</v>
      </c>
      <c r="E8">
        <v>3.329928498467824</v>
      </c>
    </row>
    <row r="9" spans="1:5">
      <c r="A9" t="s">
        <v>27</v>
      </c>
      <c r="B9" t="s">
        <v>34</v>
      </c>
      <c r="C9" t="s">
        <v>88</v>
      </c>
      <c r="D9">
        <v>1964.3</v>
      </c>
      <c r="E9">
        <v>2.684331797235023</v>
      </c>
    </row>
    <row r="10" spans="1:5">
      <c r="A10" t="s">
        <v>27</v>
      </c>
      <c r="B10" t="s">
        <v>35</v>
      </c>
      <c r="C10" t="s">
        <v>88</v>
      </c>
      <c r="D10">
        <v>2160.93</v>
      </c>
      <c r="E10">
        <v>8.916666666666666</v>
      </c>
    </row>
    <row r="11" spans="1:5">
      <c r="A11" t="s">
        <v>27</v>
      </c>
      <c r="B11" t="s">
        <v>36</v>
      </c>
      <c r="C11" t="s">
        <v>88</v>
      </c>
      <c r="D11">
        <v>1951.75</v>
      </c>
      <c r="E11">
        <v>6.326647564469913</v>
      </c>
    </row>
    <row r="12" spans="1:5">
      <c r="A12" t="s">
        <v>27</v>
      </c>
      <c r="B12" t="s">
        <v>37</v>
      </c>
      <c r="C12" t="s">
        <v>90</v>
      </c>
      <c r="D12">
        <v>1493.34</v>
      </c>
      <c r="E12">
        <v>6.179001721170396</v>
      </c>
    </row>
    <row r="13" spans="1:5">
      <c r="A13" t="s">
        <v>27</v>
      </c>
      <c r="B13" t="s">
        <v>38</v>
      </c>
      <c r="C13" t="s">
        <v>90</v>
      </c>
      <c r="D13">
        <v>2313.36</v>
      </c>
      <c r="E13">
        <v>24.12385321100917</v>
      </c>
    </row>
    <row r="14" spans="1:5">
      <c r="A14" t="s">
        <v>27</v>
      </c>
      <c r="B14" t="s">
        <v>39</v>
      </c>
      <c r="C14" t="s">
        <v>85</v>
      </c>
      <c r="D14">
        <v>590.23</v>
      </c>
      <c r="E14">
        <v>11.31578947368421</v>
      </c>
    </row>
    <row r="15" spans="1:5">
      <c r="A15" t="s">
        <v>27</v>
      </c>
      <c r="B15" t="s">
        <v>40</v>
      </c>
      <c r="C15" t="s">
        <v>85</v>
      </c>
      <c r="D15">
        <v>674.88</v>
      </c>
      <c r="E15">
        <v>3.201856148491879</v>
      </c>
    </row>
    <row r="16" spans="1:5">
      <c r="A16" t="s">
        <v>27</v>
      </c>
      <c r="B16" t="s">
        <v>41</v>
      </c>
      <c r="C16" t="s">
        <v>90</v>
      </c>
      <c r="D16">
        <v>714.16</v>
      </c>
      <c r="E16">
        <v>2.835820895522388</v>
      </c>
    </row>
    <row r="17" spans="1:5">
      <c r="A17" t="s">
        <v>27</v>
      </c>
      <c r="B17" t="s">
        <v>42</v>
      </c>
      <c r="C17" t="s">
        <v>87</v>
      </c>
      <c r="D17">
        <v>360301.38</v>
      </c>
      <c r="E17">
        <v>12.53271077600618</v>
      </c>
    </row>
    <row r="18" spans="1:5">
      <c r="A18" t="s">
        <v>27</v>
      </c>
      <c r="B18" t="s">
        <v>43</v>
      </c>
      <c r="C18" t="s">
        <v>90</v>
      </c>
      <c r="D18">
        <v>1272.73</v>
      </c>
      <c r="E18">
        <v>2.847938144329897</v>
      </c>
    </row>
    <row r="19" spans="1:5">
      <c r="A19" t="s">
        <v>27</v>
      </c>
      <c r="B19" t="s">
        <v>44</v>
      </c>
      <c r="C19" t="s">
        <v>90</v>
      </c>
      <c r="D19">
        <v>809.1</v>
      </c>
      <c r="E19">
        <v>2.519120458891013</v>
      </c>
    </row>
    <row r="20" spans="1:5">
      <c r="A20" t="s">
        <v>27</v>
      </c>
      <c r="B20" t="s">
        <v>45</v>
      </c>
      <c r="C20" t="s">
        <v>90</v>
      </c>
      <c r="D20">
        <v>1149.48</v>
      </c>
      <c r="E20">
        <v>5.122235157159488</v>
      </c>
    </row>
    <row r="21" spans="1:5">
      <c r="A21" t="s">
        <v>27</v>
      </c>
      <c r="B21" t="s">
        <v>46</v>
      </c>
      <c r="C21" t="s">
        <v>90</v>
      </c>
      <c r="D21">
        <v>1296.41</v>
      </c>
      <c r="E21">
        <v>2.91220556745182</v>
      </c>
    </row>
    <row r="22" spans="1:5">
      <c r="A22" t="s">
        <v>27</v>
      </c>
      <c r="B22" t="s">
        <v>47</v>
      </c>
      <c r="C22" t="s">
        <v>90</v>
      </c>
      <c r="D22">
        <v>1064.57</v>
      </c>
      <c r="E22">
        <v>13.95375070501974</v>
      </c>
    </row>
    <row r="23" spans="1:5">
      <c r="A23" t="s">
        <v>27</v>
      </c>
      <c r="B23" t="s">
        <v>48</v>
      </c>
      <c r="C23" t="s">
        <v>85</v>
      </c>
      <c r="D23">
        <v>696.5599999999999</v>
      </c>
      <c r="E23">
        <v>6.513317191283293</v>
      </c>
    </row>
    <row r="24" spans="1:5">
      <c r="A24" t="s">
        <v>27</v>
      </c>
      <c r="B24" t="s">
        <v>49</v>
      </c>
      <c r="C24" t="s">
        <v>85</v>
      </c>
      <c r="D24">
        <v>369.66</v>
      </c>
      <c r="E24">
        <v>6.923076923076923</v>
      </c>
    </row>
    <row r="25" spans="1:5">
      <c r="A25" t="s">
        <v>27</v>
      </c>
      <c r="B25" t="s">
        <v>50</v>
      </c>
      <c r="C25" t="s">
        <v>85</v>
      </c>
      <c r="D25">
        <v>1052.49</v>
      </c>
      <c r="E25">
        <v>8.741573033707864</v>
      </c>
    </row>
    <row r="26" spans="1:5">
      <c r="A26" t="s">
        <v>27</v>
      </c>
      <c r="B26" t="s">
        <v>51</v>
      </c>
      <c r="C26" t="s">
        <v>85</v>
      </c>
      <c r="D26">
        <v>808.09</v>
      </c>
      <c r="E26">
        <v>7.284086732818817</v>
      </c>
    </row>
    <row r="27" spans="1:5">
      <c r="A27" t="s">
        <v>27</v>
      </c>
      <c r="B27" t="s">
        <v>52</v>
      </c>
      <c r="C27" t="s">
        <v>91</v>
      </c>
      <c r="D27">
        <v>434.93</v>
      </c>
      <c r="E27">
        <v>4.634693877551021</v>
      </c>
    </row>
    <row r="28" spans="1:5">
      <c r="A28" t="s">
        <v>27</v>
      </c>
      <c r="B28" t="s">
        <v>53</v>
      </c>
      <c r="C28" t="s">
        <v>90</v>
      </c>
      <c r="D28">
        <v>2055.66</v>
      </c>
      <c r="E28">
        <v>30.08252427184466</v>
      </c>
    </row>
    <row r="29" spans="1:5">
      <c r="A29" t="s">
        <v>27</v>
      </c>
      <c r="B29" t="s">
        <v>54</v>
      </c>
      <c r="C29" t="s">
        <v>85</v>
      </c>
      <c r="D29">
        <v>1079.02</v>
      </c>
      <c r="E29">
        <v>24.57627118644068</v>
      </c>
    </row>
    <row r="30" spans="1:5">
      <c r="A30" t="s">
        <v>27</v>
      </c>
      <c r="B30" t="s">
        <v>55</v>
      </c>
      <c r="C30" t="s">
        <v>85</v>
      </c>
      <c r="D30">
        <v>448.63</v>
      </c>
      <c r="E30">
        <v>5.69593147751606</v>
      </c>
    </row>
    <row r="31" spans="1:5">
      <c r="A31" t="s">
        <v>27</v>
      </c>
      <c r="B31" t="s">
        <v>56</v>
      </c>
      <c r="C31" t="s">
        <v>91</v>
      </c>
      <c r="D31">
        <v>268.67</v>
      </c>
      <c r="E31">
        <v>4.213483146067416</v>
      </c>
    </row>
    <row r="32" spans="1:5">
      <c r="A32" t="s">
        <v>27</v>
      </c>
      <c r="B32" t="s">
        <v>57</v>
      </c>
      <c r="C32" t="s">
        <v>85</v>
      </c>
      <c r="D32">
        <v>714.88</v>
      </c>
      <c r="E32">
        <v>5.216535433070866</v>
      </c>
    </row>
    <row r="33" spans="1:5">
      <c r="A33" t="s">
        <v>27</v>
      </c>
      <c r="B33" t="s">
        <v>58</v>
      </c>
      <c r="C33" t="s">
        <v>85</v>
      </c>
      <c r="D33">
        <v>805.3200000000001</v>
      </c>
      <c r="E33">
        <v>14.58989229494615</v>
      </c>
    </row>
    <row r="34" spans="1:5">
      <c r="A34" t="s">
        <v>27</v>
      </c>
      <c r="B34" t="s">
        <v>59</v>
      </c>
      <c r="C34" t="s">
        <v>90</v>
      </c>
      <c r="D34">
        <v>809.26</v>
      </c>
      <c r="E34">
        <v>15.18987341772152</v>
      </c>
    </row>
    <row r="35" spans="1:5">
      <c r="A35" t="s">
        <v>27</v>
      </c>
      <c r="B35" t="s">
        <v>60</v>
      </c>
      <c r="C35" t="s">
        <v>90</v>
      </c>
      <c r="D35">
        <v>1826.98</v>
      </c>
      <c r="E35">
        <v>3.685782556750299</v>
      </c>
    </row>
    <row r="36" spans="1:5">
      <c r="A36" t="s">
        <v>27</v>
      </c>
      <c r="B36" t="s">
        <v>61</v>
      </c>
      <c r="C36" t="s">
        <v>90</v>
      </c>
      <c r="D36">
        <v>799.51</v>
      </c>
      <c r="E36">
        <v>3.028571428571429</v>
      </c>
    </row>
    <row r="37" spans="1:5">
      <c r="A37" t="s">
        <v>27</v>
      </c>
      <c r="B37" t="s">
        <v>62</v>
      </c>
      <c r="C37" t="s">
        <v>85</v>
      </c>
      <c r="D37">
        <v>856.39</v>
      </c>
      <c r="E37">
        <v>6.53944020356234</v>
      </c>
    </row>
    <row r="38" spans="1:5">
      <c r="A38" t="s">
        <v>27</v>
      </c>
      <c r="B38" t="s">
        <v>63</v>
      </c>
      <c r="C38" t="s">
        <v>87</v>
      </c>
      <c r="D38">
        <v>387642.94</v>
      </c>
      <c r="E38">
        <v>12.95345324079057</v>
      </c>
    </row>
    <row r="39" spans="1:5">
      <c r="A39" t="s">
        <v>27</v>
      </c>
      <c r="B39" t="s">
        <v>64</v>
      </c>
      <c r="C39" t="s">
        <v>85</v>
      </c>
      <c r="D39">
        <v>774.38</v>
      </c>
      <c r="E39">
        <v>7.198067632850242</v>
      </c>
    </row>
    <row r="40" spans="1:5">
      <c r="A40" t="s">
        <v>27</v>
      </c>
      <c r="B40" t="s">
        <v>65</v>
      </c>
      <c r="C40" t="s">
        <v>85</v>
      </c>
      <c r="D40">
        <v>1032.48</v>
      </c>
      <c r="E40">
        <v>3.478810879190386</v>
      </c>
    </row>
    <row r="41" spans="1:5">
      <c r="A41" t="s">
        <v>27</v>
      </c>
      <c r="B41" t="s">
        <v>66</v>
      </c>
      <c r="C41" t="s">
        <v>90</v>
      </c>
      <c r="D41">
        <v>836.73</v>
      </c>
      <c r="E41">
        <v>6.238053866203301</v>
      </c>
    </row>
    <row r="42" spans="1:5">
      <c r="A42" t="s">
        <v>68</v>
      </c>
      <c r="B42" t="s">
        <v>67</v>
      </c>
      <c r="C42" t="s">
        <v>90</v>
      </c>
      <c r="D42">
        <v>953.87</v>
      </c>
      <c r="E42">
        <v>3.027065527065527</v>
      </c>
    </row>
    <row r="43" spans="1:5">
      <c r="A43" t="s">
        <v>68</v>
      </c>
      <c r="B43" t="s">
        <v>69</v>
      </c>
      <c r="C43" t="s">
        <v>85</v>
      </c>
      <c r="D43">
        <v>1529.04</v>
      </c>
      <c r="E43">
        <v>15.0926243567753</v>
      </c>
    </row>
    <row r="44" spans="1:5">
      <c r="A44" t="s">
        <v>68</v>
      </c>
      <c r="B44" t="s">
        <v>70</v>
      </c>
      <c r="C44" t="s">
        <v>85</v>
      </c>
      <c r="D44">
        <v>446.54</v>
      </c>
      <c r="E44">
        <v>3.056379821958457</v>
      </c>
    </row>
    <row r="45" spans="1:5">
      <c r="A45" t="s">
        <v>68</v>
      </c>
      <c r="B45" t="s">
        <v>71</v>
      </c>
      <c r="C45" t="s">
        <v>90</v>
      </c>
      <c r="D45">
        <v>817.4400000000001</v>
      </c>
      <c r="E45">
        <v>3.851044504995459</v>
      </c>
    </row>
    <row r="46" spans="1:5">
      <c r="A46" t="s">
        <v>68</v>
      </c>
      <c r="B46" t="s">
        <v>72</v>
      </c>
      <c r="C46" t="s">
        <v>90</v>
      </c>
      <c r="D46">
        <v>4271.52</v>
      </c>
      <c r="E46">
        <v>3.162970106075217</v>
      </c>
    </row>
    <row r="47" spans="1:5">
      <c r="A47" t="s">
        <v>68</v>
      </c>
      <c r="B47" t="s">
        <v>73</v>
      </c>
      <c r="C47" t="s">
        <v>85</v>
      </c>
      <c r="D47">
        <v>1076.28</v>
      </c>
      <c r="E47">
        <v>4.433823529411764</v>
      </c>
    </row>
    <row r="48" spans="1:5">
      <c r="A48" t="s">
        <v>68</v>
      </c>
      <c r="B48" t="s">
        <v>74</v>
      </c>
      <c r="C48" t="s">
        <v>85</v>
      </c>
      <c r="D48">
        <v>1748.43</v>
      </c>
      <c r="E48">
        <v>14.51603498542274</v>
      </c>
    </row>
    <row r="49" spans="1:5">
      <c r="A49" t="s">
        <v>68</v>
      </c>
      <c r="B49" t="s">
        <v>75</v>
      </c>
      <c r="C49" t="s">
        <v>85</v>
      </c>
      <c r="D49">
        <v>1538.97</v>
      </c>
      <c r="E49">
        <v>9.315960912052118</v>
      </c>
    </row>
    <row r="50" spans="1:5">
      <c r="A50" t="s">
        <v>68</v>
      </c>
      <c r="B50" t="s">
        <v>76</v>
      </c>
      <c r="C50" t="s">
        <v>90</v>
      </c>
      <c r="D50">
        <v>1209.34</v>
      </c>
      <c r="E50">
        <v>4.102893890675241</v>
      </c>
    </row>
    <row r="51" spans="1:5">
      <c r="A51" t="s">
        <v>68</v>
      </c>
      <c r="B51" t="s">
        <v>77</v>
      </c>
      <c r="C51" t="s">
        <v>85</v>
      </c>
      <c r="D51">
        <v>890.49</v>
      </c>
      <c r="E51">
        <v>20.64730290456431</v>
      </c>
    </row>
    <row r="52" spans="1:5">
      <c r="A52" t="s">
        <v>68</v>
      </c>
      <c r="B52" t="s">
        <v>78</v>
      </c>
      <c r="C52" t="s">
        <v>91</v>
      </c>
      <c r="D52">
        <v>479.76</v>
      </c>
      <c r="E52">
        <v>16.14864864864865</v>
      </c>
    </row>
    <row r="53" spans="1:5">
      <c r="A53" t="s">
        <v>68</v>
      </c>
      <c r="B53" t="s">
        <v>79</v>
      </c>
      <c r="C53" t="s">
        <v>91</v>
      </c>
      <c r="D53">
        <v>255.17</v>
      </c>
      <c r="E53">
        <v>3.618257261410788</v>
      </c>
    </row>
    <row r="54" spans="1:5">
      <c r="A54" t="s">
        <v>68</v>
      </c>
      <c r="B54" t="s">
        <v>80</v>
      </c>
      <c r="C54" t="s">
        <v>94</v>
      </c>
      <c r="D54">
        <v>1496.03</v>
      </c>
      <c r="E54">
        <v>3.17910447761194</v>
      </c>
    </row>
    <row r="55" spans="1:5">
      <c r="A55" t="s">
        <v>68</v>
      </c>
      <c r="B55" t="s">
        <v>81</v>
      </c>
      <c r="C55" t="s">
        <v>91</v>
      </c>
      <c r="D55">
        <v>291.55</v>
      </c>
      <c r="E55">
        <v>3.452554744525548</v>
      </c>
    </row>
    <row r="56" spans="1:5">
      <c r="A56" t="s">
        <v>68</v>
      </c>
      <c r="B56" t="s">
        <v>82</v>
      </c>
      <c r="C56" t="s">
        <v>90</v>
      </c>
      <c r="D56">
        <v>612.48</v>
      </c>
      <c r="E56">
        <v>3.581550802139037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12</vt:i4>
      </vt:variant>
    </vt:vector>
  </HeadingPairs>
  <TitlesOfParts>
    <vt:vector size="31" baseType="lpstr">
      <vt:lpstr>Unknown</vt:lpstr>
      <vt:lpstr>Class</vt:lpstr>
      <vt:lpstr>CART1</vt:lpstr>
      <vt:lpstr>CART2</vt:lpstr>
      <vt:lpstr>Summary of Unknown</vt:lpstr>
      <vt:lpstr>Y-U data</vt:lpstr>
      <vt:lpstr>Y-Th data</vt:lpstr>
      <vt:lpstr>Y-YbSm data</vt:lpstr>
      <vt:lpstr>Y-NbTa data</vt:lpstr>
      <vt:lpstr>Y-ThU data</vt:lpstr>
      <vt:lpstr>Y-CeCe data</vt:lpstr>
      <vt:lpstr>Y-EuEu data</vt:lpstr>
      <vt:lpstr>Y-Hf-Y data</vt:lpstr>
      <vt:lpstr>Nb-Ta data</vt:lpstr>
      <vt:lpstr>U-Th data</vt:lpstr>
      <vt:lpstr>CeCe-EuEu data</vt:lpstr>
      <vt:lpstr>data</vt:lpstr>
      <vt:lpstr>TrElem</vt:lpstr>
      <vt:lpstr>REE</vt:lpstr>
      <vt:lpstr>Scatterplot of Class</vt:lpstr>
      <vt:lpstr>Scatterplot of Y-U data</vt:lpstr>
      <vt:lpstr>Scatterplot of Y-Th data</vt:lpstr>
      <vt:lpstr>Scatterplot of Y-YbSm data</vt:lpstr>
      <vt:lpstr>Scatterplot of Y-NbTa data</vt:lpstr>
      <vt:lpstr>Scatterplot of Y-ThU data</vt:lpstr>
      <vt:lpstr>Scatterplot of Y-CeCe data</vt:lpstr>
      <vt:lpstr>Scatterplot of Y-EuEu data</vt:lpstr>
      <vt:lpstr>Scatterplot of Y-Hf-Y data</vt:lpstr>
      <vt:lpstr>Scatterplot of Nb-Ta data</vt:lpstr>
      <vt:lpstr>Scatterplot of U-Th data</vt:lpstr>
      <vt:lpstr>Scatterplot of CeCe-EuEu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2017-10-11T03:47:18Z</dcterms:created>
  <dcterms:modified xsi:type="dcterms:W3CDTF">2017-10-11T03:47:18Z</dcterms:modified>
</cp:coreProperties>
</file>