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wnloads/data/"/>
    </mc:Choice>
  </mc:AlternateContent>
  <xr:revisionPtr revIDLastSave="0" documentId="13_ncr:1_{78508270-8698-8047-A309-0D9B2A83C7F7}" xr6:coauthVersionLast="36" xr6:coauthVersionMax="36" xr10:uidLastSave="{00000000-0000-0000-0000-000000000000}"/>
  <bookViews>
    <workbookView xWindow="3560" yWindow="2840" windowWidth="28800" windowHeight="175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F11" i="1" l="1"/>
  <c r="G6" i="1"/>
  <c r="G8" i="1"/>
  <c r="G7" i="1"/>
  <c r="C6" i="1"/>
  <c r="C8" i="1" s="1"/>
  <c r="E8" i="1" s="1"/>
  <c r="C2" i="1"/>
  <c r="C5" i="1" s="1"/>
  <c r="E7" i="1" l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Lingwei He</author>
  </authors>
  <commentList>
    <comment ref="F1" authorId="0" shapeId="0" xr:uid="{1D277E55-29F2-3D4E-94E9-7E6BDFBF23A0}">
      <text>
        <r>
          <rPr>
            <b/>
            <sz val="10"/>
            <color rgb="FF000000"/>
            <rFont val="Tahoma"/>
            <family val="2"/>
          </rPr>
          <t>LW: use the link to calcuate the sample size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https://www.evanmiller.org/ab-testing/sample-size.html</t>
        </r>
      </text>
    </comment>
  </commentList>
</comments>
</file>

<file path=xl/sharedStrings.xml><?xml version="1.0" encoding="utf-8"?>
<sst xmlns="http://schemas.openxmlformats.org/spreadsheetml/2006/main" count="22" uniqueCount="21">
  <si>
    <t>Unique cookies to view course overview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</si>
  <si>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</si>
  <si>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</si>
  <si>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</si>
  <si>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</si>
  <si>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</si>
  <si>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</si>
  <si>
    <t>Given a sample size of  5000 cookies visiting the course overview page</t>
  </si>
  <si>
    <t>unit of diversion</t>
  </si>
  <si>
    <t>cookie</t>
  </si>
  <si>
    <t>Metric</t>
  </si>
  <si>
    <t>Baseline_value</t>
  </si>
  <si>
    <t>Unit of Analysis</t>
  </si>
  <si>
    <t>Standard deviation</t>
  </si>
  <si>
    <t>Number of unique cookies to click "Start free trial"</t>
  </si>
  <si>
    <t>Number of user_ids to complete checkout</t>
  </si>
  <si>
    <t>Pageview needed</t>
  </si>
  <si>
    <t xml:space="preserve">alpha </t>
  </si>
  <si>
    <t>beta</t>
  </si>
  <si>
    <t>Sample size</t>
  </si>
  <si>
    <t>Minimum Detectable Effect (Practical significance boundary)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</si>
</sst>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horizontal="left" wrapText="1"/>
    </xf>
    <xf numFmtId="1" fontId="0" fillId="0" borderId="0" xfId="0" applyNumberFormat="1" applyFont="1" applyAlignment="1">
      <alignment wrapText="1"/>
    </xf>
    <xf numFmtId="1" fontId="2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6"/>
  <sheetViews>
    <sheetView tabSelected="1" workbookViewId="0">
      <selection activeCell="E6" sqref="E6"/>
    </sheetView>
  </sheetViews>
  <sheetFormatPr baseColWidth="10" defaultColWidth="14.5" defaultRowHeight="15.75" customHeight="1" x14ac:dyDescent="0.15"/>
  <cols>
    <col min="1" max="1" width="47.33203125" style="5" customWidth="1"/>
    <col min="2" max="2" width="20.1640625" style="5" customWidth="1"/>
    <col min="3" max="3" width="14.5" style="1"/>
    <col min="4" max="4" width="32.5" style="1" customWidth="1"/>
    <col min="5" max="5" width="16.83203125" style="1" customWidth="1"/>
  </cols>
  <sheetData>
    <row r="1" spans="1:7" ht="42" x14ac:dyDescent="0.15">
      <c r="A1" s="2" t="s">
        <v>10</v>
      </c>
      <c r="B1" s="2" t="s">
        <v>20</v>
      </c>
      <c r="C1" s="2" t="s">
        <v>11</v>
      </c>
      <c r="D1" s="2" t="s">
        <v>12</v>
      </c>
      <c r="E1" s="2" t="s">
        <v>13</v>
      </c>
      <c r="F1" s="2" t="s">
        <v>19</v>
      </c>
      <c r="G1" s="6" t="s">
        <v>16</v>
      </c>
    </row>
    <row r="2" spans="1:7" ht="14" x14ac:dyDescent="0.15">
      <c r="A2" s="4" t="s">
        <v>0</v>
      </c>
      <c r="B2" s="3">
        <v>3000</v>
      </c>
      <c r="C2" s="5">
        <f>40000</f>
        <v>40000</v>
      </c>
      <c r="D2" s="5"/>
      <c r="E2" s="5"/>
      <c r="F2" s="6"/>
      <c r="G2" s="6"/>
    </row>
    <row r="3" spans="1:7" ht="14" x14ac:dyDescent="0.15">
      <c r="A3" s="4" t="s">
        <v>1</v>
      </c>
      <c r="B3" s="4">
        <v>50</v>
      </c>
      <c r="C3" s="3">
        <v>3200</v>
      </c>
      <c r="D3" s="3"/>
      <c r="E3" s="5"/>
      <c r="F3" s="6"/>
      <c r="G3" s="6"/>
    </row>
    <row r="4" spans="1:7" ht="14" x14ac:dyDescent="0.15">
      <c r="A4" s="4" t="s">
        <v>2</v>
      </c>
      <c r="B4" s="4">
        <v>240</v>
      </c>
      <c r="C4" s="3">
        <v>660</v>
      </c>
      <c r="D4" s="3"/>
      <c r="E4" s="5"/>
      <c r="F4" s="6"/>
      <c r="G4" s="6"/>
    </row>
    <row r="5" spans="1:7" ht="14" x14ac:dyDescent="0.15">
      <c r="A5" s="3" t="s">
        <v>3</v>
      </c>
      <c r="B5" s="3">
        <v>0.01</v>
      </c>
      <c r="C5" s="5">
        <f t="shared" ref="C5:C6" si="0">C3/C2</f>
        <v>0.08</v>
      </c>
      <c r="D5" s="5"/>
      <c r="E5" s="5"/>
      <c r="F5" s="6"/>
      <c r="G5" s="6"/>
    </row>
    <row r="6" spans="1:7" ht="28" x14ac:dyDescent="0.15">
      <c r="A6" s="3" t="s">
        <v>4</v>
      </c>
      <c r="B6" s="3">
        <v>0.01</v>
      </c>
      <c r="C6" s="5">
        <f t="shared" si="0"/>
        <v>0.20624999999999999</v>
      </c>
      <c r="D6" s="2" t="s">
        <v>14</v>
      </c>
      <c r="E6" s="7">
        <f xml:space="preserve"> SQRT(C6* (1-C6)/(C11/C2*C3))</f>
        <v>2.0230604137049392E-2</v>
      </c>
      <c r="F6" s="6">
        <v>25835</v>
      </c>
      <c r="G6" s="8">
        <f>F6 * 2/ (C3/C2)</f>
        <v>645875</v>
      </c>
    </row>
    <row r="7" spans="1:7" ht="28" x14ac:dyDescent="0.15">
      <c r="A7" s="3" t="s">
        <v>5</v>
      </c>
      <c r="B7" s="3">
        <v>0.01</v>
      </c>
      <c r="C7" s="3">
        <v>0.53</v>
      </c>
      <c r="D7" s="4" t="s">
        <v>15</v>
      </c>
      <c r="E7" s="7">
        <f xml:space="preserve"> SQRT(C7* (1-C7)/(C11/C2*C4))</f>
        <v>5.4949012178509081E-2</v>
      </c>
      <c r="F7" s="6">
        <v>39155</v>
      </c>
      <c r="G7" s="8">
        <f>F7 * 2 / (C4/C2)</f>
        <v>4746060.6060606055</v>
      </c>
    </row>
    <row r="8" spans="1:7" ht="28" x14ac:dyDescent="0.15">
      <c r="A8" s="3" t="s">
        <v>6</v>
      </c>
      <c r="B8" s="3">
        <v>7.4999999999999997E-3</v>
      </c>
      <c r="C8" s="5">
        <f>C6*C7</f>
        <v>0.10931249999999999</v>
      </c>
      <c r="D8" s="2" t="s">
        <v>14</v>
      </c>
      <c r="E8" s="7">
        <f xml:space="preserve"> SQRT(C8* (1-C8)/(C11/C2*C3))</f>
        <v>1.5601544582488459E-2</v>
      </c>
      <c r="F8" s="6">
        <v>27413</v>
      </c>
      <c r="G8" s="9">
        <f>F8*2/(C3/C2)</f>
        <v>685325</v>
      </c>
    </row>
    <row r="11" spans="1:7" ht="37" customHeight="1" x14ac:dyDescent="0.15">
      <c r="A11" s="5" t="s">
        <v>7</v>
      </c>
      <c r="C11" s="1">
        <v>5000</v>
      </c>
      <c r="F11">
        <f>F7*2</f>
        <v>78310</v>
      </c>
    </row>
    <row r="13" spans="1:7" ht="15.75" customHeight="1" x14ac:dyDescent="0.15">
      <c r="A13" s="5" t="s">
        <v>8</v>
      </c>
      <c r="C13" s="1" t="s">
        <v>9</v>
      </c>
    </row>
    <row r="15" spans="1:7" ht="15.75" customHeight="1" x14ac:dyDescent="0.15">
      <c r="A15" s="2" t="s">
        <v>17</v>
      </c>
      <c r="B15" s="2"/>
      <c r="C15" s="1">
        <v>0.05</v>
      </c>
    </row>
    <row r="16" spans="1:7" ht="15.75" customHeight="1" x14ac:dyDescent="0.15">
      <c r="A16" s="2" t="s">
        <v>18</v>
      </c>
      <c r="B16" s="2"/>
      <c r="C16" s="1">
        <v>0.2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Lingwei He</cp:lastModifiedBy>
  <dcterms:created xsi:type="dcterms:W3CDTF">2020-09-26T04:32:29Z</dcterms:created>
  <dcterms:modified xsi:type="dcterms:W3CDTF">2020-09-28T03:48:23Z</dcterms:modified>
</cp:coreProperties>
</file>