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8_{FC7CC7D2-7AE8-4D24-A49B-1D8FF4C3575A}" xr6:coauthVersionLast="47" xr6:coauthVersionMax="47" xr10:uidLastSave="{00000000-0000-0000-0000-000000000000}"/>
  <bookViews>
    <workbookView xWindow="-110" yWindow="-110" windowWidth="19420" windowHeight="10300" tabRatio="666" activeTab="2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J37" i="4"/>
  <c r="I37" i="4"/>
  <c r="H37" i="4"/>
  <c r="G37" i="4"/>
  <c r="J42" i="4"/>
  <c r="I42" i="4"/>
  <c r="H42" i="4"/>
  <c r="O37" i="8" s="1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F2" i="5"/>
  <c r="B3" i="6" s="1"/>
  <c r="P36" i="8" l="1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<sst xmlns="http://schemas.openxmlformats.org/spreadsheetml/2006/main" count="319" uniqueCount="116">
  <si>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</si>
  <si>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</si>
  <si>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</si>
  <si>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</si>
  <si>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</si>
  <si>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</si>
  <si>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</si>
  <si>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</si>
  <si>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</si>
  <si>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</si>
  <si>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</si>
  <si>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</si>
  <si>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</si>
  <si>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</si>
  <si>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</si>
  <si>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</si>
  <si>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</si>
  <si>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</si>
  <si>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</si>
  <si>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</si>
  <si>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</si>
  <si>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</si>
  <si>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</si>
  <si>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</si>
  <si>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</si>
  <si>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</si>
  <si>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</si>
  <si>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</si>
  <si>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</si>
  <si>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</si>
  <si>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</si>
  <si>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</si>
  <si>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</si>
  <si>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</si>
  <si>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</si>
  <si>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</si>
  <si>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</si>
  <si>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</si>
  <si>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</si>
  <si>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</si>
  <si>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</si>
  <si>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</si>
  <si>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</si>
  <si>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</si>
  <si>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</si>
  <si>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</si>
  <si>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</si>
  <si>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</si>
  <si>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</si>
  <si>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</si>
  <si>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</si>
  <si>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</si>
  <si>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</si>
  <si>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</si>
  <si>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</si>
  <si>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</si>
  <si>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</si>
  <si>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</si>
  <si>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</si>
  <si>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</si>
  <si>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</si>
  <si>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</si>
  <si>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</si>
  <si>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</si>
  <si>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</si>
  <si>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</si>
  <si>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</si>
  <si>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</si>
  <si>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</si>
  <si>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</si>
  <si>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</si>
  <si>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</si>
  <si>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</si>
  <si>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</si>
  <si>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</si>
  <si>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</si>
  <si>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</si>
  <si>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</si>
  <si>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</si>
  <si>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</si>
  <si>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</si>
  <si>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</si>
  <si>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</si>
  <si>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</si>
  <si>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</si>
  <si>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</si>
  <si>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</si>
  <si>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</si>
  <si>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</si>
  <si>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</si>
  <si>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</si>
  <si>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</si>
  <si>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</si>
  <si>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</si>
  <si>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</si>
  <si>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</si>
  <si>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</si>
  <si>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</si>
  <si>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</si>
  <si>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</si>
  <si>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</si>
  <si>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</si>
  <si>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</si>
  <si>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</si>
  <si>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</si>
  <si>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</si>
  <si>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</si>
  <si>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</si>
  <si>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</si>
  <si>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</si>
  <si>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</si>
  <si>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</si>
  <si>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</si>
  <si>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</si>
  <si>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NA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</si>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</sst>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7" fillId="0" borderId="1" xfId="0" applyFont="1" applyBorder="1"/>
    <xf numFmtId="0" fontId="0" fillId="6" borderId="1" xfId="0" applyFill="1" applyBorder="1" applyAlignment="1">
      <alignment horizontal="left" wrapText="1" indent="1"/>
    </xf>
    <xf numFmtId="0" fontId="4" fillId="6" borderId="1" xfId="0" applyFont="1" applyFill="1" applyBorder="1" applyAlignment="1">
      <alignment horizontal="center" vertical="center" wrapText="1" shrinkToFit="1"/>
    </xf>
    <xf numFmtId="0" fontId="12" fillId="6" borderId="1" xfId="0" applyFont="1" applyFill="1" applyBorder="1" applyAlignment="1">
      <alignment horizontal="center" vertical="center" wrapText="1" shrinkToFit="1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0" fillId="0" borderId="1" xfId="0" applyFill="1" applyBorder="1" applyAlignment="1">
      <alignment horizontal="left" wrapText="1" indent="1"/>
    </xf>
    <xf numFmtId="0" fontId="4" fillId="0" borderId="1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C5" sqref="C5"/>
    </sheetView>
  </sheetViews>
  <sheetFormatPr defaultRowHeight="14.5"/>
  <cols>
    <col min="1" max="1" width="24.26953125" bestFit="1" customWidth="1"/>
    <col min="2" max="2" width="39" style="17" customWidth="1"/>
  </cols>
  <sheetData>
    <row r="1" spans="1:2" ht="18.5">
      <c r="A1" s="31" t="s">
        <v>70</v>
      </c>
      <c r="B1" s="31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1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55" zoomScaleNormal="55" workbookViewId="0">
      <selection activeCell="AA36" sqref="AA36"/>
    </sheetView>
  </sheetViews>
  <sheetFormatPr defaultRowHeight="14.5"/>
  <cols>
    <col min="1" max="1" width="18.26953125" customWidth="1"/>
    <col min="2" max="2" width="8.1796875" customWidth="1"/>
    <col min="3" max="3" width="17.1796875" bestFit="1" customWidth="1"/>
    <col min="4" max="4" width="6.81640625" customWidth="1"/>
    <col min="5" max="5" width="6.453125" customWidth="1"/>
    <col min="6" max="6" width="6.81640625" customWidth="1"/>
    <col min="14" max="14" width="13.1796875" customWidth="1"/>
    <col min="16" max="16" width="11.26953125" customWidth="1"/>
  </cols>
  <sheetData>
    <row r="1" spans="1:18">
      <c r="A1" t="s">
        <v>92</v>
      </c>
      <c r="B1" t="s">
        <v>93</v>
      </c>
      <c r="C1" t="s">
        <v>94</v>
      </c>
      <c r="D1" t="s">
        <v>95</v>
      </c>
      <c r="E1" t="s">
        <v>96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24">
        <f>('Ver-Iniciação1'!$G$5/SUM('Ver-Iniciação1'!$G$5:'Ver-Iniciação1'!$J$5))</f>
        <v>0</v>
      </c>
      <c r="C2" s="24">
        <f>('Ver-Iniciação1'!$H$5/SUM('Ver-Iniciação1'!$G$5:'Ver-Iniciação1'!$J$5))</f>
        <v>0</v>
      </c>
      <c r="D2" s="24">
        <f>('Ver-Iniciação1'!$I$5/SUM('Ver-Iniciação1'!$G$5:'Ver-Iniciação1'!$J$5))</f>
        <v>0</v>
      </c>
      <c r="E2" s="24">
        <f>('Ver-Iniciação1'!$J$5/SUM('Ver-Iniciação1'!$G$5:'Ver-Iniciação1'!$J$5))</f>
        <v>1</v>
      </c>
      <c r="N2" t="s">
        <v>2</v>
      </c>
      <c r="O2" s="24" t="e">
        <f>('Ver-Elaboração1'!$G$6/SUM('Ver-Elaboração1'!$G$6:'Ver-Elaboração1'!$J$6))</f>
        <v>#DIV/0!</v>
      </c>
      <c r="P2" s="24" t="e">
        <f>('Ver-Elaboração1'!$H$6/SUM('Ver-Elaboração1'!$G$6:'Ver-Elaboração1'!$J$6))</f>
        <v>#DIV/0!</v>
      </c>
      <c r="Q2" s="24" t="e">
        <f>('Ver-Elaboração1'!$I$6/SUM('Ver-Elaboração1'!$G$6:'Ver-Elaboração1'!$J$6))</f>
        <v>#DIV/0!</v>
      </c>
      <c r="R2" s="24" t="e">
        <f>('Ver-Elaboração1'!$J$6/SUM('Ver-Elaboração1'!$G$6:'Ver-Elaboração1'!$J$6))</f>
        <v>#DIV/0!</v>
      </c>
    </row>
    <row r="3" spans="1:18">
      <c r="A3" t="s">
        <v>2</v>
      </c>
      <c r="B3" s="24">
        <f>('Ver-Iniciação1'!$G$7/SUM('Ver-Iniciação1'!$G$7:'Ver-Iniciação1'!$J$7))</f>
        <v>1</v>
      </c>
      <c r="C3" s="24">
        <f>('Ver-Iniciação1'!$H$7/SUM('Ver-Iniciação1'!$G$7:'Ver-Iniciação1'!$J$7))</f>
        <v>0</v>
      </c>
      <c r="D3" s="24">
        <f>('Ver-Iniciação1'!$I$7/SUM('Ver-Iniciação1'!$G$7:'Ver-Iniciação1'!$J$7))</f>
        <v>0</v>
      </c>
      <c r="E3" s="24">
        <f>('Ver-Iniciação1'!$J$7/SUM('Ver-Iniciação1'!$G$7:'Ver-Iniciação1'!$J$7))</f>
        <v>0</v>
      </c>
      <c r="N3" t="s">
        <v>3</v>
      </c>
      <c r="O3" s="24" t="e">
        <f>('Ver-Elaboração1'!$G$8/SUM('Ver-Elaboração1'!$G$8:'Ver-Elaboração1'!$J$8))</f>
        <v>#DIV/0!</v>
      </c>
      <c r="P3" s="24" t="e">
        <f>('Ver-Elaboração1'!$H$8/SUM('Ver-Elaboração1'!$G$8:'Ver-Elaboração1'!$J$8))</f>
        <v>#DIV/0!</v>
      </c>
      <c r="Q3" s="24" t="e">
        <f>('Ver-Elaboração1'!$I$8/SUM('Ver-Elaboração1'!$G$8:'Ver-Elaboração1'!$J$8))</f>
        <v>#DIV/0!</v>
      </c>
      <c r="R3" s="24" t="e">
        <f>('Ver-Elaboração1'!$J$8/SUM('Ver-Elaboração1'!$G$8:'Ver-Elaboração1'!$J$8))</f>
        <v>#DIV/0!</v>
      </c>
    </row>
    <row r="4" spans="1:18">
      <c r="A4" t="s">
        <v>3</v>
      </c>
      <c r="B4" s="24">
        <f>('Ver-Iniciação1'!$G$13/SUM('Ver-Iniciação1'!$G$13:'Ver-Iniciação1'!$J$13))</f>
        <v>0.8</v>
      </c>
      <c r="C4" s="24">
        <f>('Ver-Iniciação1'!$H$13/SUM('Ver-Iniciação1'!$G$13:'Ver-Iniciação1'!$J$13))</f>
        <v>0</v>
      </c>
      <c r="D4" s="24">
        <f>('Ver-Iniciação1'!$I$13/SUM('Ver-Iniciação1'!$G$13:'Ver-Iniciação1'!$J$13))</f>
        <v>0</v>
      </c>
      <c r="E4" s="24">
        <f>('Ver-Iniciação1'!$J$13/SUM('Ver-Iniciação1'!$G$13:'Ver-Iniciação1'!$J$13))</f>
        <v>0.2</v>
      </c>
      <c r="N4" t="s">
        <v>14</v>
      </c>
      <c r="O4" s="24" t="e">
        <f>('Ver-Elaboração1'!$G$11/SUM('Ver-Elaboração1'!$G$11:'Ver-Elaboração1'!$J$11))</f>
        <v>#DIV/0!</v>
      </c>
      <c r="P4" s="24" t="e">
        <f>('Ver-Elaboração1'!$H$11/SUM('Ver-Elaboração1'!$G$11:'Ver-Elaboração1'!$J$11))</f>
        <v>#DIV/0!</v>
      </c>
      <c r="Q4" s="24" t="e">
        <f>('Ver-Elaboração1'!$I$11/SUM('Ver-Elaboração1'!$G$11:'Ver-Elaboração1'!$J$11))</f>
        <v>#DIV/0!</v>
      </c>
      <c r="R4" s="24" t="e">
        <f>('Ver-Elaboração1'!$J$11/SUM('Ver-Elaboração1'!$G$11:'Ver-Elaboração1'!$J$11))</f>
        <v>#DIV/0!</v>
      </c>
    </row>
    <row r="5" spans="1:18">
      <c r="A5" t="s">
        <v>14</v>
      </c>
      <c r="B5" s="24">
        <f>('Ver-Iniciação1'!$G$19/SUM('Ver-Iniciação1'!$G$19:'Ver-Iniciação1'!$J$19))</f>
        <v>1</v>
      </c>
      <c r="C5" s="24">
        <f>('Ver-Iniciação1'!$H$19/SUM('Ver-Iniciação1'!$G$19:'Ver-Iniciação1'!$J$19))</f>
        <v>0</v>
      </c>
      <c r="D5" s="24">
        <f>('Ver-Iniciação1'!$I$19/SUM('Ver-Iniciação1'!$G$19:'Ver-Iniciação1'!$J$19))</f>
        <v>0</v>
      </c>
      <c r="E5" s="24">
        <f>('Ver-Iniciação1'!$J$19/SUM('Ver-Iniciação1'!$G$19:'Ver-Iniciação1'!$J$19))</f>
        <v>0</v>
      </c>
      <c r="N5" t="s">
        <v>4</v>
      </c>
      <c r="O5" s="24" t="e">
        <f>('Ver-Elaboração1'!$G$16/SUM('Ver-Elaboração1'!$G$16:'Ver-Elaboração1'!$J$16))</f>
        <v>#DIV/0!</v>
      </c>
      <c r="P5" s="24" t="e">
        <f>('Ver-Elaboração1'!$H$16/SUM('Ver-Elaboração1'!$G$16:'Ver-Elaboração1'!$J$16))</f>
        <v>#DIV/0!</v>
      </c>
      <c r="Q5" s="24" t="e">
        <f>('Ver-Elaboração1'!$I$16/SUM('Ver-Elaboração1'!$G$16:'Ver-Elaboração1'!$J$16))</f>
        <v>#DIV/0!</v>
      </c>
      <c r="R5" s="24" t="e">
        <f>('Ver-Elaboração1'!$J$16/SUM('Ver-Elaboração1'!$G$16:'Ver-Elaboração1'!$J$16))</f>
        <v>#DIV/0!</v>
      </c>
    </row>
    <row r="6" spans="1:18">
      <c r="A6" t="s">
        <v>4</v>
      </c>
      <c r="B6" s="24">
        <f>('Ver-Iniciação1'!$G$22/SUM('Ver-Iniciação1'!$G$22:'Ver-Iniciação1'!$J$22))</f>
        <v>0</v>
      </c>
      <c r="C6" s="24">
        <f>('Ver-Iniciação1'!$H$22/SUM('Ver-Iniciação1'!$G$22:'Ver-Iniciação1'!$J$22))</f>
        <v>0</v>
      </c>
      <c r="D6" s="24">
        <f>('Ver-Iniciação1'!$I$22/SUM('Ver-Iniciação1'!$G$22:'Ver-Iniciação1'!$J$22))</f>
        <v>0</v>
      </c>
      <c r="E6" s="24">
        <f>('Ver-Iniciação1'!$J$22/SUM('Ver-Iniciação1'!$G$22:'Ver-Iniciação1'!$J$22))</f>
        <v>1</v>
      </c>
      <c r="N6" t="s">
        <v>36</v>
      </c>
      <c r="O6" s="24" t="e">
        <f>('Ver-Elaboração1'!#REF!/SUM('Ver-Elaboração1'!#REF!:'Ver-Elaboração1'!#REF!))</f>
        <v>#REF!</v>
      </c>
      <c r="P6" s="24" t="e">
        <f>('Ver-Elaboração1'!#REF!/SUM('Ver-Elaboração1'!#REF!:'Ver-Elaboração1'!#REF!))</f>
        <v>#REF!</v>
      </c>
      <c r="Q6" s="24" t="e">
        <f>('Ver-Elaboração1'!#REF!/SUM('Ver-Elaboração1'!#REF!:'Ver-Elaboração1'!#REF!))</f>
        <v>#REF!</v>
      </c>
      <c r="R6" s="24" t="e">
        <f>('Ver-Elaboração1'!#REF!/SUM('Ver-Elaboração1'!#REF!:'Ver-Elaboração1'!#REF!))</f>
        <v>#REF!</v>
      </c>
    </row>
    <row r="7" spans="1:18">
      <c r="A7" t="s">
        <v>36</v>
      </c>
      <c r="B7" s="24">
        <f>('Ver-Iniciação1'!$G$25/SUM('Ver-Iniciação1'!$G$25:'Ver-Iniciação1'!$J$25))</f>
        <v>0</v>
      </c>
      <c r="C7" s="24">
        <f>('Ver-Iniciação1'!$H$25/SUM('Ver-Iniciação1'!$G$25:'Ver-Iniciação1'!$J$25))</f>
        <v>0</v>
      </c>
      <c r="D7" s="24">
        <f>('Ver-Iniciação1'!$I$25/SUM('Ver-Iniciação1'!$G$25:'Ver-Iniciação1'!$J$25))</f>
        <v>0</v>
      </c>
      <c r="E7" s="24">
        <f>('Ver-Iniciação1'!$J$25/SUM('Ver-Iniciação1'!$G$25:'Ver-Iniciação1'!$J$25))</f>
        <v>1</v>
      </c>
      <c r="N7" t="s">
        <v>5</v>
      </c>
      <c r="O7" s="24" t="e">
        <f>('Ver-Elaboração1'!$G$18/SUM('Ver-Elaboração1'!$G$18:'Ver-Elaboração1'!$J$18))</f>
        <v>#DIV/0!</v>
      </c>
      <c r="P7" s="24" t="e">
        <f>('Ver-Elaboração1'!$H$18/SUM('Ver-Elaboração1'!$G$18:'Ver-Elaboração1'!$J$18))</f>
        <v>#DIV/0!</v>
      </c>
      <c r="Q7" s="24" t="e">
        <f>('Ver-Elaboração1'!$I$18/SUM('Ver-Elaboração1'!$G$18:'Ver-Elaboração1'!$J$18))</f>
        <v>#DIV/0!</v>
      </c>
      <c r="R7" s="24" t="e">
        <f>('Ver-Elaboração1'!$J$18/SUM('Ver-Elaboração1'!$G$18:'Ver-Elaboração1'!$J$18))</f>
        <v>#DIV/0!</v>
      </c>
    </row>
    <row r="8" spans="1:18">
      <c r="A8" t="s">
        <v>12</v>
      </c>
      <c r="B8" s="24" t="e">
        <f>('Ver-Iniciação1'!#REF!/SUM('Ver-Iniciação1'!#REF!:'Ver-Iniciação1'!#REF!))</f>
        <v>#REF!</v>
      </c>
      <c r="C8" s="24" t="e">
        <f>('Ver-Iniciação1'!#REF!/SUM('Ver-Iniciação1'!#REF!:'Ver-Iniciação1'!#REF!))</f>
        <v>#REF!</v>
      </c>
      <c r="D8" s="24" t="e">
        <f>('Ver-Iniciação1'!#REF!/SUM('Ver-Iniciação1'!#REF!:'Ver-Iniciação1'!#REF!))</f>
        <v>#REF!</v>
      </c>
      <c r="E8" s="24" t="e">
        <f>('Ver-Iniciação1'!#REF!/SUM('Ver-Iniciação1'!#REF!:'Ver-Iniciação1'!#REF!))</f>
        <v>#REF!</v>
      </c>
      <c r="N8" t="s">
        <v>7</v>
      </c>
      <c r="O8" s="24" t="e">
        <f>('Ver-Elaboração1'!#REF!/SUM('Ver-Elaboração1'!#REF!:'Ver-Elaboração1'!#REF!))</f>
        <v>#REF!</v>
      </c>
      <c r="P8" s="24" t="e">
        <f>('Ver-Elaboração1'!#REF!/SUM('Ver-Elaboração1'!#REF!:'Ver-Elaboração1'!#REF!))</f>
        <v>#REF!</v>
      </c>
      <c r="Q8" s="24" t="e">
        <f>('Ver-Elaboração1'!#REF!/SUM('Ver-Elaboração1'!#REF!:'Ver-Elaboração1'!#REF!))</f>
        <v>#REF!</v>
      </c>
      <c r="R8" s="24" t="e">
        <f>('Ver-Elaboração1'!#REF!/SUM('Ver-Elaboração1'!#REF!:'Ver-Elaboração1'!#REF!))</f>
        <v>#REF!</v>
      </c>
    </row>
    <row r="9" spans="1:18">
      <c r="A9" t="s">
        <v>91</v>
      </c>
      <c r="B9" s="24" t="e">
        <f>('Ver-Iniciação1'!#REF!/SUM('Ver-Iniciação1'!#REF!:'Ver-Iniciação1'!#REF!))</f>
        <v>#REF!</v>
      </c>
      <c r="C9" s="24" t="e">
        <f>('Ver-Iniciação1'!#REF!/SUM('Ver-Iniciação1'!#REF!:'Ver-Iniciação1'!#REF!))</f>
        <v>#REF!</v>
      </c>
      <c r="D9" s="24" t="e">
        <f>('Ver-Iniciação1'!#REF!/SUM('Ver-Iniciação1'!#REF!:'Ver-Iniciação1'!#REF!))</f>
        <v>#REF!</v>
      </c>
      <c r="E9" s="24" t="e">
        <f>('Ver-Iniciação1'!#REF!/SUM('Ver-Iniciação1'!#REF!:'Ver-Iniciação1'!#REF!))</f>
        <v>#REF!</v>
      </c>
      <c r="N9" t="s">
        <v>6</v>
      </c>
      <c r="O9" s="24" t="e">
        <f>('Ver-Elaboração1'!$G$23/SUM('Ver-Elaboração1'!$G$23:'Ver-Elaboração1'!$J$23))</f>
        <v>#DIV/0!</v>
      </c>
      <c r="P9" s="24" t="e">
        <f>('Ver-Elaboração1'!$H$23/SUM('Ver-Elaboração1'!$G$23:'Ver-Elaboração1'!$J$23))</f>
        <v>#DIV/0!</v>
      </c>
      <c r="Q9" s="24" t="e">
        <f>('Ver-Elaboração1'!$I$23/SUM('Ver-Elaboração1'!$G$23:'Ver-Elaboração1'!$J$23))</f>
        <v>#DIV/0!</v>
      </c>
      <c r="R9" s="24" t="e">
        <f>('Ver-Elaboração1'!$J$23/SUM('Ver-Elaboração1'!$G$23:'Ver-Elaboração1'!$J$23))</f>
        <v>#DIV/0!</v>
      </c>
    </row>
    <row r="10" spans="1:18">
      <c r="A10" t="s">
        <v>13</v>
      </c>
      <c r="B10" s="24">
        <f>('Ver-Iniciação1'!$G$28/SUM('Ver-Iniciação1'!$G$28:'Ver-Iniciação1'!$J$28))</f>
        <v>1</v>
      </c>
      <c r="C10" s="24">
        <f>('Ver-Iniciação1'!$H$28/SUM('Ver-Iniciação1'!$G$28:'Ver-Iniciação1'!$J$28))</f>
        <v>0</v>
      </c>
      <c r="D10" s="24">
        <f>('Ver-Iniciação1'!$I$28/SUM('Ver-Iniciação1'!$G$28:'Ver-Iniciação1'!$J$28))</f>
        <v>0</v>
      </c>
      <c r="E10" s="24">
        <f>('Ver-Iniciação1'!$J$28/SUM('Ver-Iniciação1'!$G$28:'Ver-Iniciação1'!$J$28))</f>
        <v>0</v>
      </c>
      <c r="N10" t="s">
        <v>13</v>
      </c>
      <c r="O10" s="24" t="e">
        <f>('Ver-Elaboração1'!$G$29/SUM('Ver-Elaboração1'!$G$29:'Ver-Elaboração1'!$J$29))</f>
        <v>#DIV/0!</v>
      </c>
      <c r="P10" s="24" t="e">
        <f>('Ver-Elaboração1'!$H$29/SUM('Ver-Elaboração1'!$G$29:'Ver-Elaboração1'!$J$29))</f>
        <v>#DIV/0!</v>
      </c>
      <c r="Q10" s="24" t="e">
        <f>('Ver-Elaboração1'!$I$29/SUM('Ver-Elaboração1'!$G$29:'Ver-Elaboração1'!$J$29))</f>
        <v>#DIV/0!</v>
      </c>
      <c r="R10" s="24" t="e">
        <f>('Ver-Elaboração1'!$J$29/SUM('Ver-Elaboração1'!$G$29:'Ver-Elaboração1'!$J$29))</f>
        <v>#DIV/0!</v>
      </c>
    </row>
    <row r="11" spans="1:18">
      <c r="A11" t="s">
        <v>56</v>
      </c>
      <c r="B11" s="24">
        <f>('Ver-Iniciação1'!$G$37/SUM('Ver-Iniciação1'!$G$37:'Ver-Iniciação1'!$J$37))</f>
        <v>1</v>
      </c>
      <c r="C11" s="24">
        <f>('Ver-Iniciação1'!$H$37/SUM('Ver-Iniciação1'!$G$37:'Ver-Iniciação1'!$J$37))</f>
        <v>0</v>
      </c>
      <c r="D11" s="24">
        <f>('Ver-Iniciação1'!$I$37/SUM('Ver-Iniciação1'!$G$37:'Ver-Iniciação1'!$J$37))</f>
        <v>0</v>
      </c>
      <c r="E11" s="24">
        <f>('Ver-Iniciação1'!$J$37/SUM('Ver-Iniciação1'!$G$37:'Ver-Iniciação1'!$J$37))</f>
        <v>0</v>
      </c>
      <c r="N11" t="s">
        <v>56</v>
      </c>
      <c r="O11" s="24" t="e">
        <f>('Ver-Elaboração1'!$G$36/SUM('Ver-Elaboração1'!$G$36:'Ver-Elaboração1'!$J$36))</f>
        <v>#DIV/0!</v>
      </c>
      <c r="P11" s="24" t="e">
        <f>('Ver-Elaboração1'!$H$36/SUM('Ver-Elaboração1'!$G$36:'Ver-Elaboração1'!$J$36))</f>
        <v>#DIV/0!</v>
      </c>
      <c r="Q11" s="24" t="e">
        <f>('Ver-Elaboração1'!$I$36/SUM('Ver-Elaboração1'!$G$36:'Ver-Elaboração1'!$J$36))</f>
        <v>#DIV/0!</v>
      </c>
      <c r="R11" s="24" t="e">
        <f>('Ver-Elaboração1'!$J$36/SUM('Ver-Elaboração1'!$G$36:'Ver-Elaboração1'!$J$36))</f>
        <v>#DIV/0!</v>
      </c>
    </row>
    <row r="12" spans="1:18">
      <c r="A12" t="s">
        <v>15</v>
      </c>
      <c r="B12" s="24" t="e">
        <f>('Ver-Iniciação1'!#REF!/SUM('Ver-Iniciação1'!#REF!:'Ver-Iniciação1'!#REF!))</f>
        <v>#REF!</v>
      </c>
      <c r="C12" s="24" t="e">
        <f>('Ver-Iniciação1'!#REF!/SUM('Ver-Iniciação1'!#REF!:'Ver-Iniciação1'!#REF!))</f>
        <v>#REF!</v>
      </c>
      <c r="D12" s="24" t="e">
        <f>('Ver-Iniciação1'!#REF!/SUM('Ver-Iniciação1'!#REF!:'Ver-Iniciação1'!#REF!))</f>
        <v>#REF!</v>
      </c>
      <c r="E12" s="24" t="e">
        <f>('Ver-Iniciação1'!#REF!/SUM('Ver-Iniciação1'!#REF!:'Ver-Iniciação1'!#REF!))</f>
        <v>#REF!</v>
      </c>
      <c r="N12" t="s">
        <v>15</v>
      </c>
      <c r="O12" s="24" t="e">
        <f>('Ver-Elaboração1'!$G$40/SUM('Ver-Elaboração1'!$G$40:'Ver-Elaboração1'!$J$40))</f>
        <v>#DIV/0!</v>
      </c>
      <c r="P12" s="24" t="e">
        <f>('Ver-Elaboração1'!$H$40/SUM('Ver-Elaboração1'!$G$40:'Ver-Elaboração1'!$J$40))</f>
        <v>#DIV/0!</v>
      </c>
      <c r="Q12" s="24" t="e">
        <f>('Ver-Elaboração1'!$I$40/SUM('Ver-Elaboração1'!$G$40:'Ver-Elaboração1'!$J$40))</f>
        <v>#DIV/0!</v>
      </c>
      <c r="R12" s="24" t="e">
        <f>('Ver-Elaboração1'!$J$40/SUM('Ver-Elaboração1'!$G$40:'Ver-Elaboração1'!$J$40))</f>
        <v>#DIV/0!</v>
      </c>
    </row>
    <row r="22" spans="1:17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17">
      <c r="A23" t="s">
        <v>2</v>
      </c>
      <c r="B23" s="25" t="e">
        <f>('Ver-Construção1'!$G$6/SUM('Ver-Construção1'!$G$6:'Ver-Construção1'!$J$6))</f>
        <v>#DIV/0!</v>
      </c>
      <c r="C23" s="26" t="e">
        <f>('Ver-Construção1'!$H$6/SUM('Ver-Construção1'!$G$6:'Ver-Construção1'!$J$6))</f>
        <v>#DIV/0!</v>
      </c>
      <c r="D23" s="26" t="e">
        <f>('Ver-Construção1'!$I$6/SUM('Ver-Construção1'!$G$6:'Ver-Construção1'!$J$6))</f>
        <v>#DIV/0!</v>
      </c>
      <c r="E23" s="26" t="e">
        <f>('Ver-Construção1'!$J$6/SUM('Ver-Construção1'!$G$6:'Ver-Construção1'!$J$6))</f>
        <v>#DIV/0!</v>
      </c>
    </row>
    <row r="24" spans="1:17">
      <c r="A24" t="s">
        <v>3</v>
      </c>
      <c r="B24" s="25" t="e">
        <f>('Ver-Construção1'!$G$8/SUM('Ver-Construção1'!$G$8:'Ver-Construção1'!$J$8))</f>
        <v>#DIV/0!</v>
      </c>
      <c r="C24" s="26" t="e">
        <f>('Ver-Construção1'!$H$8/SUM('Ver-Construção1'!$G$8:'Ver-Construção1'!$J$8))</f>
        <v>#DIV/0!</v>
      </c>
      <c r="D24" s="26" t="e">
        <f>('Ver-Construção1'!$I$8/SUM('Ver-Construção1'!$G$8:'Ver-Construção1'!$J$8))</f>
        <v>#DIV/0!</v>
      </c>
      <c r="E24" s="26" t="e">
        <f>('Ver-Construção1'!$J$8/SUM('Ver-Construção1'!$G$8:'Ver-Construção1'!$J$8))</f>
        <v>#DIV/0!</v>
      </c>
      <c r="M24" t="s">
        <v>92</v>
      </c>
      <c r="N24" t="s">
        <v>93</v>
      </c>
      <c r="O24" t="s">
        <v>94</v>
      </c>
      <c r="P24" t="s">
        <v>95</v>
      </c>
      <c r="Q24" t="s">
        <v>96</v>
      </c>
    </row>
    <row r="25" spans="1:17">
      <c r="A25" t="s">
        <v>14</v>
      </c>
      <c r="B25" s="25" t="e">
        <f>('Ver-Construção1'!$G$10/SUM('Ver-Construção1'!$G$10:'Ver-Construção1'!$J$10))</f>
        <v>#DIV/0!</v>
      </c>
      <c r="C25" s="26" t="e">
        <f>('Ver-Construção1'!$G$10/SUM('Ver-Construção1'!$G$10:'Ver-Construção1'!$J$10))</f>
        <v>#DIV/0!</v>
      </c>
      <c r="D25" s="26" t="e">
        <f>('Ver-Construção1'!$I$10/SUM('Ver-Construção1'!$G$10:'Ver-Construção1'!$J$10))</f>
        <v>#DIV/0!</v>
      </c>
      <c r="E25" s="26" t="e">
        <f>('Ver-Construção1'!$J$10/SUM('Ver-Construção1'!$G$10:'Ver-Construção1'!$J$10))</f>
        <v>#DIV/0!</v>
      </c>
      <c r="M25" t="s">
        <v>2</v>
      </c>
      <c r="N25" s="26" t="e">
        <f>('Ver-Transição1'!$G$6/SUM('Ver-Transição1'!$G$6:'Ver-Transição1'!$J$6))</f>
        <v>#DIV/0!</v>
      </c>
      <c r="O25" s="26" t="e">
        <f>('Ver-Transição1'!$H$6/SUM('Ver-Transição1'!$G$6:'Ver-Transição1'!$J$6))</f>
        <v>#DIV/0!</v>
      </c>
      <c r="P25" s="26" t="e">
        <f>('Ver-Transição1'!$I$6/SUM('Ver-Transição1'!$G$6:'Ver-Transição1'!$J$6))</f>
        <v>#DIV/0!</v>
      </c>
      <c r="Q25" s="26" t="e">
        <f>('Ver-Transição1'!$J$6/SUM('Ver-Transição1'!$G$6:'Ver-Transição1'!$J$6))</f>
        <v>#DIV/0!</v>
      </c>
    </row>
    <row r="26" spans="1:17">
      <c r="A26" t="s">
        <v>4</v>
      </c>
      <c r="B26" s="26" t="e">
        <f>('Ver-Construção1'!$G$14/SUM('Ver-Construção1'!$G$14:'Ver-Construção1'!$J$14))</f>
        <v>#DIV/0!</v>
      </c>
      <c r="C26" s="26" t="e">
        <f>('Ver-Construção1'!$H$14/SUM('Ver-Construção1'!$G$14:'Ver-Construção1'!$J$14))</f>
        <v>#DIV/0!</v>
      </c>
      <c r="D26" s="26" t="e">
        <f>('Ver-Construção1'!$I$14/SUM('Ver-Construção1'!$G$14:'Ver-Construção1'!$J$14))</f>
        <v>#DIV/0!</v>
      </c>
      <c r="E26" s="26" t="e">
        <f>('Ver-Construção1'!$J$14/SUM('Ver-Construção1'!$G$14:'Ver-Construção1'!$J$14))</f>
        <v>#DIV/0!</v>
      </c>
      <c r="M26" t="s">
        <v>3</v>
      </c>
      <c r="N26" s="26" t="e">
        <f>('Ver-Transição1'!$G$8/SUM('Ver-Transição1'!$G$8:'Ver-Transição1'!$J$8))</f>
        <v>#DIV/0!</v>
      </c>
      <c r="O26" s="26" t="e">
        <f>('Ver-Transição1'!$H$8/SUM('Ver-Transição1'!$G$8:'Ver-Transição1'!$J$8))</f>
        <v>#DIV/0!</v>
      </c>
      <c r="P26" s="26" t="e">
        <f>('Ver-Transição1'!$I$8/SUM('Ver-Transição1'!$G$8:'Ver-Transição1'!$J$8))</f>
        <v>#DIV/0!</v>
      </c>
      <c r="Q26" s="26" t="e">
        <f>('Ver-Transição1'!$J$8/SUM('Ver-Transição1'!$G$8:'Ver-Transição1'!$J$8))</f>
        <v>#DIV/0!</v>
      </c>
    </row>
    <row r="27" spans="1:17">
      <c r="A27" t="s">
        <v>36</v>
      </c>
      <c r="B27" s="26" t="e">
        <f>('Ver-Construção1'!#REF!/SUM('Ver-Construção1'!#REF!:'Ver-Construção1'!#REF!))</f>
        <v>#REF!</v>
      </c>
      <c r="C27" s="26" t="e">
        <f>('Ver-Construção1'!#REF!/SUM('Ver-Construção1'!#REF!:'Ver-Construção1'!#REF!))</f>
        <v>#REF!</v>
      </c>
      <c r="D27" s="26" t="e">
        <f>('Ver-Construção1'!#REF!/SUM('Ver-Construção1'!#REF!:'Ver-Construção1'!#REF!))</f>
        <v>#REF!</v>
      </c>
      <c r="E27" s="26" t="e">
        <f>('Ver-Construção1'!#REF!/SUM('Ver-Construção1'!#REF!:'Ver-Construção1'!#REF!))</f>
        <v>#REF!</v>
      </c>
      <c r="M27" t="s">
        <v>14</v>
      </c>
      <c r="N27" s="26" t="e">
        <f>('Ver-Transição1'!$G$10/SUM('Ver-Transição1'!$G$10:'Ver-Transição1'!$J$10))</f>
        <v>#DIV/0!</v>
      </c>
      <c r="O27" s="26" t="e">
        <f>('Ver-Transição1'!$H$10/SUM('Ver-Transição1'!$G$10:'Ver-Transição1'!$J$10))</f>
        <v>#DIV/0!</v>
      </c>
      <c r="P27" s="26" t="e">
        <f>('Ver-Transição1'!$I$10/SUM('Ver-Transição1'!$G$10:'Ver-Transição1'!$J$10))</f>
        <v>#DIV/0!</v>
      </c>
      <c r="Q27" s="26" t="e">
        <f>('Ver-Transição1'!$J$10/SUM('Ver-Transição1'!$G$10:'Ver-Transição1'!$J$10))</f>
        <v>#DIV/0!</v>
      </c>
    </row>
    <row r="28" spans="1:17">
      <c r="A28" t="s">
        <v>5</v>
      </c>
      <c r="B28" s="26" t="e">
        <f>('Ver-Construção1'!$G$16/SUM('Ver-Construção1'!$G$16:'Ver-Construção1'!$J$16))</f>
        <v>#DIV/0!</v>
      </c>
      <c r="C28" s="26" t="e">
        <f>('Ver-Construção1'!$H$16/SUM('Ver-Construção1'!$G$16:'Ver-Construção1'!$J$16))</f>
        <v>#DIV/0!</v>
      </c>
      <c r="D28" s="26" t="e">
        <f>('Ver-Construção1'!$I$16/SUM('Ver-Construção1'!$G$16:'Ver-Construção1'!$J$16))</f>
        <v>#DIV/0!</v>
      </c>
      <c r="E28" s="26" t="e">
        <f>('Ver-Construção1'!$J$16/SUM('Ver-Construção1'!$G$16:'Ver-Construção1'!$J$16))</f>
        <v>#DIV/0!</v>
      </c>
      <c r="M28" t="s">
        <v>4</v>
      </c>
      <c r="N28" s="26" t="e">
        <f>('Ver-Transição1'!$G$14/SUM('Ver-Transição1'!$G$14:'Ver-Transição1'!$J$14))</f>
        <v>#DIV/0!</v>
      </c>
      <c r="O28" s="26" t="e">
        <f>('Ver-Transição1'!$H$14/SUM('Ver-Transição1'!$G$14:'Ver-Transição1'!$J$14))</f>
        <v>#DIV/0!</v>
      </c>
      <c r="P28" s="26" t="e">
        <f>('Ver-Transição1'!$I$14/SUM('Ver-Transição1'!$G$14:'Ver-Transição1'!$J$14))</f>
        <v>#DIV/0!</v>
      </c>
      <c r="Q28" s="26" t="e">
        <f>('Ver-Transição1'!$J$14/SUM('Ver-Transição1'!$G$14:'Ver-Transição1'!$J$14))</f>
        <v>#DIV/0!</v>
      </c>
    </row>
    <row r="29" spans="1:17">
      <c r="A29" t="s">
        <v>7</v>
      </c>
      <c r="B29" s="26" t="e">
        <f>('Ver-Construção1'!#REF!/SUM('Ver-Construção1'!#REF!:'Ver-Construção1'!#REF!))</f>
        <v>#REF!</v>
      </c>
      <c r="C29" s="26" t="e">
        <f>('Ver-Construção1'!#REF!/SUM('Ver-Construção1'!#REF!:'Ver-Construção1'!#REF!))</f>
        <v>#REF!</v>
      </c>
      <c r="D29" s="26" t="e">
        <f>('Ver-Construção1'!#REF!/SUM('Ver-Construção1'!#REF!:'Ver-Construção1'!#REF!))</f>
        <v>#REF!</v>
      </c>
      <c r="E29" s="26" t="e">
        <f>('Ver-Construção1'!#REF!/SUM('Ver-Construção1'!#REF!:'Ver-Construção1'!#REF!))</f>
        <v>#REF!</v>
      </c>
      <c r="M29" t="s">
        <v>36</v>
      </c>
      <c r="N29" s="26" t="e">
        <f>('Ver-Transição1'!#REF!/SUM('Ver-Transição1'!#REF!:'Ver-Transição1'!#REF!))</f>
        <v>#REF!</v>
      </c>
      <c r="O29" s="26" t="e">
        <f>('Ver-Transição1'!#REF!/SUM('Ver-Transição1'!#REF!:'Ver-Transição1'!#REF!))</f>
        <v>#REF!</v>
      </c>
      <c r="P29" s="26" t="e">
        <f>('Ver-Transição1'!#REF!/SUM('Ver-Transição1'!#REF!:'Ver-Transição1'!#REF!))</f>
        <v>#REF!</v>
      </c>
      <c r="Q29" s="26" t="e">
        <f>('Ver-Transição1'!#REF!/SUM('Ver-Transição1'!#REF!:'Ver-Transição1'!#REF!))</f>
        <v>#REF!</v>
      </c>
    </row>
    <row r="30" spans="1:17">
      <c r="A30" t="s">
        <v>6</v>
      </c>
      <c r="B30" s="26" t="e">
        <f>('Ver-Construção1'!$G$18/SUM('Ver-Construção1'!$G$18:'Ver-Construção1'!$J$18))</f>
        <v>#DIV/0!</v>
      </c>
      <c r="C30" s="26" t="e">
        <f>('Ver-Construção1'!$H$18/SUM('Ver-Construção1'!$G$18:'Ver-Construção1'!$J$18))</f>
        <v>#DIV/0!</v>
      </c>
      <c r="D30" s="26" t="e">
        <f>('Ver-Construção1'!$I$18/SUM('Ver-Construção1'!$G$18:'Ver-Construção1'!$J$18))</f>
        <v>#DIV/0!</v>
      </c>
      <c r="E30" s="26" t="e">
        <f>('Ver-Construção1'!$J$18/SUM('Ver-Construção1'!$G$18:'Ver-Construção1'!$J$18))</f>
        <v>#DIV/0!</v>
      </c>
      <c r="M30" t="s">
        <v>5</v>
      </c>
      <c r="N30" s="26" t="e">
        <f>('Ver-Transição1'!$G$16/SUM('Ver-Transição1'!$G$16:'Ver-Transição1'!$J$16))</f>
        <v>#DIV/0!</v>
      </c>
      <c r="O30" s="26" t="e">
        <f>('Ver-Transição1'!$H$16/SUM('Ver-Transição1'!$G$16:'Ver-Transição1'!$J$16))</f>
        <v>#DIV/0!</v>
      </c>
      <c r="P30" s="26" t="e">
        <f>('Ver-Transição1'!$I$16/SUM('Ver-Transição1'!$G$16:'Ver-Transição1'!$J$16))</f>
        <v>#DIV/0!</v>
      </c>
      <c r="Q30" s="26" t="e">
        <f>('Ver-Transição1'!$J$16/SUM('Ver-Transição1'!$G$16:'Ver-Transição1'!$J$16))</f>
        <v>#DIV/0!</v>
      </c>
    </row>
    <row r="31" spans="1:17">
      <c r="A31" t="s">
        <v>8</v>
      </c>
      <c r="B31" s="26" t="e">
        <f>('Ver-Construção1'!$G$24/SUM('Ver-Construção1'!$G$24:'Ver-Construção1'!$J$24))</f>
        <v>#DIV/0!</v>
      </c>
      <c r="C31" s="26" t="e">
        <f>('Ver-Construção1'!$H$24/SUM('Ver-Construção1'!$G$24:'Ver-Construção1'!$J$24))</f>
        <v>#DIV/0!</v>
      </c>
      <c r="D31" s="26" t="e">
        <f>('Ver-Construção1'!$I$24/SUM('Ver-Construção1'!$G$24:'Ver-Construção1'!$J$24))</f>
        <v>#DIV/0!</v>
      </c>
      <c r="E31" s="26" t="e">
        <f>('Ver-Construção1'!$J$24/SUM('Ver-Construção1'!$G$24:'Ver-Construção1'!$J$24))</f>
        <v>#DIV/0!</v>
      </c>
      <c r="M31" t="s">
        <v>6</v>
      </c>
      <c r="N31" s="26" t="e">
        <f>('Ver-Transição1'!$G$18/SUM('Ver-Transição1'!$G$18:'Ver-Transição1'!$J$18))</f>
        <v>#DIV/0!</v>
      </c>
      <c r="O31" s="26" t="e">
        <f>('Ver-Transição1'!$H$18/SUM('Ver-Transição1'!$G$18:'Ver-Transição1'!$J$18))</f>
        <v>#DIV/0!</v>
      </c>
      <c r="P31" s="26" t="e">
        <f>('Ver-Transição1'!$I$18/SUM('Ver-Transição1'!$G$18:'Ver-Transição1'!$J$18))</f>
        <v>#DIV/0!</v>
      </c>
      <c r="Q31" s="26" t="e">
        <f>('Ver-Transição1'!$J$18/SUM('Ver-Transição1'!$G$18:'Ver-Transição1'!$J$18))</f>
        <v>#DIV/0!</v>
      </c>
    </row>
    <row r="32" spans="1:17">
      <c r="A32" t="s">
        <v>13</v>
      </c>
      <c r="B32" s="26" t="e">
        <f>('Ver-Construção1'!$G$30/SUM('Ver-Construção1'!$G$30:'Ver-Construção1'!$J$30))</f>
        <v>#DIV/0!</v>
      </c>
      <c r="C32" s="26" t="e">
        <f>('Ver-Construção1'!$H$30/SUM('Ver-Construção1'!$G$30:'Ver-Construção1'!$J$30))</f>
        <v>#DIV/0!</v>
      </c>
      <c r="D32" s="26" t="e">
        <f>('Ver-Construção1'!$I$30/SUM('Ver-Construção1'!$G$30:'Ver-Construção1'!$J$30))</f>
        <v>#DIV/0!</v>
      </c>
      <c r="E32" s="26" t="e">
        <f>('Ver-Construção1'!$J$30/SUM('Ver-Construção1'!$G$30:'Ver-Construção1'!$J$30))</f>
        <v>#DIV/0!</v>
      </c>
      <c r="M32" t="s">
        <v>8</v>
      </c>
      <c r="N32" s="26" t="e">
        <f>('Ver-Transição1'!$G$23/SUM('Ver-Transição1'!$G$23:'Ver-Transição1'!$J$23))</f>
        <v>#DIV/0!</v>
      </c>
      <c r="O32" s="26" t="e">
        <f>('Ver-Transição1'!$H$23/SUM('Ver-Transição1'!$G$23:'Ver-Transição1'!$J$23))</f>
        <v>#DIV/0!</v>
      </c>
      <c r="P32" s="26" t="e">
        <f>('Ver-Transição1'!$I$23/SUM('Ver-Transição1'!$G$23:'Ver-Transição1'!$J$23))</f>
        <v>#DIV/0!</v>
      </c>
      <c r="Q32" s="26" t="e">
        <f>('Ver-Transição1'!$J$23/SUM('Ver-Transição1'!$G$23:'Ver-Transição1'!$J$23))</f>
        <v>#DIV/0!</v>
      </c>
    </row>
    <row r="33" spans="1:17">
      <c r="A33" t="s">
        <v>56</v>
      </c>
      <c r="B33" s="26" t="e">
        <f>('Ver-Construção1'!$G$36/SUM('Ver-Construção1'!$G$36:'Ver-Construção1'!$J$36))</f>
        <v>#DIV/0!</v>
      </c>
      <c r="C33" s="26" t="e">
        <f>('Ver-Construção1'!$H$36/SUM('Ver-Construção1'!$G$36:'Ver-Construção1'!$J$36))</f>
        <v>#DIV/0!</v>
      </c>
      <c r="D33" s="26" t="e">
        <f>('Ver-Construção1'!$I$36/SUM('Ver-Construção1'!$G$36:'Ver-Construção1'!$J$36))</f>
        <v>#DIV/0!</v>
      </c>
      <c r="E33" s="26" t="e">
        <f>('Ver-Construção1'!$J$36/SUM('Ver-Construção1'!$G$36:'Ver-Construção1'!$J$36))</f>
        <v>#DIV/0!</v>
      </c>
      <c r="M33" t="s">
        <v>9</v>
      </c>
      <c r="N33" s="26" t="e">
        <f>('Ver-Transição1'!$G$26/SUM('Ver-Transição1'!$G$26:'Ver-Transição1'!$J$26))</f>
        <v>#DIV/0!</v>
      </c>
      <c r="O33" s="26" t="e">
        <f>('Ver-Transição1'!$H$26/SUM('Ver-Transição1'!$G$26:'Ver-Transição1'!$J$26))</f>
        <v>#DIV/0!</v>
      </c>
      <c r="P33" s="26" t="e">
        <f>('Ver-Transição1'!$I$26/SUM('Ver-Transição1'!$G$26:'Ver-Transição1'!$J$26))</f>
        <v>#DIV/0!</v>
      </c>
      <c r="Q33" s="26" t="e">
        <f>('Ver-Transição1'!$J$26/SUM('Ver-Transição1'!$G$26:'Ver-Transição1'!$J$26))</f>
        <v>#DIV/0!</v>
      </c>
    </row>
    <row r="34" spans="1:17">
      <c r="A34" t="s">
        <v>15</v>
      </c>
      <c r="B34" s="26" t="e">
        <f>('Ver-Construção1'!$G$41/SUM('Ver-Construção1'!$G$41:'Ver-Construção1'!$J$41))</f>
        <v>#DIV/0!</v>
      </c>
      <c r="C34" s="26" t="e">
        <f>('Ver-Construção1'!$H$41/SUM('Ver-Construção1'!$G$41:'Ver-Construção1'!$J$41))</f>
        <v>#DIV/0!</v>
      </c>
      <c r="D34" s="26" t="e">
        <f>('Ver-Construção1'!$I$41/SUM('Ver-Construção1'!$G$41:'Ver-Construção1'!$J$41))</f>
        <v>#DIV/0!</v>
      </c>
      <c r="E34" s="26" t="e">
        <f>('Ver-Construção1'!$J$41/SUM('Ver-Construção1'!$G$41:'Ver-Construção1'!$J$41))</f>
        <v>#DIV/0!</v>
      </c>
      <c r="M34" t="s">
        <v>10</v>
      </c>
      <c r="N34" s="25" t="e">
        <f>('Ver-Transição1'!$G$29/SUM('Ver-Transição1'!$G$29:'Ver-Transição1'!$J$29))</f>
        <v>#DIV/0!</v>
      </c>
      <c r="O34" s="26" t="e">
        <f>('Ver-Transição1'!$H$29/SUM('Ver-Transição1'!$G$29:'Ver-Transição1'!$J$29))</f>
        <v>#DIV/0!</v>
      </c>
      <c r="P34" s="26" t="e">
        <f>('Ver-Transição1'!$I$29/SUM('Ver-Transição1'!$G$29:'Ver-Transição1'!$J$29))</f>
        <v>#DIV/0!</v>
      </c>
      <c r="Q34" s="26" t="e">
        <f>('Ver-Transição1'!$J$29/SUM('Ver-Transição1'!$G$29:'Ver-Transição1'!$J$29))</f>
        <v>#DIV/0!</v>
      </c>
    </row>
    <row r="35" spans="1:17">
      <c r="M35" t="s">
        <v>13</v>
      </c>
      <c r="N35" s="26" t="e">
        <f>('Ver-Transição1'!$G$31/SUM('Ver-Transição1'!$G$31:'Ver-Transição1'!$J$31))</f>
        <v>#DIV/0!</v>
      </c>
      <c r="O35" s="26" t="e">
        <f>('Ver-Transição1'!$H$31/SUM('Ver-Transição1'!$G$31:'Ver-Transição1'!$J$31))</f>
        <v>#DIV/0!</v>
      </c>
      <c r="P35" s="26" t="e">
        <f>('Ver-Transição1'!$I$31/SUM('Ver-Transição1'!$G$31:'Ver-Transição1'!$J$31))</f>
        <v>#DIV/0!</v>
      </c>
      <c r="Q35" s="26" t="e">
        <f>('Ver-Transição1'!$J$31/SUM('Ver-Transição1'!$G$31:'Ver-Transição1'!$J$31))</f>
        <v>#DIV/0!</v>
      </c>
    </row>
    <row r="36" spans="1:17">
      <c r="M36" t="s">
        <v>56</v>
      </c>
      <c r="N36" s="26" t="e">
        <f>('Ver-Transição1'!$G$37/SUM('Ver-Transição1'!$G$37:'Ver-Transição1'!$J$37))</f>
        <v>#DIV/0!</v>
      </c>
      <c r="O36" s="26" t="e">
        <f>('Ver-Transição1'!$H$37/SUM('Ver-Transição1'!$G$37:'Ver-Transição1'!$J$37))</f>
        <v>#DIV/0!</v>
      </c>
      <c r="P36" s="26" t="e">
        <f>('Ver-Transição1'!$I$37/SUM('Ver-Transição1'!$G$37:'Ver-Transição1'!$J$37))</f>
        <v>#DIV/0!</v>
      </c>
      <c r="Q36" s="26" t="e">
        <f>('Ver-Transição1'!$J$37/SUM('Ver-Transição1'!$G$37:'Ver-Transição1'!$J$37))</f>
        <v>#DIV/0!</v>
      </c>
    </row>
    <row r="37" spans="1:17">
      <c r="M37" t="s">
        <v>15</v>
      </c>
      <c r="N37" s="26" t="e">
        <f>('Ver-Transição1'!$G$42/SUM('Ver-Transição1'!$G$42:'Ver-Transição1'!$J$42))</f>
        <v>#DIV/0!</v>
      </c>
      <c r="O37" s="26" t="e">
        <f>('Ver-Transição1'!$H$42/SUM('Ver-Transição1'!$G$42:'Ver-Transição1'!$J$42))</f>
        <v>#DIV/0!</v>
      </c>
      <c r="P37" s="26" t="e">
        <f>('Ver-Transição1'!$I$42/SUM('Ver-Transição1'!$G$42:'Ver-Transição1'!$J$42))</f>
        <v>#DIV/0!</v>
      </c>
      <c r="Q37" s="26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abSelected="1" zoomScale="120" zoomScaleNormal="120" workbookViewId="0">
      <selection activeCell="B40" sqref="B40:C40"/>
    </sheetView>
  </sheetViews>
  <sheetFormatPr defaultRowHeight="17"/>
  <cols>
    <col min="1" max="1" width="21.1796875" customWidth="1"/>
    <col min="2" max="2" width="5.26953125" style="4" customWidth="1"/>
    <col min="3" max="3" width="84" style="2" customWidth="1"/>
    <col min="4" max="4" width="12.7265625" bestFit="1" customWidth="1"/>
    <col min="5" max="5" width="31.81640625" customWidth="1"/>
    <col min="6" max="6" width="28" customWidth="1"/>
    <col min="7" max="7" width="4.453125" hidden="1" customWidth="1"/>
    <col min="8" max="8" width="6.1796875" hidden="1" customWidth="1"/>
    <col min="9" max="9" width="9.26953125" hidden="1" customWidth="1"/>
    <col min="10" max="10" width="6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>
        <f>COUNTIF(D5:D41,"Sim")/(COUNTA(D5:D41)-COUNTIF(D5:D41,"NA"))</f>
        <v>1</v>
      </c>
    </row>
    <row r="3" spans="1:10" ht="15" thickBot="1">
      <c r="A3" s="36" t="s">
        <v>26</v>
      </c>
      <c r="B3" s="36"/>
      <c r="C3" s="13"/>
      <c r="D3" s="39" t="s">
        <v>43</v>
      </c>
      <c r="E3" s="40"/>
      <c r="F3" s="41"/>
    </row>
    <row r="4" spans="1:10" ht="14.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4.5">
      <c r="A5" s="37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4.5">
      <c r="A6" s="38"/>
      <c r="B6" s="5">
        <v>1</v>
      </c>
      <c r="C6" s="8" t="s">
        <v>33</v>
      </c>
      <c r="D6" s="3" t="s">
        <v>114</v>
      </c>
      <c r="E6" s="8"/>
      <c r="F6" s="8"/>
    </row>
    <row r="7" spans="1:10" ht="15" customHeight="1">
      <c r="A7" s="37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4"/>
      <c r="B8" s="30">
        <v>2</v>
      </c>
      <c r="C8" s="28" t="s">
        <v>72</v>
      </c>
      <c r="D8" s="3" t="s">
        <v>115</v>
      </c>
      <c r="E8" s="8"/>
      <c r="F8" s="8"/>
    </row>
    <row r="9" spans="1:10" ht="14.5">
      <c r="A9" s="34"/>
      <c r="B9" s="5">
        <v>3</v>
      </c>
      <c r="C9" s="8" t="s">
        <v>31</v>
      </c>
      <c r="D9" s="3" t="s">
        <v>115</v>
      </c>
      <c r="E9" s="8"/>
      <c r="F9" s="8"/>
    </row>
    <row r="10" spans="1:10" ht="14.5">
      <c r="A10" s="34"/>
      <c r="B10" s="5">
        <v>4</v>
      </c>
      <c r="C10" s="8" t="s">
        <v>77</v>
      </c>
      <c r="D10" s="3" t="s">
        <v>115</v>
      </c>
      <c r="E10" s="8"/>
      <c r="F10" s="8"/>
    </row>
    <row r="11" spans="1:10" s="1" customFormat="1" ht="14.5">
      <c r="A11" s="34"/>
      <c r="B11" s="5">
        <v>5</v>
      </c>
      <c r="C11" s="8" t="s">
        <v>32</v>
      </c>
      <c r="D11" s="3" t="s">
        <v>115</v>
      </c>
      <c r="E11" s="8"/>
      <c r="F11" s="8"/>
    </row>
    <row r="12" spans="1:10" ht="16.5" customHeight="1">
      <c r="A12" s="34"/>
      <c r="B12" s="5">
        <v>6</v>
      </c>
      <c r="C12" s="8" t="s">
        <v>40</v>
      </c>
      <c r="D12" s="3" t="s">
        <v>115</v>
      </c>
      <c r="E12" s="8"/>
      <c r="F12" s="8"/>
    </row>
    <row r="13" spans="1:10" ht="14.5">
      <c r="A13" s="34"/>
      <c r="B13" s="9"/>
      <c r="C13" s="10" t="s">
        <v>3</v>
      </c>
      <c r="D13" s="12"/>
      <c r="E13" s="12"/>
      <c r="F13" s="12"/>
      <c r="G13">
        <f>COUNTIF(D14:D18,"Sim")</f>
        <v>4</v>
      </c>
      <c r="H13">
        <f>COUNTIF(D14:D18,"Parcialmente")</f>
        <v>0</v>
      </c>
      <c r="I13">
        <f>COUNTIF(D14:D18,"Não")</f>
        <v>0</v>
      </c>
      <c r="J13">
        <f>COUNTIF(D14:D18,"NA")</f>
        <v>1</v>
      </c>
    </row>
    <row r="14" spans="1:10" ht="29">
      <c r="A14" s="34"/>
      <c r="B14" s="29">
        <v>7</v>
      </c>
      <c r="C14" s="28" t="s">
        <v>72</v>
      </c>
      <c r="D14" s="3" t="s">
        <v>115</v>
      </c>
      <c r="E14" s="8"/>
      <c r="F14" s="8"/>
    </row>
    <row r="15" spans="1:10" s="1" customFormat="1" ht="29">
      <c r="A15" s="34"/>
      <c r="B15" s="5">
        <v>8</v>
      </c>
      <c r="C15" s="8" t="s">
        <v>34</v>
      </c>
      <c r="D15" s="3" t="s">
        <v>115</v>
      </c>
      <c r="E15" s="8"/>
      <c r="F15" s="8"/>
    </row>
    <row r="16" spans="1:10" s="1" customFormat="1" ht="29">
      <c r="A16" s="34"/>
      <c r="B16" s="5">
        <v>9</v>
      </c>
      <c r="C16" s="8" t="s">
        <v>79</v>
      </c>
      <c r="D16" s="3" t="s">
        <v>115</v>
      </c>
      <c r="E16" s="8"/>
      <c r="F16" s="8"/>
    </row>
    <row r="17" spans="1:10" s="1" customFormat="1" ht="29">
      <c r="A17" s="34"/>
      <c r="B17" s="29">
        <v>10</v>
      </c>
      <c r="C17" s="28" t="s">
        <v>76</v>
      </c>
      <c r="D17" s="3" t="s">
        <v>114</v>
      </c>
      <c r="E17" s="8"/>
      <c r="F17" s="8"/>
    </row>
    <row r="18" spans="1:10" s="1" customFormat="1" ht="14.5">
      <c r="A18" s="34"/>
      <c r="B18" s="5">
        <v>11</v>
      </c>
      <c r="C18" s="8" t="s">
        <v>75</v>
      </c>
      <c r="D18" s="3" t="s">
        <v>115</v>
      </c>
      <c r="E18" s="8"/>
      <c r="F18" s="8"/>
    </row>
    <row r="19" spans="1:10" ht="14.5">
      <c r="A19" s="34"/>
      <c r="B19" s="9"/>
      <c r="C19" s="10" t="s">
        <v>97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29">
      <c r="A20" s="34"/>
      <c r="B20" s="49">
        <v>12</v>
      </c>
      <c r="C20" s="48" t="s">
        <v>78</v>
      </c>
      <c r="D20" s="3" t="s">
        <v>115</v>
      </c>
      <c r="E20" s="8"/>
      <c r="F20" s="8"/>
    </row>
    <row r="21" spans="1:10" ht="29">
      <c r="A21" s="34"/>
      <c r="B21" s="49">
        <v>13</v>
      </c>
      <c r="C21" s="48" t="s">
        <v>80</v>
      </c>
      <c r="D21" s="3" t="s">
        <v>115</v>
      </c>
      <c r="E21" s="8"/>
      <c r="F21" s="8"/>
    </row>
    <row r="22" spans="1:10" ht="14.5">
      <c r="A22" s="34"/>
      <c r="B22" s="9"/>
      <c r="C22" s="10" t="s">
        <v>4</v>
      </c>
      <c r="D22" s="12"/>
      <c r="E22" s="12"/>
      <c r="F22" s="12"/>
      <c r="G22">
        <f>COUNTIF(D23:D24,"Sim")</f>
        <v>0</v>
      </c>
      <c r="H22">
        <f>COUNTIF(D23:D24,"Parcialmente")</f>
        <v>0</v>
      </c>
      <c r="I22">
        <f>COUNTIF(D23:D24,"Não")</f>
        <v>0</v>
      </c>
      <c r="J22">
        <f>COUNTIF(D23:D24,"NA")</f>
        <v>2</v>
      </c>
    </row>
    <row r="23" spans="1:10" ht="29">
      <c r="A23" s="34"/>
      <c r="B23" s="49">
        <v>14</v>
      </c>
      <c r="C23" s="48" t="s">
        <v>72</v>
      </c>
      <c r="D23" s="3" t="s">
        <v>114</v>
      </c>
      <c r="E23" s="8"/>
      <c r="F23" s="8"/>
    </row>
    <row r="24" spans="1:10" ht="14.5">
      <c r="A24" s="34"/>
      <c r="B24" s="5">
        <v>15</v>
      </c>
      <c r="C24" s="8" t="s">
        <v>35</v>
      </c>
      <c r="D24" s="3" t="s">
        <v>114</v>
      </c>
      <c r="E24" s="8"/>
      <c r="F24" s="8"/>
    </row>
    <row r="25" spans="1:10" ht="14.5">
      <c r="A25" s="34"/>
      <c r="B25" s="9"/>
      <c r="C25" s="10" t="s">
        <v>36</v>
      </c>
      <c r="D25" s="12"/>
      <c r="E25" s="12"/>
      <c r="F25" s="12"/>
      <c r="G25">
        <f>COUNTIF(D26:D27,"Sim")</f>
        <v>0</v>
      </c>
      <c r="H25">
        <f>COUNTIF(D26:D27,"Parcialmente")</f>
        <v>0</v>
      </c>
      <c r="I25">
        <f>COUNTIF(D26:D27,"Não")</f>
        <v>0</v>
      </c>
      <c r="J25">
        <f>COUNTIF(D26:D27,"NA")</f>
        <v>2</v>
      </c>
    </row>
    <row r="26" spans="1:10" ht="29">
      <c r="A26" s="34"/>
      <c r="B26" s="29">
        <v>16</v>
      </c>
      <c r="C26" s="28" t="s">
        <v>72</v>
      </c>
      <c r="D26" s="3" t="s">
        <v>114</v>
      </c>
      <c r="E26" s="8"/>
      <c r="F26" s="8"/>
    </row>
    <row r="27" spans="1:10" ht="14.5">
      <c r="A27" s="34"/>
      <c r="B27" s="5">
        <v>17</v>
      </c>
      <c r="C27" s="8" t="s">
        <v>37</v>
      </c>
      <c r="D27" s="3" t="s">
        <v>114</v>
      </c>
      <c r="E27" s="8"/>
      <c r="F27" s="8"/>
    </row>
    <row r="28" spans="1:10" ht="14.5">
      <c r="A28" s="34"/>
      <c r="B28" s="9"/>
      <c r="C28" s="10" t="s">
        <v>13</v>
      </c>
      <c r="D28" s="12"/>
      <c r="E28" s="12"/>
      <c r="F28" s="12"/>
      <c r="G28">
        <f>COUNTIF(D29:D36,"Sim")</f>
        <v>8</v>
      </c>
      <c r="H28">
        <f>COUNTIF(D29:D36,"Parcialmente")</f>
        <v>0</v>
      </c>
      <c r="I28">
        <f>COUNTIF(D29:D36,"Não")</f>
        <v>0</v>
      </c>
      <c r="J28">
        <f>COUNTIF(D29:D36,"NA")</f>
        <v>0</v>
      </c>
    </row>
    <row r="29" spans="1:10" ht="29">
      <c r="A29" s="34"/>
      <c r="B29" s="49">
        <v>21</v>
      </c>
      <c r="C29" s="48" t="s">
        <v>72</v>
      </c>
      <c r="D29" s="3" t="s">
        <v>115</v>
      </c>
      <c r="E29" s="8"/>
      <c r="F29" s="8"/>
    </row>
    <row r="30" spans="1:10" ht="14.5">
      <c r="A30" s="34"/>
      <c r="B30" s="5">
        <v>22</v>
      </c>
      <c r="C30" s="8" t="s">
        <v>41</v>
      </c>
      <c r="D30" s="3" t="s">
        <v>115</v>
      </c>
      <c r="E30" s="8"/>
      <c r="F30" s="8"/>
    </row>
    <row r="31" spans="1:10" ht="14.5">
      <c r="A31" s="34"/>
      <c r="B31" s="5">
        <v>23</v>
      </c>
      <c r="C31" s="8" t="s">
        <v>86</v>
      </c>
      <c r="D31" s="3" t="s">
        <v>115</v>
      </c>
      <c r="E31" s="8"/>
      <c r="F31" s="8"/>
    </row>
    <row r="32" spans="1:10" ht="14.5">
      <c r="A32" s="34"/>
      <c r="B32" s="5">
        <v>24</v>
      </c>
      <c r="C32" s="8" t="s">
        <v>82</v>
      </c>
      <c r="D32" s="3" t="s">
        <v>115</v>
      </c>
      <c r="E32" s="8"/>
      <c r="F32" s="8"/>
    </row>
    <row r="33" spans="1:10" ht="14.5">
      <c r="A33" s="34"/>
      <c r="B33" s="5">
        <v>25</v>
      </c>
      <c r="C33" s="8" t="s">
        <v>83</v>
      </c>
      <c r="D33" s="3" t="s">
        <v>115</v>
      </c>
      <c r="E33" s="8"/>
      <c r="F33" s="8"/>
    </row>
    <row r="34" spans="1:10" ht="29">
      <c r="A34" s="34"/>
      <c r="B34" s="5">
        <v>26</v>
      </c>
      <c r="C34" s="8" t="s">
        <v>87</v>
      </c>
      <c r="D34" s="3" t="s">
        <v>115</v>
      </c>
      <c r="F34" s="8"/>
    </row>
    <row r="35" spans="1:10" ht="29">
      <c r="A35" s="34"/>
      <c r="B35" s="5">
        <v>27</v>
      </c>
      <c r="C35" s="8" t="s">
        <v>84</v>
      </c>
      <c r="D35" s="3" t="s">
        <v>115</v>
      </c>
      <c r="E35" s="8"/>
      <c r="F35" s="8"/>
    </row>
    <row r="36" spans="1:10" ht="14.5">
      <c r="A36" s="34"/>
      <c r="B36" s="5">
        <v>28</v>
      </c>
      <c r="C36" s="8" t="s">
        <v>85</v>
      </c>
      <c r="D36" s="8" t="s">
        <v>115</v>
      </c>
      <c r="E36" s="8"/>
      <c r="F36" s="8"/>
    </row>
    <row r="37" spans="1:10" ht="15" customHeight="1">
      <c r="A37" s="32" t="s">
        <v>30</v>
      </c>
      <c r="B37" s="9"/>
      <c r="C37" s="10" t="s">
        <v>56</v>
      </c>
      <c r="D37" s="12"/>
      <c r="E37" s="12"/>
      <c r="F37" s="12"/>
      <c r="G37">
        <f>COUNTIF(D38:D41,"Sim")</f>
        <v>4</v>
      </c>
      <c r="H37">
        <f>COUNTIF(D38:D41,"Parcialmente")</f>
        <v>0</v>
      </c>
      <c r="I37">
        <f>COUNTIF(D38:D41,"Não")</f>
        <v>0</v>
      </c>
      <c r="J37">
        <f>COUNTIF(D38:D41,"NA")</f>
        <v>0</v>
      </c>
    </row>
    <row r="38" spans="1:10" ht="29">
      <c r="A38" s="33"/>
      <c r="B38" s="29">
        <v>30</v>
      </c>
      <c r="C38" s="28" t="s">
        <v>73</v>
      </c>
      <c r="D38" s="27" t="s">
        <v>115</v>
      </c>
      <c r="E38" s="8"/>
      <c r="F38" s="8"/>
    </row>
    <row r="39" spans="1:10" ht="14.5">
      <c r="A39" s="33"/>
      <c r="B39" s="49">
        <v>31</v>
      </c>
      <c r="C39" s="48" t="s">
        <v>38</v>
      </c>
      <c r="D39" s="3" t="s">
        <v>115</v>
      </c>
      <c r="E39" s="8"/>
      <c r="F39" s="8"/>
    </row>
    <row r="40" spans="1:10" ht="14.5">
      <c r="A40" s="33"/>
      <c r="B40" s="49">
        <v>32</v>
      </c>
      <c r="C40" s="48" t="s">
        <v>39</v>
      </c>
      <c r="D40" s="3" t="s">
        <v>115</v>
      </c>
      <c r="E40" s="8"/>
      <c r="F40" s="8"/>
    </row>
    <row r="41" spans="1:10" ht="29">
      <c r="A41" s="33"/>
      <c r="B41" s="5">
        <v>33</v>
      </c>
      <c r="C41" s="8" t="s">
        <v>42</v>
      </c>
      <c r="D41" s="3" t="s">
        <v>115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00000000-0002-0000-0200-000000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workbookViewId="0">
      <selection activeCell="C35" sqref="C35"/>
    </sheetView>
  </sheetViews>
  <sheetFormatPr defaultRowHeight="17"/>
  <cols>
    <col min="1" max="1" width="21.1796875" customWidth="1"/>
    <col min="2" max="2" width="5.26953125" style="4" customWidth="1"/>
    <col min="3" max="3" width="68" style="2" customWidth="1"/>
    <col min="4" max="4" width="12.7265625" bestFit="1" customWidth="1"/>
    <col min="5" max="5" width="29.7265625" customWidth="1"/>
    <col min="6" max="6" width="32.7265625" customWidth="1"/>
    <col min="7" max="10" width="0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 t="e">
        <f>COUNTIF(D5:D41,"Sim")/(COUNTA(D5:D42)-COUNTIF(D5:D42,"NA"))</f>
        <v>#DIV/0!</v>
      </c>
    </row>
    <row r="3" spans="1:10" ht="15" thickBot="1">
      <c r="A3" s="36" t="s">
        <v>26</v>
      </c>
      <c r="B3" s="36"/>
      <c r="C3" s="13"/>
      <c r="D3" s="45" t="s">
        <v>43</v>
      </c>
      <c r="E3" s="46"/>
      <c r="F3" s="47"/>
    </row>
    <row r="4" spans="1:10" ht="14.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7" t="s">
        <v>17</v>
      </c>
      <c r="B5" s="9"/>
      <c r="C5" s="10" t="s">
        <v>2</v>
      </c>
      <c r="D5" s="12"/>
      <c r="E5" s="12"/>
      <c r="F5" s="12"/>
    </row>
    <row r="6" spans="1:10" ht="14.5">
      <c r="A6" s="34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5">
      <c r="A7" s="34"/>
      <c r="B7" s="9"/>
      <c r="C7" s="10" t="s">
        <v>3</v>
      </c>
      <c r="D7" s="12"/>
      <c r="E7" s="12"/>
      <c r="F7" s="12"/>
    </row>
    <row r="8" spans="1:10" s="1" customFormat="1" ht="29">
      <c r="A8" s="34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29">
      <c r="A9" s="34"/>
      <c r="B9" s="5">
        <v>3</v>
      </c>
      <c r="C9" s="8" t="s">
        <v>98</v>
      </c>
      <c r="D9" s="3"/>
      <c r="E9" s="8"/>
      <c r="F9" s="8"/>
      <c r="G9"/>
      <c r="H9"/>
      <c r="I9"/>
      <c r="J9"/>
    </row>
    <row r="10" spans="1:10" ht="14.5">
      <c r="A10" s="34"/>
      <c r="B10" s="9"/>
      <c r="C10" s="10" t="s">
        <v>97</v>
      </c>
      <c r="D10" s="12"/>
      <c r="E10" s="12"/>
      <c r="F10" s="12"/>
    </row>
    <row r="11" spans="1:10" ht="29">
      <c r="A11" s="34"/>
      <c r="B11" s="22">
        <v>4</v>
      </c>
      <c r="C11" s="23" t="s">
        <v>110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29">
      <c r="A12" s="34"/>
      <c r="B12" s="22">
        <v>5</v>
      </c>
      <c r="C12" s="23" t="s">
        <v>81</v>
      </c>
      <c r="D12" s="3"/>
      <c r="E12" s="8"/>
      <c r="F12" s="8"/>
    </row>
    <row r="13" spans="1:10" ht="14.5">
      <c r="A13" s="34"/>
      <c r="B13" s="5">
        <v>6</v>
      </c>
      <c r="C13" s="8" t="s">
        <v>45</v>
      </c>
      <c r="D13" s="3"/>
      <c r="E13" s="8"/>
      <c r="F13" s="8"/>
    </row>
    <row r="14" spans="1:10" ht="29">
      <c r="A14" s="34"/>
      <c r="B14" s="5">
        <v>7</v>
      </c>
      <c r="C14" s="8" t="s">
        <v>47</v>
      </c>
      <c r="D14" s="3"/>
      <c r="E14" s="8"/>
      <c r="F14" s="8"/>
    </row>
    <row r="15" spans="1:10" ht="14.5">
      <c r="A15" s="34"/>
      <c r="B15" s="9"/>
      <c r="C15" s="10" t="s">
        <v>4</v>
      </c>
      <c r="D15" s="12"/>
      <c r="E15" s="12"/>
      <c r="F15" s="12"/>
    </row>
    <row r="16" spans="1:10" ht="14.5">
      <c r="A16" s="34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7" t="s">
        <v>18</v>
      </c>
      <c r="B17" s="9"/>
      <c r="C17" s="10" t="s">
        <v>5</v>
      </c>
      <c r="D17" s="11"/>
      <c r="E17" s="12"/>
      <c r="F17" s="12"/>
    </row>
    <row r="18" spans="1:10" ht="29">
      <c r="A18" s="34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29">
      <c r="A19" s="34"/>
      <c r="B19" s="22">
        <v>10</v>
      </c>
      <c r="C19" s="23" t="s">
        <v>51</v>
      </c>
      <c r="D19" s="3"/>
      <c r="E19" s="8"/>
      <c r="F19" s="8"/>
    </row>
    <row r="20" spans="1:10" s="1" customFormat="1" ht="29">
      <c r="A20" s="34"/>
      <c r="B20" s="5">
        <v>11</v>
      </c>
      <c r="C20" s="8" t="s">
        <v>61</v>
      </c>
      <c r="D20" s="3"/>
      <c r="E20" s="8"/>
      <c r="F20" s="8"/>
    </row>
    <row r="21" spans="1:10" ht="29">
      <c r="A21" s="34"/>
      <c r="B21" s="5">
        <v>12</v>
      </c>
      <c r="C21" s="8" t="s">
        <v>74</v>
      </c>
      <c r="D21" s="3"/>
      <c r="E21" s="8"/>
      <c r="F21" s="8"/>
    </row>
    <row r="22" spans="1:10" ht="14.5">
      <c r="A22" s="37" t="s">
        <v>19</v>
      </c>
      <c r="B22" s="9"/>
      <c r="C22" s="10" t="s">
        <v>6</v>
      </c>
      <c r="D22" s="11"/>
      <c r="E22" s="12"/>
      <c r="F22" s="12"/>
    </row>
    <row r="23" spans="1:10" ht="29">
      <c r="A23" s="34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29">
      <c r="A24" s="34"/>
      <c r="B24" s="5">
        <v>18</v>
      </c>
      <c r="C24" s="8" t="s">
        <v>50</v>
      </c>
      <c r="D24" s="3"/>
      <c r="E24" s="8"/>
      <c r="F24" s="8"/>
    </row>
    <row r="25" spans="1:10" ht="29">
      <c r="A25" s="34"/>
      <c r="B25" s="5">
        <v>19</v>
      </c>
      <c r="C25" s="8" t="s">
        <v>99</v>
      </c>
      <c r="D25" s="3"/>
      <c r="E25" s="8"/>
      <c r="F25" s="8"/>
    </row>
    <row r="26" spans="1:10" ht="14.5">
      <c r="A26" s="34"/>
      <c r="B26" s="5">
        <v>21</v>
      </c>
      <c r="C26" s="8" t="s">
        <v>100</v>
      </c>
      <c r="D26" s="3"/>
      <c r="E26" s="8"/>
      <c r="F26" s="8"/>
    </row>
    <row r="27" spans="1:10" ht="14.5">
      <c r="A27" s="34"/>
      <c r="B27" s="5">
        <v>22</v>
      </c>
      <c r="C27" s="8" t="s">
        <v>101</v>
      </c>
      <c r="D27" s="3"/>
      <c r="E27" s="8"/>
      <c r="F27" s="8"/>
    </row>
    <row r="28" spans="1:10" ht="14.5">
      <c r="A28" s="44" t="s">
        <v>11</v>
      </c>
      <c r="B28" s="9"/>
      <c r="C28" s="10" t="s">
        <v>13</v>
      </c>
      <c r="D28" s="11"/>
      <c r="E28" s="12"/>
      <c r="F28" s="12"/>
    </row>
    <row r="29" spans="1:10" ht="14.5">
      <c r="A29" s="44"/>
      <c r="B29" s="5">
        <v>23</v>
      </c>
      <c r="C29" s="8" t="s">
        <v>90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4.5">
      <c r="A30" s="44"/>
      <c r="B30" s="5">
        <v>24</v>
      </c>
      <c r="C30" s="8" t="s">
        <v>89</v>
      </c>
      <c r="D30" s="3"/>
      <c r="E30" s="8"/>
      <c r="F30" s="8"/>
    </row>
    <row r="31" spans="1:10" ht="29">
      <c r="A31" s="44"/>
      <c r="B31" s="5">
        <v>25</v>
      </c>
      <c r="C31" s="8" t="s">
        <v>52</v>
      </c>
      <c r="D31" s="3"/>
      <c r="E31" s="8"/>
      <c r="F31" s="8"/>
    </row>
    <row r="32" spans="1:10" ht="14.5">
      <c r="A32" s="44"/>
      <c r="B32" s="5">
        <v>26</v>
      </c>
      <c r="C32" s="8" t="s">
        <v>88</v>
      </c>
      <c r="D32" s="3"/>
      <c r="E32" s="8"/>
      <c r="F32" s="8"/>
    </row>
    <row r="33" spans="1:10" ht="14.5">
      <c r="A33" s="44"/>
      <c r="B33" s="5">
        <v>27</v>
      </c>
      <c r="C33" s="8" t="s">
        <v>54</v>
      </c>
      <c r="D33" s="3"/>
      <c r="E33" s="8"/>
      <c r="F33" s="8"/>
    </row>
    <row r="34" spans="1:10" ht="14.5">
      <c r="A34" s="44"/>
      <c r="B34" s="5">
        <v>28</v>
      </c>
      <c r="C34" s="8" t="s">
        <v>55</v>
      </c>
      <c r="D34" s="3"/>
      <c r="E34" s="8"/>
      <c r="F34" s="8"/>
    </row>
    <row r="35" spans="1:10" ht="15" customHeight="1">
      <c r="A35" s="32" t="s">
        <v>30</v>
      </c>
      <c r="B35" s="9"/>
      <c r="C35" s="10" t="s">
        <v>56</v>
      </c>
      <c r="D35" s="11"/>
      <c r="E35" s="12"/>
      <c r="F35" s="12"/>
    </row>
    <row r="36" spans="1:10" ht="29">
      <c r="A36" s="33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4.5">
      <c r="A37" s="33"/>
      <c r="B37" s="5">
        <v>30</v>
      </c>
      <c r="C37" s="8" t="s">
        <v>39</v>
      </c>
      <c r="D37" s="3"/>
      <c r="E37" s="8"/>
      <c r="F37" s="8"/>
    </row>
    <row r="38" spans="1:10" ht="29">
      <c r="A38" s="33"/>
      <c r="B38" s="5">
        <v>31</v>
      </c>
      <c r="C38" s="8" t="s">
        <v>42</v>
      </c>
      <c r="D38" s="3"/>
      <c r="E38" s="8"/>
      <c r="F38" s="8"/>
    </row>
    <row r="39" spans="1:10" ht="14.5">
      <c r="A39" s="33"/>
      <c r="B39" s="9"/>
      <c r="C39" s="10" t="s">
        <v>15</v>
      </c>
      <c r="D39" s="11"/>
      <c r="E39" s="12"/>
      <c r="F39" s="12"/>
    </row>
    <row r="40" spans="1:10" ht="14.5">
      <c r="A40" s="33"/>
      <c r="B40" s="5">
        <v>32</v>
      </c>
      <c r="C40" s="8" t="s">
        <v>106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4.5">
      <c r="A41" s="33"/>
      <c r="B41" s="5">
        <v>33</v>
      </c>
      <c r="C41" s="8" t="s">
        <v>107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300-000000000000}">
      <formula1>"Sim,Não,NA"</formula1>
    </dataValidation>
    <dataValidation type="list" allowBlank="1" showInputMessage="1" showErrorMessage="1" sqref="D40:D41 D36:D38 D29:D34 D18:D21 D16 D11:D14 D8:D9 D6 D23:D27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7"/>
  <sheetViews>
    <sheetView workbookViewId="0">
      <selection activeCell="D3" sqref="D3:F3"/>
    </sheetView>
  </sheetViews>
  <sheetFormatPr defaultRowHeight="17"/>
  <cols>
    <col min="1" max="1" width="21.1796875" customWidth="1"/>
    <col min="2" max="2" width="5.26953125" style="4" customWidth="1"/>
    <col min="3" max="3" width="71.26953125" style="2" bestFit="1" customWidth="1"/>
    <col min="4" max="4" width="12.7265625" bestFit="1" customWidth="1"/>
    <col min="5" max="5" width="29.7265625" customWidth="1"/>
    <col min="6" max="6" width="32.7265625" customWidth="1"/>
    <col min="7" max="10" width="9.1796875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 t="e">
        <f>COUNTIF(D5:D42,"Sim")/(COUNTA(D5:D41)-COUNTIF(D5:D41,"NA"))</f>
        <v>#DIV/0!</v>
      </c>
    </row>
    <row r="3" spans="1:10" ht="15" thickBot="1">
      <c r="A3" s="36" t="s">
        <v>26</v>
      </c>
      <c r="B3" s="36"/>
      <c r="C3" s="13"/>
      <c r="D3" s="45" t="s">
        <v>43</v>
      </c>
      <c r="E3" s="46"/>
      <c r="F3" s="47"/>
    </row>
    <row r="4" spans="1:10" ht="14.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7" t="s">
        <v>17</v>
      </c>
      <c r="B5" s="9"/>
      <c r="C5" s="10" t="s">
        <v>2</v>
      </c>
      <c r="D5" s="12"/>
      <c r="E5" s="12"/>
      <c r="F5" s="12"/>
    </row>
    <row r="6" spans="1:10" ht="14.5">
      <c r="A6" s="34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5">
      <c r="A7" s="34"/>
      <c r="B7" s="9"/>
      <c r="C7" s="10" t="s">
        <v>3</v>
      </c>
      <c r="D7" s="12"/>
      <c r="E7" s="12"/>
      <c r="F7" s="12"/>
    </row>
    <row r="8" spans="1:10" s="1" customFormat="1" ht="29">
      <c r="A8" s="34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4.5">
      <c r="A9" s="34"/>
      <c r="B9" s="9"/>
      <c r="C9" s="10" t="s">
        <v>97</v>
      </c>
      <c r="D9" s="12"/>
      <c r="E9" s="12"/>
      <c r="F9" s="12"/>
    </row>
    <row r="10" spans="1:10" ht="29">
      <c r="A10" s="34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29">
      <c r="A11" s="34"/>
      <c r="B11" s="5">
        <v>4</v>
      </c>
      <c r="C11" s="8" t="s">
        <v>111</v>
      </c>
      <c r="D11" s="3"/>
      <c r="E11" s="8"/>
      <c r="F11" s="8"/>
    </row>
    <row r="12" spans="1:10" ht="18.75" customHeight="1">
      <c r="A12" s="34"/>
      <c r="B12" s="5">
        <v>5</v>
      </c>
      <c r="C12" s="8" t="s">
        <v>45</v>
      </c>
      <c r="D12" s="3"/>
      <c r="E12" s="8"/>
      <c r="F12" s="8"/>
    </row>
    <row r="13" spans="1:10" ht="14.5">
      <c r="A13" s="34"/>
      <c r="B13" s="9"/>
      <c r="C13" s="10" t="s">
        <v>4</v>
      </c>
      <c r="D13" s="12"/>
      <c r="E13" s="12"/>
      <c r="F13" s="12"/>
    </row>
    <row r="14" spans="1:10" ht="14.5">
      <c r="A14" s="34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7" t="s">
        <v>18</v>
      </c>
      <c r="B15" s="9"/>
      <c r="C15" s="10" t="s">
        <v>5</v>
      </c>
      <c r="D15" s="11"/>
      <c r="E15" s="12"/>
      <c r="F15" s="12"/>
    </row>
    <row r="16" spans="1:10" ht="14.5">
      <c r="A16" s="34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4.5">
      <c r="A17" s="37" t="s">
        <v>19</v>
      </c>
      <c r="B17" s="9"/>
      <c r="C17" s="10" t="s">
        <v>6</v>
      </c>
      <c r="D17" s="11"/>
      <c r="E17" s="12"/>
      <c r="F17" s="12"/>
    </row>
    <row r="18" spans="1:10" ht="14.5">
      <c r="A18" s="34"/>
      <c r="B18" s="5">
        <v>11</v>
      </c>
      <c r="C18" s="8" t="s">
        <v>102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29">
      <c r="A19" s="34"/>
      <c r="B19" s="5">
        <v>13</v>
      </c>
      <c r="C19" s="8" t="s">
        <v>50</v>
      </c>
      <c r="D19" s="3"/>
      <c r="E19" s="8"/>
      <c r="F19" s="8"/>
    </row>
    <row r="20" spans="1:10" ht="29">
      <c r="A20" s="34"/>
      <c r="B20" s="5">
        <v>14</v>
      </c>
      <c r="C20" s="8" t="s">
        <v>99</v>
      </c>
      <c r="D20" s="3"/>
      <c r="E20" s="8"/>
      <c r="F20" s="8"/>
    </row>
    <row r="21" spans="1:10" ht="14.5">
      <c r="A21" s="34"/>
      <c r="B21" s="5">
        <v>15</v>
      </c>
      <c r="C21" s="8" t="s">
        <v>100</v>
      </c>
      <c r="D21" s="3"/>
      <c r="E21" s="8"/>
      <c r="F21" s="8"/>
    </row>
    <row r="22" spans="1:10" ht="14.5">
      <c r="A22" s="34"/>
      <c r="B22" s="5">
        <v>16</v>
      </c>
      <c r="C22" s="8" t="s">
        <v>101</v>
      </c>
      <c r="D22" s="3"/>
      <c r="E22" s="8"/>
      <c r="F22" s="8"/>
    </row>
    <row r="23" spans="1:10" ht="14.5">
      <c r="A23" s="37" t="s">
        <v>20</v>
      </c>
      <c r="B23" s="9"/>
      <c r="C23" s="10" t="s">
        <v>8</v>
      </c>
      <c r="D23" s="11"/>
      <c r="E23" s="12"/>
      <c r="F23" s="12"/>
    </row>
    <row r="24" spans="1:10" ht="29">
      <c r="A24" s="34"/>
      <c r="B24" s="22">
        <v>17</v>
      </c>
      <c r="C24" s="23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29">
      <c r="A25" s="34"/>
      <c r="B25" s="5">
        <v>18</v>
      </c>
      <c r="C25" s="8" t="s">
        <v>57</v>
      </c>
      <c r="D25" s="3"/>
      <c r="E25" s="8"/>
      <c r="F25" s="8"/>
    </row>
    <row r="26" spans="1:10" ht="14.5">
      <c r="A26" s="34"/>
      <c r="B26" s="5">
        <v>19</v>
      </c>
      <c r="C26" s="8" t="s">
        <v>58</v>
      </c>
      <c r="D26" s="3"/>
      <c r="E26" s="8"/>
      <c r="F26" s="8"/>
    </row>
    <row r="27" spans="1:10" ht="14.5">
      <c r="A27" s="34"/>
      <c r="B27" s="5">
        <v>21</v>
      </c>
      <c r="C27" s="8" t="s">
        <v>59</v>
      </c>
      <c r="D27" s="3"/>
      <c r="E27" s="8"/>
      <c r="F27" s="8"/>
    </row>
    <row r="28" spans="1:10" ht="14.5">
      <c r="A28" s="34"/>
      <c r="B28" s="5">
        <v>22</v>
      </c>
      <c r="C28" s="8" t="s">
        <v>103</v>
      </c>
      <c r="D28" s="3"/>
      <c r="E28" s="8"/>
      <c r="F28" s="8"/>
    </row>
    <row r="29" spans="1:10" ht="14.5">
      <c r="A29" s="44" t="s">
        <v>11</v>
      </c>
      <c r="B29" s="9"/>
      <c r="C29" s="10" t="s">
        <v>13</v>
      </c>
      <c r="D29" s="11"/>
      <c r="E29" s="12"/>
      <c r="F29" s="12"/>
    </row>
    <row r="30" spans="1:10" ht="14.5">
      <c r="A30" s="44"/>
      <c r="B30" s="5">
        <v>24</v>
      </c>
      <c r="C30" s="8" t="s">
        <v>90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29">
      <c r="A31" s="44"/>
      <c r="B31" s="5">
        <v>26</v>
      </c>
      <c r="C31" s="8" t="s">
        <v>104</v>
      </c>
      <c r="D31" s="3"/>
      <c r="E31" s="8"/>
      <c r="F31" s="8"/>
    </row>
    <row r="32" spans="1:10" ht="14.5">
      <c r="A32" s="44"/>
      <c r="B32" s="5">
        <v>27</v>
      </c>
      <c r="C32" s="8" t="s">
        <v>53</v>
      </c>
      <c r="D32" s="3"/>
      <c r="E32" s="8"/>
      <c r="F32" s="8"/>
    </row>
    <row r="33" spans="1:10" ht="14.5">
      <c r="A33" s="44"/>
      <c r="B33" s="5">
        <v>28</v>
      </c>
      <c r="C33" s="8" t="s">
        <v>54</v>
      </c>
      <c r="D33" s="3"/>
      <c r="E33" s="8"/>
      <c r="F33" s="8"/>
    </row>
    <row r="34" spans="1:10" ht="14.5">
      <c r="A34" s="44"/>
      <c r="B34" s="5">
        <v>29</v>
      </c>
      <c r="C34" s="8" t="s">
        <v>55</v>
      </c>
      <c r="D34" s="3"/>
      <c r="E34" s="8"/>
      <c r="F34" s="8"/>
    </row>
    <row r="35" spans="1:10" ht="15" customHeight="1">
      <c r="A35" s="32" t="s">
        <v>30</v>
      </c>
      <c r="B35" s="9"/>
      <c r="C35" s="10" t="s">
        <v>56</v>
      </c>
      <c r="D35" s="11"/>
      <c r="E35" s="12"/>
      <c r="F35" s="12"/>
    </row>
    <row r="36" spans="1:10" ht="29">
      <c r="A36" s="33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4.5">
      <c r="A37" s="33"/>
      <c r="B37" s="5">
        <v>31</v>
      </c>
      <c r="C37" s="8" t="s">
        <v>39</v>
      </c>
      <c r="D37" s="3"/>
      <c r="E37" s="8"/>
      <c r="F37" s="8"/>
    </row>
    <row r="38" spans="1:10" ht="29">
      <c r="A38" s="33"/>
      <c r="B38" s="5">
        <v>32</v>
      </c>
      <c r="C38" s="8" t="s">
        <v>42</v>
      </c>
      <c r="D38" s="3"/>
      <c r="E38" s="8"/>
      <c r="F38" s="8"/>
    </row>
    <row r="39" spans="1:10" ht="14.5">
      <c r="A39" s="33"/>
      <c r="B39" s="5"/>
      <c r="C39" s="8" t="s">
        <v>105</v>
      </c>
      <c r="D39" s="3"/>
      <c r="E39" s="8"/>
      <c r="F39" s="8"/>
    </row>
    <row r="40" spans="1:10" ht="14.5">
      <c r="A40" s="33"/>
      <c r="B40" s="9"/>
      <c r="C40" s="10" t="s">
        <v>15</v>
      </c>
      <c r="D40" s="11"/>
      <c r="E40" s="12"/>
      <c r="F40" s="12"/>
    </row>
    <row r="41" spans="1:10" ht="14.5">
      <c r="A41" s="33"/>
      <c r="B41" s="5">
        <v>33</v>
      </c>
      <c r="C41" s="8" t="s">
        <v>106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4.5">
      <c r="A42" s="33"/>
      <c r="B42" s="5">
        <v>34</v>
      </c>
      <c r="C42" s="8" t="s">
        <v>107</v>
      </c>
      <c r="D42" s="3"/>
      <c r="E42" s="8"/>
      <c r="F42" s="8"/>
    </row>
    <row r="51" spans="2:3" ht="14.5">
      <c r="B51"/>
      <c r="C51"/>
    </row>
    <row r="52" spans="2:3" ht="14.5">
      <c r="B52"/>
      <c r="C52"/>
    </row>
    <row r="53" spans="2:3" ht="14.5">
      <c r="B53"/>
      <c r="C53"/>
    </row>
    <row r="54" spans="2:3" ht="14.5">
      <c r="B54"/>
      <c r="C54"/>
    </row>
    <row r="55" spans="2:3" ht="14.5">
      <c r="B55"/>
      <c r="C55"/>
    </row>
    <row r="56" spans="2:3" ht="14.5">
      <c r="B56"/>
      <c r="C56"/>
    </row>
    <row r="57" spans="2:3" ht="14.5">
      <c r="B57"/>
      <c r="C57"/>
    </row>
  </sheetData>
  <mergeCells count="11">
    <mergeCell ref="A5:A14"/>
    <mergeCell ref="A15:A16"/>
    <mergeCell ref="A17:A22"/>
    <mergeCell ref="A29:A34"/>
    <mergeCell ref="A35:A42"/>
    <mergeCell ref="A23:A28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3 D15 D17 D40 D35 D29" xr:uid="{00000000-0002-0000-0400-000000000000}">
      <formula1>"Sim,Não,NA"</formula1>
    </dataValidation>
    <dataValidation type="list" allowBlank="1" showInputMessage="1" showErrorMessage="1" sqref="D6 D8 D10:D12 D14 D16 D36:D39 D41:D42 D18:D22 D24:D28 D30:D34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8"/>
  <sheetViews>
    <sheetView topLeftCell="A31" workbookViewId="0">
      <selection activeCell="D3" sqref="D3:F3"/>
    </sheetView>
  </sheetViews>
  <sheetFormatPr defaultRowHeight="17"/>
  <cols>
    <col min="1" max="1" width="21.1796875" customWidth="1"/>
    <col min="2" max="2" width="5.26953125" style="4" customWidth="1"/>
    <col min="3" max="3" width="71.26953125" style="2" bestFit="1" customWidth="1"/>
    <col min="4" max="4" width="12.7265625" bestFit="1" customWidth="1"/>
    <col min="5" max="5" width="29.7265625" customWidth="1"/>
    <col min="6" max="6" width="32.7265625" customWidth="1"/>
    <col min="7" max="10" width="0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 t="e">
        <f>COUNTIF(D5:D43,"Sim")/(COUNTA(D5:D43)-COUNTIF(D5:D43,"NA"))</f>
        <v>#DIV/0!</v>
      </c>
    </row>
    <row r="3" spans="1:10" ht="15" thickBot="1">
      <c r="A3" s="36" t="s">
        <v>26</v>
      </c>
      <c r="B3" s="36"/>
      <c r="C3" s="13"/>
      <c r="D3" s="45" t="s">
        <v>43</v>
      </c>
      <c r="E3" s="46"/>
      <c r="F3" s="47"/>
    </row>
    <row r="4" spans="1:10" ht="14.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7" t="s">
        <v>17</v>
      </c>
      <c r="B5" s="9"/>
      <c r="C5" s="10" t="s">
        <v>2</v>
      </c>
      <c r="D5" s="12"/>
      <c r="E5" s="12"/>
      <c r="F5" s="12"/>
    </row>
    <row r="6" spans="1:10" ht="14.5">
      <c r="A6" s="34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5">
      <c r="A7" s="34"/>
      <c r="B7" s="9"/>
      <c r="C7" s="10" t="s">
        <v>3</v>
      </c>
      <c r="D7" s="12"/>
      <c r="E7" s="12"/>
      <c r="F7" s="12"/>
    </row>
    <row r="8" spans="1:10" s="1" customFormat="1" ht="29">
      <c r="A8" s="34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4.5">
      <c r="A9" s="34"/>
      <c r="B9" s="9"/>
      <c r="C9" s="10" t="s">
        <v>14</v>
      </c>
      <c r="D9" s="12"/>
      <c r="E9" s="12"/>
      <c r="F9" s="12"/>
    </row>
    <row r="10" spans="1:10" ht="29">
      <c r="A10" s="34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29">
      <c r="A11" s="34"/>
      <c r="B11" s="5">
        <v>4</v>
      </c>
      <c r="C11" s="8" t="s">
        <v>111</v>
      </c>
      <c r="D11" s="3"/>
      <c r="E11" s="8"/>
      <c r="F11" s="8"/>
    </row>
    <row r="12" spans="1:10" ht="29.25" customHeight="1">
      <c r="A12" s="34"/>
      <c r="B12" s="5">
        <v>5</v>
      </c>
      <c r="C12" s="8" t="s">
        <v>45</v>
      </c>
      <c r="D12" s="3"/>
      <c r="E12" s="8"/>
      <c r="F12" s="8"/>
    </row>
    <row r="13" spans="1:10" ht="14.5">
      <c r="A13" s="34"/>
      <c r="B13" s="9"/>
      <c r="C13" s="10" t="s">
        <v>4</v>
      </c>
      <c r="D13" s="12"/>
      <c r="E13" s="12"/>
      <c r="F13" s="12"/>
    </row>
    <row r="14" spans="1:10" ht="14.5">
      <c r="A14" s="34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7" t="s">
        <v>18</v>
      </c>
      <c r="B15" s="9"/>
      <c r="C15" s="10" t="s">
        <v>5</v>
      </c>
      <c r="D15" s="11"/>
      <c r="E15" s="12"/>
      <c r="F15" s="12"/>
    </row>
    <row r="16" spans="1:10" ht="14.5">
      <c r="A16" s="34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7" t="s">
        <v>19</v>
      </c>
      <c r="B17" s="9"/>
      <c r="C17" s="10" t="s">
        <v>6</v>
      </c>
      <c r="D17" s="11"/>
      <c r="E17" s="12"/>
      <c r="F17" s="12"/>
    </row>
    <row r="18" spans="1:10" ht="14.5">
      <c r="A18" s="34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4.5">
      <c r="A19" s="34"/>
      <c r="B19" s="5">
        <v>10</v>
      </c>
      <c r="C19" s="8" t="s">
        <v>64</v>
      </c>
      <c r="D19" s="3"/>
      <c r="E19" s="8"/>
      <c r="F19" s="8"/>
    </row>
    <row r="20" spans="1:10" ht="29">
      <c r="A20" s="34"/>
      <c r="B20" s="5">
        <v>11</v>
      </c>
      <c r="C20" s="8" t="s">
        <v>99</v>
      </c>
      <c r="D20" s="3"/>
      <c r="E20" s="8"/>
      <c r="F20" s="8"/>
    </row>
    <row r="21" spans="1:10" ht="14.5">
      <c r="A21" s="38"/>
      <c r="B21" s="5">
        <v>13</v>
      </c>
      <c r="C21" s="8" t="s">
        <v>49</v>
      </c>
      <c r="D21" s="3"/>
      <c r="E21" s="8"/>
      <c r="F21" s="8"/>
    </row>
    <row r="22" spans="1:10" ht="14.5">
      <c r="A22" s="37" t="s">
        <v>20</v>
      </c>
      <c r="B22" s="9"/>
      <c r="C22" s="10" t="s">
        <v>8</v>
      </c>
      <c r="D22" s="11"/>
      <c r="E22" s="12"/>
      <c r="F22" s="12"/>
    </row>
    <row r="23" spans="1:10" ht="14.5">
      <c r="A23" s="34"/>
      <c r="B23" s="5">
        <v>14</v>
      </c>
      <c r="C23" s="8" t="s">
        <v>112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4.5">
      <c r="A24" s="34"/>
      <c r="B24" s="5">
        <v>15</v>
      </c>
      <c r="C24" s="8" t="s">
        <v>103</v>
      </c>
      <c r="D24" s="3"/>
      <c r="E24" s="8"/>
      <c r="F24" s="8"/>
    </row>
    <row r="25" spans="1:10" s="1" customFormat="1" ht="15" customHeight="1">
      <c r="A25" s="37" t="s">
        <v>21</v>
      </c>
      <c r="B25" s="9"/>
      <c r="C25" s="10" t="s">
        <v>9</v>
      </c>
      <c r="D25" s="11"/>
      <c r="E25" s="12"/>
      <c r="F25" s="12"/>
    </row>
    <row r="26" spans="1:10" s="1" customFormat="1" ht="29">
      <c r="A26" s="34"/>
      <c r="B26" s="22">
        <v>24</v>
      </c>
      <c r="C26" s="23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3.5">
      <c r="A27" s="34"/>
      <c r="B27" s="5">
        <v>25</v>
      </c>
      <c r="C27" s="8" t="s">
        <v>62</v>
      </c>
      <c r="D27" s="3"/>
      <c r="E27" s="8"/>
      <c r="F27" s="8"/>
    </row>
    <row r="28" spans="1:10" ht="14.5">
      <c r="A28" s="34"/>
      <c r="B28" s="9"/>
      <c r="C28" s="10" t="s">
        <v>10</v>
      </c>
      <c r="D28" s="11"/>
      <c r="E28" s="12"/>
      <c r="F28" s="12"/>
    </row>
    <row r="29" spans="1:10" ht="29">
      <c r="A29" s="34"/>
      <c r="B29" s="22">
        <v>26</v>
      </c>
      <c r="C29" s="23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4.5">
      <c r="A30" s="44" t="s">
        <v>11</v>
      </c>
      <c r="B30" s="9"/>
      <c r="C30" s="10" t="s">
        <v>13</v>
      </c>
      <c r="D30" s="11"/>
      <c r="E30" s="12"/>
      <c r="F30" s="12"/>
    </row>
    <row r="31" spans="1:10" ht="14.5">
      <c r="A31" s="44"/>
      <c r="B31" s="5">
        <v>19</v>
      </c>
      <c r="C31" s="8" t="s">
        <v>90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29">
      <c r="A32" s="44"/>
      <c r="B32" s="5">
        <v>20</v>
      </c>
      <c r="C32" s="8" t="s">
        <v>104</v>
      </c>
      <c r="D32" s="3"/>
      <c r="E32" s="8"/>
      <c r="F32" s="8"/>
    </row>
    <row r="33" spans="1:10" ht="14.5">
      <c r="A33" s="44"/>
      <c r="B33" s="5">
        <v>21</v>
      </c>
      <c r="C33" s="8" t="s">
        <v>53</v>
      </c>
      <c r="D33" s="3"/>
      <c r="E33" s="8"/>
      <c r="F33" s="8"/>
    </row>
    <row r="34" spans="1:10" ht="14.5">
      <c r="A34" s="44"/>
      <c r="B34" s="5">
        <v>24</v>
      </c>
      <c r="C34" s="8" t="s">
        <v>113</v>
      </c>
      <c r="D34" s="3"/>
      <c r="E34" s="8"/>
      <c r="F34" s="8"/>
    </row>
    <row r="35" spans="1:10" ht="14.5">
      <c r="A35" s="44"/>
      <c r="B35" s="5">
        <v>25</v>
      </c>
      <c r="C35" s="8" t="s">
        <v>55</v>
      </c>
      <c r="D35" s="3"/>
      <c r="E35" s="8"/>
      <c r="F35" s="8"/>
    </row>
    <row r="36" spans="1:10" ht="15" customHeight="1">
      <c r="A36" s="32" t="s">
        <v>30</v>
      </c>
      <c r="B36" s="9"/>
      <c r="C36" s="10" t="s">
        <v>56</v>
      </c>
      <c r="D36" s="11"/>
      <c r="E36" s="12"/>
      <c r="F36" s="12"/>
    </row>
    <row r="37" spans="1:10" ht="29">
      <c r="A37" s="33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4.5">
      <c r="A38" s="33"/>
      <c r="B38" s="5">
        <v>27</v>
      </c>
      <c r="C38" s="8" t="s">
        <v>39</v>
      </c>
      <c r="D38" s="3"/>
      <c r="E38" s="8"/>
      <c r="F38" s="8"/>
    </row>
    <row r="39" spans="1:10" ht="29">
      <c r="A39" s="33"/>
      <c r="B39" s="5">
        <v>28</v>
      </c>
      <c r="C39" s="8" t="s">
        <v>42</v>
      </c>
      <c r="D39" s="3"/>
      <c r="E39" s="8"/>
      <c r="F39" s="8"/>
    </row>
    <row r="40" spans="1:10" ht="14.5">
      <c r="A40" s="33"/>
      <c r="B40" s="5"/>
      <c r="C40" s="8" t="s">
        <v>105</v>
      </c>
      <c r="D40" s="3"/>
      <c r="E40" s="8"/>
      <c r="F40" s="8"/>
    </row>
    <row r="41" spans="1:10" ht="14.5">
      <c r="A41" s="33"/>
      <c r="B41" s="9"/>
      <c r="C41" s="10" t="s">
        <v>15</v>
      </c>
      <c r="D41" s="11"/>
      <c r="E41" s="12"/>
      <c r="F41" s="12"/>
    </row>
    <row r="42" spans="1:10" ht="14.5">
      <c r="A42" s="33"/>
      <c r="B42" s="5">
        <v>29</v>
      </c>
      <c r="C42" s="8" t="s">
        <v>106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4.5">
      <c r="A43" s="33"/>
      <c r="B43" s="5">
        <v>30</v>
      </c>
      <c r="C43" s="8" t="s">
        <v>107</v>
      </c>
      <c r="D43" s="3"/>
      <c r="E43" s="8"/>
      <c r="F43" s="8"/>
    </row>
    <row r="52" spans="2:3" ht="14.5">
      <c r="B52"/>
      <c r="C52"/>
    </row>
    <row r="53" spans="2:3" ht="14.5">
      <c r="B53"/>
      <c r="C53"/>
    </row>
    <row r="54" spans="2:3" ht="14.5">
      <c r="B54"/>
      <c r="C54"/>
    </row>
    <row r="55" spans="2:3" ht="14.5">
      <c r="B55"/>
      <c r="C55"/>
    </row>
    <row r="56" spans="2:3" ht="14.5">
      <c r="B56"/>
      <c r="C56"/>
    </row>
    <row r="57" spans="2:3" ht="14.5">
      <c r="B57"/>
      <c r="C57"/>
    </row>
    <row r="58" spans="2:3" ht="14.5">
      <c r="B58"/>
      <c r="C58"/>
    </row>
  </sheetData>
  <mergeCells count="12">
    <mergeCell ref="A22:A24"/>
    <mergeCell ref="A30:A35"/>
    <mergeCell ref="A36:A43"/>
    <mergeCell ref="A17:A21"/>
    <mergeCell ref="A25:A29"/>
    <mergeCell ref="A5:A14"/>
    <mergeCell ref="A15:A16"/>
    <mergeCell ref="A1:F1"/>
    <mergeCell ref="A2:B2"/>
    <mergeCell ref="A3:B3"/>
    <mergeCell ref="D2:E2"/>
    <mergeCell ref="D3:F3"/>
  </mergeCells>
  <dataValidations count="2">
    <dataValidation type="list" allowBlank="1" showInputMessage="1" showErrorMessage="1" sqref="D25 D17 D15 D22 D41 D36 D30 D28" xr:uid="{00000000-0002-0000-0500-000000000000}">
      <formula1>"Sim,Não,NA"</formula1>
    </dataValidation>
    <dataValidation type="list" allowBlank="1" showInputMessage="1" showErrorMessage="1" sqref="D6 D8 D10:D12 D14 D16 D23:D24 D26:D27 D29 D31:D35 D42:D43 D18:D21 D37:D4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2025-09-03T19:01:20Z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