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INL" sheetId="1" r:id="rId1"/>
  </sheets>
  <calcPr calcId="0"/>
</workbook>
</file>

<file path=xl/calcChain.xml><?xml version="1.0" encoding="utf-8"?>
<calcChain xmlns="http://schemas.openxmlformats.org/spreadsheetml/2006/main">
  <c r="K3" i="1"/>
  <c r="K4"/>
  <c r="D114"/>
  <c r="E114" s="1"/>
  <c r="D116"/>
  <c r="E116" s="1"/>
  <c r="D117"/>
  <c r="E117" s="1"/>
  <c r="D118"/>
  <c r="E118" s="1"/>
  <c r="D153"/>
  <c r="E153" s="1"/>
  <c r="D154"/>
  <c r="E154" s="1"/>
  <c r="D155"/>
  <c r="E155" s="1"/>
  <c r="D156"/>
  <c r="E156" s="1"/>
  <c r="D162"/>
  <c r="E162" s="1"/>
  <c r="D175"/>
  <c r="E175" s="1"/>
  <c r="D176"/>
  <c r="E176" s="1"/>
  <c r="D198"/>
  <c r="E198" s="1"/>
  <c r="D199"/>
  <c r="E199" s="1"/>
  <c r="D200"/>
  <c r="E200" s="1"/>
  <c r="D201"/>
  <c r="E201" s="1"/>
  <c r="D2"/>
  <c r="E2" s="1"/>
  <c r="D14"/>
  <c r="E14" s="1"/>
  <c r="D15"/>
  <c r="E15" s="1"/>
  <c r="D37"/>
  <c r="E37" s="1"/>
  <c r="D38"/>
  <c r="E38" s="1"/>
  <c r="D39"/>
  <c r="E39" s="1"/>
  <c r="D40"/>
  <c r="E40" s="1"/>
  <c r="D46"/>
  <c r="E46" s="1"/>
  <c r="D58"/>
  <c r="E58" s="1"/>
  <c r="D59"/>
  <c r="E59" s="1"/>
  <c r="D76"/>
  <c r="E76" s="1"/>
  <c r="D82"/>
  <c r="E82" s="1"/>
  <c r="D83"/>
  <c r="E83" s="1"/>
  <c r="D84"/>
  <c r="E84" s="1"/>
  <c r="D85"/>
  <c r="E85" s="1"/>
  <c r="D97"/>
  <c r="E97" s="1"/>
  <c r="D98"/>
  <c r="E98" s="1"/>
  <c r="C2"/>
  <c r="D113" s="1"/>
  <c r="E113" s="1"/>
  <c r="D99" l="1"/>
  <c r="E99" s="1"/>
  <c r="D60"/>
  <c r="E60" s="1"/>
  <c r="D16"/>
  <c r="E16" s="1"/>
  <c r="D177"/>
  <c r="E177" s="1"/>
  <c r="D119"/>
  <c r="E119" s="1"/>
  <c r="D100"/>
  <c r="E100" s="1"/>
  <c r="D61"/>
  <c r="E61" s="1"/>
  <c r="D22"/>
  <c r="E22" s="1"/>
  <c r="D178"/>
  <c r="E178" s="1"/>
  <c r="D131"/>
  <c r="E131" s="1"/>
  <c r="D62"/>
  <c r="E62" s="1"/>
  <c r="D23"/>
  <c r="E23" s="1"/>
  <c r="D179"/>
  <c r="E179" s="1"/>
  <c r="D138"/>
  <c r="E138" s="1"/>
  <c r="D63"/>
  <c r="E63" s="1"/>
  <c r="D24"/>
  <c r="E24" s="1"/>
  <c r="D180"/>
  <c r="E180" s="1"/>
  <c r="D139"/>
  <c r="E139" s="1"/>
  <c r="D75"/>
  <c r="E75" s="1"/>
  <c r="D36"/>
  <c r="E36" s="1"/>
  <c r="D192"/>
  <c r="E192" s="1"/>
  <c r="D140"/>
  <c r="E140" s="1"/>
  <c r="D132"/>
  <c r="E132" s="1"/>
  <c r="D115"/>
  <c r="E115" s="1"/>
  <c r="D3"/>
  <c r="E3" s="1"/>
  <c r="D103"/>
  <c r="E103" s="1"/>
  <c r="D87"/>
  <c r="E87" s="1"/>
  <c r="D70"/>
  <c r="E70" s="1"/>
  <c r="D48"/>
  <c r="E48" s="1"/>
  <c r="D26"/>
  <c r="E26" s="1"/>
  <c r="D4"/>
  <c r="E4" s="1"/>
  <c r="D187"/>
  <c r="E187" s="1"/>
  <c r="D165"/>
  <c r="E165" s="1"/>
  <c r="D143"/>
  <c r="E143" s="1"/>
  <c r="D126"/>
  <c r="E126" s="1"/>
  <c r="D104"/>
  <c r="E104" s="1"/>
  <c r="D64"/>
  <c r="E64" s="1"/>
  <c r="D120"/>
  <c r="E120" s="1"/>
  <c r="D88"/>
  <c r="E88" s="1"/>
  <c r="D71"/>
  <c r="E71" s="1"/>
  <c r="D49"/>
  <c r="E49" s="1"/>
  <c r="D27"/>
  <c r="E27" s="1"/>
  <c r="D10"/>
  <c r="E10" s="1"/>
  <c r="D188"/>
  <c r="E188" s="1"/>
  <c r="D166"/>
  <c r="E166" s="1"/>
  <c r="D144"/>
  <c r="E144" s="1"/>
  <c r="D127"/>
  <c r="E127" s="1"/>
  <c r="D105"/>
  <c r="E105" s="1"/>
  <c r="D141"/>
  <c r="E141" s="1"/>
  <c r="D25"/>
  <c r="E25" s="1"/>
  <c r="D164"/>
  <c r="E164" s="1"/>
  <c r="D94"/>
  <c r="E94" s="1"/>
  <c r="D72"/>
  <c r="E72" s="1"/>
  <c r="D50"/>
  <c r="E50" s="1"/>
  <c r="D28"/>
  <c r="E28" s="1"/>
  <c r="D11"/>
  <c r="E11" s="1"/>
  <c r="D189"/>
  <c r="E189" s="1"/>
  <c r="D167"/>
  <c r="E167" s="1"/>
  <c r="D150"/>
  <c r="E150" s="1"/>
  <c r="D128"/>
  <c r="E128" s="1"/>
  <c r="D106"/>
  <c r="E106" s="1"/>
  <c r="D102"/>
  <c r="E102" s="1"/>
  <c r="D47"/>
  <c r="E47" s="1"/>
  <c r="D186"/>
  <c r="E186" s="1"/>
  <c r="D95"/>
  <c r="E95" s="1"/>
  <c r="D73"/>
  <c r="E73" s="1"/>
  <c r="D51"/>
  <c r="E51" s="1"/>
  <c r="D34"/>
  <c r="E34" s="1"/>
  <c r="D12"/>
  <c r="E12" s="1"/>
  <c r="D190"/>
  <c r="E190" s="1"/>
  <c r="D168"/>
  <c r="E168" s="1"/>
  <c r="D151"/>
  <c r="E151" s="1"/>
  <c r="D129"/>
  <c r="E129" s="1"/>
  <c r="D107"/>
  <c r="E107" s="1"/>
  <c r="D163"/>
  <c r="E163" s="1"/>
  <c r="D86"/>
  <c r="E86" s="1"/>
  <c r="D142"/>
  <c r="E142" s="1"/>
  <c r="D96"/>
  <c r="E96" s="1"/>
  <c r="D74"/>
  <c r="E74" s="1"/>
  <c r="D52"/>
  <c r="E52" s="1"/>
  <c r="D35"/>
  <c r="E35" s="1"/>
  <c r="D13"/>
  <c r="E13" s="1"/>
  <c r="D191"/>
  <c r="E191" s="1"/>
  <c r="D174"/>
  <c r="E174" s="1"/>
  <c r="D152"/>
  <c r="E152" s="1"/>
  <c r="D130"/>
  <c r="E130" s="1"/>
  <c r="D108"/>
  <c r="E108" s="1"/>
  <c r="D101"/>
  <c r="E101" s="1"/>
  <c r="D89"/>
  <c r="E89" s="1"/>
  <c r="D77"/>
  <c r="E77" s="1"/>
  <c r="D65"/>
  <c r="E65" s="1"/>
  <c r="D53"/>
  <c r="E53" s="1"/>
  <c r="D41"/>
  <c r="E41" s="1"/>
  <c r="D29"/>
  <c r="E29" s="1"/>
  <c r="D17"/>
  <c r="E17" s="1"/>
  <c r="D5"/>
  <c r="E5" s="1"/>
  <c r="D193"/>
  <c r="E193" s="1"/>
  <c r="D181"/>
  <c r="E181" s="1"/>
  <c r="D169"/>
  <c r="E169" s="1"/>
  <c r="D157"/>
  <c r="E157" s="1"/>
  <c r="D145"/>
  <c r="E145" s="1"/>
  <c r="D133"/>
  <c r="E133" s="1"/>
  <c r="D121"/>
  <c r="E121" s="1"/>
  <c r="D109"/>
  <c r="E109" s="1"/>
  <c r="D90"/>
  <c r="E90" s="1"/>
  <c r="D78"/>
  <c r="E78" s="1"/>
  <c r="D66"/>
  <c r="E66" s="1"/>
  <c r="D54"/>
  <c r="E54" s="1"/>
  <c r="D42"/>
  <c r="E42" s="1"/>
  <c r="D30"/>
  <c r="E30" s="1"/>
  <c r="D18"/>
  <c r="E18" s="1"/>
  <c r="D6"/>
  <c r="E6" s="1"/>
  <c r="D194"/>
  <c r="E194" s="1"/>
  <c r="D182"/>
  <c r="E182" s="1"/>
  <c r="D170"/>
  <c r="E170" s="1"/>
  <c r="D158"/>
  <c r="E158" s="1"/>
  <c r="D146"/>
  <c r="E146" s="1"/>
  <c r="D134"/>
  <c r="E134" s="1"/>
  <c r="D122"/>
  <c r="E122" s="1"/>
  <c r="D110"/>
  <c r="E110" s="1"/>
  <c r="D91"/>
  <c r="E91" s="1"/>
  <c r="D79"/>
  <c r="E79" s="1"/>
  <c r="D67"/>
  <c r="E67" s="1"/>
  <c r="D55"/>
  <c r="E55" s="1"/>
  <c r="D43"/>
  <c r="E43" s="1"/>
  <c r="D31"/>
  <c r="E31" s="1"/>
  <c r="D19"/>
  <c r="E19" s="1"/>
  <c r="D7"/>
  <c r="E7" s="1"/>
  <c r="D195"/>
  <c r="E195" s="1"/>
  <c r="D183"/>
  <c r="E183" s="1"/>
  <c r="D171"/>
  <c r="E171" s="1"/>
  <c r="D159"/>
  <c r="E159" s="1"/>
  <c r="D147"/>
  <c r="E147" s="1"/>
  <c r="D135"/>
  <c r="E135" s="1"/>
  <c r="D123"/>
  <c r="E123" s="1"/>
  <c r="D111"/>
  <c r="E111" s="1"/>
  <c r="D92"/>
  <c r="E92" s="1"/>
  <c r="D80"/>
  <c r="E80" s="1"/>
  <c r="D68"/>
  <c r="E68" s="1"/>
  <c r="D56"/>
  <c r="E56" s="1"/>
  <c r="D44"/>
  <c r="E44" s="1"/>
  <c r="D32"/>
  <c r="E32" s="1"/>
  <c r="D20"/>
  <c r="E20" s="1"/>
  <c r="D8"/>
  <c r="E8" s="1"/>
  <c r="D196"/>
  <c r="E196" s="1"/>
  <c r="D184"/>
  <c r="E184" s="1"/>
  <c r="D172"/>
  <c r="E172" s="1"/>
  <c r="D160"/>
  <c r="E160" s="1"/>
  <c r="D148"/>
  <c r="E148" s="1"/>
  <c r="D136"/>
  <c r="E136" s="1"/>
  <c r="D124"/>
  <c r="E124" s="1"/>
  <c r="D112"/>
  <c r="E112" s="1"/>
  <c r="D93"/>
  <c r="E93" s="1"/>
  <c r="D81"/>
  <c r="E81" s="1"/>
  <c r="D69"/>
  <c r="E69" s="1"/>
  <c r="D57"/>
  <c r="E57" s="1"/>
  <c r="D45"/>
  <c r="E45" s="1"/>
  <c r="D33"/>
  <c r="E33" s="1"/>
  <c r="D21"/>
  <c r="E21" s="1"/>
  <c r="D9"/>
  <c r="E9" s="1"/>
  <c r="D197"/>
  <c r="E197" s="1"/>
  <c r="D185"/>
  <c r="E185" s="1"/>
  <c r="D173"/>
  <c r="E173" s="1"/>
  <c r="D161"/>
  <c r="E161" s="1"/>
  <c r="D149"/>
  <c r="E149" s="1"/>
  <c r="D137"/>
  <c r="E137" s="1"/>
  <c r="D125"/>
  <c r="E125" s="1"/>
  <c r="K6" l="1"/>
  <c r="K5"/>
  <c r="M3" l="1"/>
  <c r="M4"/>
  <c r="F146" l="1"/>
  <c r="G146" s="1"/>
  <c r="H146" s="1"/>
  <c r="F49"/>
  <c r="G49" s="1"/>
  <c r="H49" s="1"/>
  <c r="F92"/>
  <c r="G92" s="1"/>
  <c r="H92" s="1"/>
  <c r="F42"/>
  <c r="G42" s="1"/>
  <c r="H42" s="1"/>
  <c r="F84"/>
  <c r="G84" s="1"/>
  <c r="H84" s="1"/>
  <c r="F47"/>
  <c r="G47" s="1"/>
  <c r="H47" s="1"/>
  <c r="F7"/>
  <c r="G7" s="1"/>
  <c r="H7" s="1"/>
  <c r="F39"/>
  <c r="G39" s="1"/>
  <c r="H39" s="1"/>
  <c r="F100"/>
  <c r="G100" s="1"/>
  <c r="H100" s="1"/>
  <c r="F189"/>
  <c r="G189" s="1"/>
  <c r="H189" s="1"/>
  <c r="F142"/>
  <c r="G142" s="1"/>
  <c r="H142" s="1"/>
  <c r="F196"/>
  <c r="G196" s="1"/>
  <c r="H196" s="1"/>
  <c r="F170"/>
  <c r="G170" s="1"/>
  <c r="H170" s="1"/>
  <c r="F192"/>
  <c r="G192" s="1"/>
  <c r="H192" s="1"/>
  <c r="F138"/>
  <c r="G138" s="1"/>
  <c r="H138" s="1"/>
  <c r="F123"/>
  <c r="G123" s="1"/>
  <c r="H123" s="1"/>
  <c r="F181"/>
  <c r="G181" s="1"/>
  <c r="H181" s="1"/>
  <c r="F104"/>
  <c r="G104" s="1"/>
  <c r="H104" s="1"/>
  <c r="F85"/>
  <c r="G85" s="1"/>
  <c r="H85" s="1"/>
  <c r="F130"/>
  <c r="G130" s="1"/>
  <c r="H130" s="1"/>
  <c r="F199"/>
  <c r="G199" s="1"/>
  <c r="H199" s="1"/>
  <c r="F96"/>
  <c r="G96" s="1"/>
  <c r="H96" s="1"/>
  <c r="F201"/>
  <c r="G201" s="1"/>
  <c r="H201" s="1"/>
  <c r="F167"/>
  <c r="G167" s="1"/>
  <c r="H167" s="1"/>
  <c r="F71"/>
  <c r="G71" s="1"/>
  <c r="H71" s="1"/>
  <c r="F14"/>
  <c r="G14" s="1"/>
  <c r="H14" s="1"/>
  <c r="F166"/>
  <c r="G166" s="1"/>
  <c r="H166" s="1"/>
  <c r="F162"/>
  <c r="G162" s="1"/>
  <c r="H162" s="1"/>
  <c r="F5"/>
  <c r="G5" s="1"/>
  <c r="H5" s="1"/>
  <c r="F75"/>
  <c r="G75" s="1"/>
  <c r="H75" s="1"/>
  <c r="F180"/>
  <c r="G180" s="1"/>
  <c r="H180" s="1"/>
  <c r="F140"/>
  <c r="G140" s="1"/>
  <c r="H140" s="1"/>
  <c r="F81"/>
  <c r="G81" s="1"/>
  <c r="H81" s="1"/>
  <c r="F190"/>
  <c r="G190" s="1"/>
  <c r="H190" s="1"/>
  <c r="F157"/>
  <c r="G157" s="1"/>
  <c r="H157" s="1"/>
  <c r="F32"/>
  <c r="G32" s="1"/>
  <c r="H32" s="1"/>
  <c r="F112"/>
  <c r="G112" s="1"/>
  <c r="H112" s="1"/>
  <c r="F80"/>
  <c r="G80" s="1"/>
  <c r="H80" s="1"/>
  <c r="F12"/>
  <c r="G12" s="1"/>
  <c r="H12" s="1"/>
  <c r="F62"/>
  <c r="G62" s="1"/>
  <c r="H62" s="1"/>
  <c r="F25"/>
  <c r="G25" s="1"/>
  <c r="H25" s="1"/>
  <c r="F34"/>
  <c r="G34" s="1"/>
  <c r="H34" s="1"/>
  <c r="F28"/>
  <c r="G28" s="1"/>
  <c r="H28" s="1"/>
  <c r="F117"/>
  <c r="G117" s="1"/>
  <c r="H117" s="1"/>
  <c r="F144"/>
  <c r="G144" s="1"/>
  <c r="H144" s="1"/>
  <c r="F124"/>
  <c r="G124" s="1"/>
  <c r="H124" s="1"/>
  <c r="F161"/>
  <c r="G161" s="1"/>
  <c r="H161" s="1"/>
  <c r="F135"/>
  <c r="G135" s="1"/>
  <c r="H135" s="1"/>
  <c r="F168"/>
  <c r="G168" s="1"/>
  <c r="H168" s="1"/>
  <c r="F139"/>
  <c r="G139" s="1"/>
  <c r="H139" s="1"/>
  <c r="F176"/>
  <c r="G176" s="1"/>
  <c r="H176" s="1"/>
  <c r="F101"/>
  <c r="G101" s="1"/>
  <c r="H101" s="1"/>
  <c r="F68"/>
  <c r="G68" s="1"/>
  <c r="H68" s="1"/>
  <c r="F184"/>
  <c r="G184" s="1"/>
  <c r="H184" s="1"/>
  <c r="F121"/>
  <c r="G121" s="1"/>
  <c r="H121" s="1"/>
  <c r="F95"/>
  <c r="G95" s="1"/>
  <c r="H95" s="1"/>
  <c r="F111"/>
  <c r="G111" s="1"/>
  <c r="H111" s="1"/>
  <c r="F116"/>
  <c r="G116" s="1"/>
  <c r="H116" s="1"/>
  <c r="F66"/>
  <c r="G66" s="1"/>
  <c r="H66" s="1"/>
  <c r="F61"/>
  <c r="G61" s="1"/>
  <c r="H61" s="1"/>
  <c r="F113"/>
  <c r="G113" s="1"/>
  <c r="H113" s="1"/>
  <c r="F70"/>
  <c r="G70" s="1"/>
  <c r="H70" s="1"/>
  <c r="F26"/>
  <c r="G26" s="1"/>
  <c r="H26" s="1"/>
  <c r="F178"/>
  <c r="G178" s="1"/>
  <c r="H178" s="1"/>
  <c r="F194"/>
  <c r="G194" s="1"/>
  <c r="H194" s="1"/>
  <c r="F90"/>
  <c r="G90" s="1"/>
  <c r="H90" s="1"/>
  <c r="F23"/>
  <c r="G23" s="1"/>
  <c r="H23" s="1"/>
  <c r="F137"/>
  <c r="G137" s="1"/>
  <c r="H137" s="1"/>
  <c r="F69"/>
  <c r="G69" s="1"/>
  <c r="H69" s="1"/>
  <c r="F99"/>
  <c r="G99" s="1"/>
  <c r="H99" s="1"/>
  <c r="F145"/>
  <c r="G145" s="1"/>
  <c r="H145" s="1"/>
  <c r="F127"/>
  <c r="G127" s="1"/>
  <c r="H127" s="1"/>
  <c r="F43"/>
  <c r="G43" s="1"/>
  <c r="H43" s="1"/>
  <c r="F10"/>
  <c r="G10" s="1"/>
  <c r="H10" s="1"/>
  <c r="F31"/>
  <c r="G31" s="1"/>
  <c r="H31" s="1"/>
  <c r="F24"/>
  <c r="G24" s="1"/>
  <c r="H24" s="1"/>
  <c r="F74"/>
  <c r="G74" s="1"/>
  <c r="H74" s="1"/>
  <c r="F73"/>
  <c r="G73" s="1"/>
  <c r="H73" s="1"/>
  <c r="F56"/>
  <c r="G56" s="1"/>
  <c r="H56" s="1"/>
  <c r="F40"/>
  <c r="G40" s="1"/>
  <c r="H40" s="1"/>
  <c r="F129"/>
  <c r="G129" s="1"/>
  <c r="H129" s="1"/>
  <c r="F119"/>
  <c r="G119" s="1"/>
  <c r="H119" s="1"/>
  <c r="F136"/>
  <c r="G136" s="1"/>
  <c r="H136" s="1"/>
  <c r="F173"/>
  <c r="G173" s="1"/>
  <c r="H173" s="1"/>
  <c r="F195"/>
  <c r="G195" s="1"/>
  <c r="H195" s="1"/>
  <c r="F107"/>
  <c r="G107" s="1"/>
  <c r="H107" s="1"/>
  <c r="F151"/>
  <c r="G151" s="1"/>
  <c r="H151" s="1"/>
  <c r="F188"/>
  <c r="G188" s="1"/>
  <c r="H188" s="1"/>
  <c r="F30"/>
  <c r="G30" s="1"/>
  <c r="H30" s="1"/>
  <c r="F88"/>
  <c r="G88" s="1"/>
  <c r="H88" s="1"/>
  <c r="F126"/>
  <c r="G126" s="1"/>
  <c r="H126" s="1"/>
  <c r="F54"/>
  <c r="G54" s="1"/>
  <c r="H54" s="1"/>
  <c r="F13"/>
  <c r="G13" s="1"/>
  <c r="H13" s="1"/>
  <c r="F183"/>
  <c r="G183" s="1"/>
  <c r="H183" s="1"/>
  <c r="F22"/>
  <c r="G22" s="1"/>
  <c r="H22" s="1"/>
  <c r="F109"/>
  <c r="G109" s="1"/>
  <c r="H109" s="1"/>
  <c r="F134"/>
  <c r="G134" s="1"/>
  <c r="H134" s="1"/>
  <c r="F21"/>
  <c r="G21" s="1"/>
  <c r="H21" s="1"/>
  <c r="F122"/>
  <c r="G122" s="1"/>
  <c r="H122" s="1"/>
  <c r="F103"/>
  <c r="G103" s="1"/>
  <c r="H103" s="1"/>
  <c r="F57"/>
  <c r="G57" s="1"/>
  <c r="H57" s="1"/>
  <c r="F4"/>
  <c r="G4" s="1"/>
  <c r="H4" s="1"/>
  <c r="F186"/>
  <c r="G186" s="1"/>
  <c r="H186" s="1"/>
  <c r="F29"/>
  <c r="G29" s="1"/>
  <c r="H29" s="1"/>
  <c r="F50"/>
  <c r="G50" s="1"/>
  <c r="H50" s="1"/>
  <c r="F105"/>
  <c r="G105" s="1"/>
  <c r="H105" s="1"/>
  <c r="F108"/>
  <c r="G108" s="1"/>
  <c r="H108" s="1"/>
  <c r="F44"/>
  <c r="G44" s="1"/>
  <c r="H44" s="1"/>
  <c r="F65"/>
  <c r="G65" s="1"/>
  <c r="H65" s="1"/>
  <c r="F91"/>
  <c r="G91" s="1"/>
  <c r="H91" s="1"/>
  <c r="F36"/>
  <c r="G36" s="1"/>
  <c r="H36" s="1"/>
  <c r="F86"/>
  <c r="G86" s="1"/>
  <c r="H86" s="1"/>
  <c r="F35"/>
  <c r="G35" s="1"/>
  <c r="H35" s="1"/>
  <c r="F55"/>
  <c r="G55" s="1"/>
  <c r="H55" s="1"/>
  <c r="F52"/>
  <c r="G52" s="1"/>
  <c r="H52" s="1"/>
  <c r="F141"/>
  <c r="G141" s="1"/>
  <c r="H141" s="1"/>
  <c r="F191"/>
  <c r="G191" s="1"/>
  <c r="H191" s="1"/>
  <c r="F148"/>
  <c r="G148" s="1"/>
  <c r="H148" s="1"/>
  <c r="F185"/>
  <c r="G185" s="1"/>
  <c r="H185" s="1"/>
  <c r="F158"/>
  <c r="G158" s="1"/>
  <c r="H158" s="1"/>
  <c r="F179"/>
  <c r="G179" s="1"/>
  <c r="H179" s="1"/>
  <c r="F163"/>
  <c r="G163" s="1"/>
  <c r="H163" s="1"/>
  <c r="F200"/>
  <c r="G200" s="1"/>
  <c r="H200" s="1"/>
  <c r="F72"/>
  <c r="G72" s="1"/>
  <c r="H72" s="1"/>
  <c r="F177"/>
  <c r="G177" s="1"/>
  <c r="H177" s="1"/>
  <c r="F132"/>
  <c r="G132" s="1"/>
  <c r="H132" s="1"/>
  <c r="F19"/>
  <c r="G19" s="1"/>
  <c r="H19" s="1"/>
  <c r="F51"/>
  <c r="G51" s="1"/>
  <c r="H51" s="1"/>
  <c r="F169"/>
  <c r="G169" s="1"/>
  <c r="H169" s="1"/>
  <c r="F156"/>
  <c r="G156" s="1"/>
  <c r="H156" s="1"/>
  <c r="F58"/>
  <c r="G58" s="1"/>
  <c r="H58" s="1"/>
  <c r="F171"/>
  <c r="G171" s="1"/>
  <c r="H171" s="1"/>
  <c r="F155"/>
  <c r="G155" s="1"/>
  <c r="H155" s="1"/>
  <c r="F78"/>
  <c r="G78" s="1"/>
  <c r="H78" s="1"/>
  <c r="F97"/>
  <c r="G97" s="1"/>
  <c r="H97" s="1"/>
  <c r="F174"/>
  <c r="G174" s="1"/>
  <c r="H174" s="1"/>
  <c r="F17"/>
  <c r="G17" s="1"/>
  <c r="H17" s="1"/>
  <c r="F87"/>
  <c r="G87" s="1"/>
  <c r="H87" s="1"/>
  <c r="F143"/>
  <c r="G143" s="1"/>
  <c r="H143" s="1"/>
  <c r="F152"/>
  <c r="G152" s="1"/>
  <c r="H152" s="1"/>
  <c r="F8"/>
  <c r="G8" s="1"/>
  <c r="H8" s="1"/>
  <c r="F16"/>
  <c r="G16" s="1"/>
  <c r="H16" s="1"/>
  <c r="F198"/>
  <c r="G198" s="1"/>
  <c r="H198" s="1"/>
  <c r="F41"/>
  <c r="G41" s="1"/>
  <c r="H41" s="1"/>
  <c r="F77"/>
  <c r="G77" s="1"/>
  <c r="H77" s="1"/>
  <c r="F48"/>
  <c r="G48" s="1"/>
  <c r="H48" s="1"/>
  <c r="F98"/>
  <c r="G98" s="1"/>
  <c r="H98" s="1"/>
  <c r="F46"/>
  <c r="G46" s="1"/>
  <c r="H46" s="1"/>
  <c r="F3"/>
  <c r="G3" s="1"/>
  <c r="H3" s="1"/>
  <c r="F64"/>
  <c r="G64" s="1"/>
  <c r="H64" s="1"/>
  <c r="F153"/>
  <c r="G153" s="1"/>
  <c r="H153" s="1"/>
  <c r="F106"/>
  <c r="G106" s="1"/>
  <c r="H106" s="1"/>
  <c r="F160"/>
  <c r="G160" s="1"/>
  <c r="H160" s="1"/>
  <c r="F197"/>
  <c r="G197" s="1"/>
  <c r="H197" s="1"/>
  <c r="F133"/>
  <c r="G133" s="1"/>
  <c r="H133" s="1"/>
  <c r="F102"/>
  <c r="G102" s="1"/>
  <c r="H102" s="1"/>
  <c r="F175"/>
  <c r="G175" s="1"/>
  <c r="H175" s="1"/>
  <c r="F147"/>
  <c r="G147" s="1"/>
  <c r="H147" s="1"/>
  <c r="F20"/>
  <c r="G20" s="1"/>
  <c r="H20" s="1"/>
  <c r="F27"/>
  <c r="G27" s="1"/>
  <c r="H27" s="1"/>
  <c r="F110"/>
  <c r="G110" s="1"/>
  <c r="H110" s="1"/>
  <c r="F11"/>
  <c r="G11" s="1"/>
  <c r="H11" s="1"/>
  <c r="F67"/>
  <c r="G67" s="1"/>
  <c r="H67" s="1"/>
  <c r="F154"/>
  <c r="G154" s="1"/>
  <c r="H154" s="1"/>
  <c r="F150"/>
  <c r="G150" s="1"/>
  <c r="H150" s="1"/>
  <c r="F79"/>
  <c r="G79" s="1"/>
  <c r="H79" s="1"/>
  <c r="F63"/>
  <c r="G63" s="1"/>
  <c r="H63" s="1"/>
  <c r="F120"/>
  <c r="G120" s="1"/>
  <c r="H120" s="1"/>
  <c r="F128"/>
  <c r="G128" s="1"/>
  <c r="H128" s="1"/>
  <c r="F94"/>
  <c r="G94" s="1"/>
  <c r="H94" s="1"/>
  <c r="F131"/>
  <c r="G131" s="1"/>
  <c r="H131" s="1"/>
  <c r="F125"/>
  <c r="G125" s="1"/>
  <c r="H125" s="1"/>
  <c r="F9"/>
  <c r="G9" s="1"/>
  <c r="H9" s="1"/>
  <c r="F38"/>
  <c r="G38" s="1"/>
  <c r="H38" s="1"/>
  <c r="F182"/>
  <c r="G182" s="1"/>
  <c r="H182" s="1"/>
  <c r="F115"/>
  <c r="G115" s="1"/>
  <c r="H115" s="1"/>
  <c r="F2"/>
  <c r="G2" s="1"/>
  <c r="H2" s="1"/>
  <c r="F83"/>
  <c r="G83" s="1"/>
  <c r="H83" s="1"/>
  <c r="F149"/>
  <c r="G149" s="1"/>
  <c r="H149" s="1"/>
  <c r="F164"/>
  <c r="G164" s="1"/>
  <c r="H164" s="1"/>
  <c r="F59"/>
  <c r="G59" s="1"/>
  <c r="H59" s="1"/>
  <c r="F53"/>
  <c r="G53" s="1"/>
  <c r="H53" s="1"/>
  <c r="F82"/>
  <c r="G82" s="1"/>
  <c r="H82" s="1"/>
  <c r="F33"/>
  <c r="G33" s="1"/>
  <c r="H33" s="1"/>
  <c r="F6"/>
  <c r="G6" s="1"/>
  <c r="H6" s="1"/>
  <c r="F89"/>
  <c r="G89" s="1"/>
  <c r="H89" s="1"/>
  <c r="F93"/>
  <c r="G93" s="1"/>
  <c r="H93" s="1"/>
  <c r="F18"/>
  <c r="G18" s="1"/>
  <c r="H18" s="1"/>
  <c r="F60"/>
  <c r="G60" s="1"/>
  <c r="H60" s="1"/>
  <c r="F37"/>
  <c r="G37" s="1"/>
  <c r="H37" s="1"/>
  <c r="F45"/>
  <c r="G45" s="1"/>
  <c r="H45" s="1"/>
  <c r="F15"/>
  <c r="G15" s="1"/>
  <c r="H15" s="1"/>
  <c r="F76"/>
  <c r="G76" s="1"/>
  <c r="H76" s="1"/>
  <c r="F165"/>
  <c r="G165" s="1"/>
  <c r="H165" s="1"/>
  <c r="F118"/>
  <c r="G118" s="1"/>
  <c r="H118" s="1"/>
  <c r="F172"/>
  <c r="G172" s="1"/>
  <c r="H172" s="1"/>
  <c r="F159"/>
  <c r="G159" s="1"/>
  <c r="H159" s="1"/>
  <c r="F193"/>
  <c r="G193" s="1"/>
  <c r="H193" s="1"/>
  <c r="F114"/>
  <c r="G114" s="1"/>
  <c r="H114" s="1"/>
  <c r="F187"/>
  <c r="G187" s="1"/>
  <c r="H187" s="1"/>
</calcChain>
</file>

<file path=xl/sharedStrings.xml><?xml version="1.0" encoding="utf-8"?>
<sst xmlns="http://schemas.openxmlformats.org/spreadsheetml/2006/main" count="14" uniqueCount="14">
  <si>
    <t>HP (V)</t>
  </si>
  <si>
    <t>ADC (32-bit code)</t>
  </si>
  <si>
    <t>ADC lsb</t>
  </si>
  <si>
    <t>ADC (V)</t>
  </si>
  <si>
    <t>Error</t>
  </si>
  <si>
    <t>Line Fit</t>
  </si>
  <si>
    <t>INL (V)</t>
  </si>
  <si>
    <t>INL (ppm)</t>
  </si>
  <si>
    <t>xmin</t>
  </si>
  <si>
    <t>slope</t>
  </si>
  <si>
    <t>xmax</t>
  </si>
  <si>
    <t>yint</t>
  </si>
  <si>
    <t>ymin</t>
  </si>
  <si>
    <t>ymax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</si>
</sst>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Absolute Error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INL!$E$1</c:f>
              <c:strCache>
                <c:ptCount val="1"/>
                <c:pt idx="0">
                  <c:v>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INL!$A$2:$A$201</c:f>
              <c:numCache>
                <c:formatCode>General</c:formatCode>
                <c:ptCount val="200"/>
                <c:pt idx="0">
                  <c:v>-2.8050419999999998</c:v>
                </c:pt>
                <c:pt idx="1">
                  <c:v>-2.7767000999999998</c:v>
                </c:pt>
                <c:pt idx="2">
                  <c:v>-2.7483645999999999</c:v>
                </c:pt>
                <c:pt idx="3">
                  <c:v>-2.7200403999999998</c:v>
                </c:pt>
                <c:pt idx="4">
                  <c:v>-2.6917023000000002</c:v>
                </c:pt>
                <c:pt idx="5">
                  <c:v>-2.6633629999999999</c:v>
                </c:pt>
                <c:pt idx="6">
                  <c:v>-2.6350235999999998</c:v>
                </c:pt>
                <c:pt idx="7">
                  <c:v>-2.6067071999999998</c:v>
                </c:pt>
                <c:pt idx="8">
                  <c:v>-2.5783692</c:v>
                </c:pt>
                <c:pt idx="9">
                  <c:v>-2.5500248000000001</c:v>
                </c:pt>
                <c:pt idx="10">
                  <c:v>-2.5217068999999999</c:v>
                </c:pt>
                <c:pt idx="11">
                  <c:v>-2.4933687</c:v>
                </c:pt>
                <c:pt idx="12">
                  <c:v>-2.4650332000000001</c:v>
                </c:pt>
                <c:pt idx="13">
                  <c:v>-2.4366824</c:v>
                </c:pt>
                <c:pt idx="14">
                  <c:v>-2.4083747</c:v>
                </c:pt>
                <c:pt idx="15">
                  <c:v>-2.3800254000000001</c:v>
                </c:pt>
                <c:pt idx="16">
                  <c:v>-2.3516886000000001</c:v>
                </c:pt>
                <c:pt idx="17">
                  <c:v>-2.3233695000000001</c:v>
                </c:pt>
                <c:pt idx="18">
                  <c:v>-2.2950303000000001</c:v>
                </c:pt>
                <c:pt idx="19">
                  <c:v>-2.2666909</c:v>
                </c:pt>
                <c:pt idx="20">
                  <c:v>-2.2383503</c:v>
                </c:pt>
                <c:pt idx="21">
                  <c:v>-2.2100287000000001</c:v>
                </c:pt>
                <c:pt idx="22">
                  <c:v>-2.1816906</c:v>
                </c:pt>
                <c:pt idx="23">
                  <c:v>-2.1533511999999999</c:v>
                </c:pt>
                <c:pt idx="24">
                  <c:v>-2.1250271000000001</c:v>
                </c:pt>
                <c:pt idx="25">
                  <c:v>-2.0966838999999999</c:v>
                </c:pt>
                <c:pt idx="26">
                  <c:v>-2.0683433999999998</c:v>
                </c:pt>
                <c:pt idx="27">
                  <c:v>-2.0400079</c:v>
                </c:pt>
                <c:pt idx="28">
                  <c:v>-2.0116849000000001</c:v>
                </c:pt>
                <c:pt idx="29">
                  <c:v>-1.9833430000000001</c:v>
                </c:pt>
                <c:pt idx="30">
                  <c:v>-1.9550049</c:v>
                </c:pt>
                <c:pt idx="31">
                  <c:v>-1.9266896</c:v>
                </c:pt>
                <c:pt idx="32">
                  <c:v>-1.8983515</c:v>
                </c:pt>
                <c:pt idx="33">
                  <c:v>-1.8700083999999999</c:v>
                </c:pt>
                <c:pt idx="34">
                  <c:v>-1.8416665999999999</c:v>
                </c:pt>
                <c:pt idx="35">
                  <c:v>-1.8133462</c:v>
                </c:pt>
                <c:pt idx="36">
                  <c:v>-1.7850067999999999</c:v>
                </c:pt>
                <c:pt idx="37">
                  <c:v>-1.7566674</c:v>
                </c:pt>
                <c:pt idx="38">
                  <c:v>-1.7283495</c:v>
                </c:pt>
                <c:pt idx="39">
                  <c:v>-1.7000115</c:v>
                </c:pt>
                <c:pt idx="40">
                  <c:v>-1.6716696</c:v>
                </c:pt>
                <c:pt idx="41">
                  <c:v>-1.6433278</c:v>
                </c:pt>
                <c:pt idx="42">
                  <c:v>-1.6150074000000001</c:v>
                </c:pt>
                <c:pt idx="43">
                  <c:v>-1.5866705999999999</c:v>
                </c:pt>
                <c:pt idx="44">
                  <c:v>-1.5583286000000001</c:v>
                </c:pt>
                <c:pt idx="45">
                  <c:v>-1.5300133</c:v>
                </c:pt>
                <c:pt idx="46">
                  <c:v>-1.5016702</c:v>
                </c:pt>
                <c:pt idx="47">
                  <c:v>-1.4733296</c:v>
                </c:pt>
                <c:pt idx="48">
                  <c:v>-1.4449954</c:v>
                </c:pt>
                <c:pt idx="49">
                  <c:v>-1.4166711999999999</c:v>
                </c:pt>
                <c:pt idx="50">
                  <c:v>-1.3883281000000001</c:v>
                </c:pt>
                <c:pt idx="51">
                  <c:v>-1.35999</c:v>
                </c:pt>
                <c:pt idx="52">
                  <c:v>-1.3316733000000001</c:v>
                </c:pt>
                <c:pt idx="53">
                  <c:v>-1.3033264</c:v>
                </c:pt>
                <c:pt idx="54">
                  <c:v>-1.2749857</c:v>
                </c:pt>
                <c:pt idx="55">
                  <c:v>-1.2466488</c:v>
                </c:pt>
                <c:pt idx="56">
                  <c:v>-1.2183310000000001</c:v>
                </c:pt>
                <c:pt idx="57">
                  <c:v>-1.1899929</c:v>
                </c:pt>
                <c:pt idx="58">
                  <c:v>-1.161651</c:v>
                </c:pt>
                <c:pt idx="59">
                  <c:v>-1.1333294</c:v>
                </c:pt>
                <c:pt idx="60">
                  <c:v>-1.1049975999999999</c:v>
                </c:pt>
                <c:pt idx="61">
                  <c:v>-1.0766545000000001</c:v>
                </c:pt>
                <c:pt idx="62">
                  <c:v>-1.0483126</c:v>
                </c:pt>
                <c:pt idx="63">
                  <c:v>-1.0199908</c:v>
                </c:pt>
                <c:pt idx="64">
                  <c:v>-0.99164790000000003</c:v>
                </c:pt>
                <c:pt idx="65">
                  <c:v>-0.96330477000000003</c:v>
                </c:pt>
                <c:pt idx="66">
                  <c:v>-0.93498831999999998</c:v>
                </c:pt>
                <c:pt idx="67">
                  <c:v>-0.90664467999999998</c:v>
                </c:pt>
                <c:pt idx="68">
                  <c:v>-0.87830911</c:v>
                </c:pt>
                <c:pt idx="69">
                  <c:v>-0.84997232</c:v>
                </c:pt>
                <c:pt idx="70">
                  <c:v>-0.82165339999999998</c:v>
                </c:pt>
                <c:pt idx="71">
                  <c:v>-0.79330957999999996</c:v>
                </c:pt>
                <c:pt idx="72">
                  <c:v>-0.76497188000000005</c:v>
                </c:pt>
                <c:pt idx="73">
                  <c:v>-0.73665393000000001</c:v>
                </c:pt>
                <c:pt idx="74">
                  <c:v>-0.70830693</c:v>
                </c:pt>
                <c:pt idx="75">
                  <c:v>-0.67996573999999999</c:v>
                </c:pt>
                <c:pt idx="76">
                  <c:v>-0.65162774999999995</c:v>
                </c:pt>
                <c:pt idx="77">
                  <c:v>-0.62331051999999998</c:v>
                </c:pt>
                <c:pt idx="78">
                  <c:v>-0.59496943000000002</c:v>
                </c:pt>
                <c:pt idx="79">
                  <c:v>-0.56662599999999996</c:v>
                </c:pt>
                <c:pt idx="80">
                  <c:v>-0.53830582999999999</c:v>
                </c:pt>
                <c:pt idx="81">
                  <c:v>-0.50996810999999997</c:v>
                </c:pt>
                <c:pt idx="82">
                  <c:v>-0.48163151999999998</c:v>
                </c:pt>
                <c:pt idx="83">
                  <c:v>-0.45329184</c:v>
                </c:pt>
                <c:pt idx="84">
                  <c:v>-0.42496851000000002</c:v>
                </c:pt>
                <c:pt idx="85">
                  <c:v>-0.39662923</c:v>
                </c:pt>
                <c:pt idx="86">
                  <c:v>-0.36828854999999999</c:v>
                </c:pt>
                <c:pt idx="87">
                  <c:v>-0.33997160999999998</c:v>
                </c:pt>
                <c:pt idx="88">
                  <c:v>-0.31162865000000001</c:v>
                </c:pt>
                <c:pt idx="89">
                  <c:v>-0.28329388</c:v>
                </c:pt>
                <c:pt idx="90">
                  <c:v>-0.25494966000000002</c:v>
                </c:pt>
                <c:pt idx="91">
                  <c:v>-0.22663344999999999</c:v>
                </c:pt>
                <c:pt idx="92">
                  <c:v>-0.19829322999999999</c:v>
                </c:pt>
                <c:pt idx="93">
                  <c:v>-0.16995742999999999</c:v>
                </c:pt>
                <c:pt idx="94">
                  <c:v>-0.14164033000000001</c:v>
                </c:pt>
                <c:pt idx="95">
                  <c:v>-0.11329591999999999</c:v>
                </c:pt>
                <c:pt idx="96">
                  <c:v>-8.4950150000000002E-2</c:v>
                </c:pt>
                <c:pt idx="97">
                  <c:v>-5.6613345000000002E-2</c:v>
                </c:pt>
                <c:pt idx="98">
                  <c:v>-2.8296967999999999E-2</c:v>
                </c:pt>
                <c:pt idx="99" formatCode="0.00E+00">
                  <c:v>4.6140999999999998E-5</c:v>
                </c:pt>
                <c:pt idx="100" formatCode="0.00E+00">
                  <c:v>4.4753000000000003E-5</c:v>
                </c:pt>
                <c:pt idx="101">
                  <c:v>2.8386827E-2</c:v>
                </c:pt>
                <c:pt idx="102">
                  <c:v>5.6704367999999998E-2</c:v>
                </c:pt>
                <c:pt idx="103">
                  <c:v>8.5042359999999997E-2</c:v>
                </c:pt>
                <c:pt idx="104">
                  <c:v>0.11338603</c:v>
                </c:pt>
                <c:pt idx="105">
                  <c:v>0.14172429</c:v>
                </c:pt>
                <c:pt idx="106">
                  <c:v>0.17004347</c:v>
                </c:pt>
                <c:pt idx="107">
                  <c:v>0.19837943999999999</c:v>
                </c:pt>
                <c:pt idx="108">
                  <c:v>0.22672038999999999</c:v>
                </c:pt>
                <c:pt idx="109">
                  <c:v>0.25503845000000003</c:v>
                </c:pt>
                <c:pt idx="110">
                  <c:v>0.28338089</c:v>
                </c:pt>
                <c:pt idx="111">
                  <c:v>0.31171813999999998</c:v>
                </c:pt>
                <c:pt idx="112">
                  <c:v>0.34006185</c:v>
                </c:pt>
                <c:pt idx="113">
                  <c:v>0.36837943000000001</c:v>
                </c:pt>
                <c:pt idx="114">
                  <c:v>0.39671936000000002</c:v>
                </c:pt>
                <c:pt idx="115">
                  <c:v>0.42505739999999997</c:v>
                </c:pt>
                <c:pt idx="116">
                  <c:v>0.45337726</c:v>
                </c:pt>
                <c:pt idx="117">
                  <c:v>0.48171894999999998</c:v>
                </c:pt>
                <c:pt idx="118">
                  <c:v>0.51005939</c:v>
                </c:pt>
                <c:pt idx="119">
                  <c:v>0.53839643000000004</c:v>
                </c:pt>
                <c:pt idx="120">
                  <c:v>0.56671013000000003</c:v>
                </c:pt>
                <c:pt idx="121">
                  <c:v>0.59505006000000005</c:v>
                </c:pt>
                <c:pt idx="122">
                  <c:v>0.62339352999999997</c:v>
                </c:pt>
                <c:pt idx="123">
                  <c:v>0.65171166000000003</c:v>
                </c:pt>
                <c:pt idx="124">
                  <c:v>0.68005210000000005</c:v>
                </c:pt>
                <c:pt idx="125">
                  <c:v>0.70839445999999995</c:v>
                </c:pt>
                <c:pt idx="126">
                  <c:v>0.73673948</c:v>
                </c:pt>
                <c:pt idx="127">
                  <c:v>0.76505882000000003</c:v>
                </c:pt>
                <c:pt idx="128">
                  <c:v>0.79339183999999996</c:v>
                </c:pt>
                <c:pt idx="129">
                  <c:v>0.82173713999999998</c:v>
                </c:pt>
                <c:pt idx="130">
                  <c:v>0.85005602000000002</c:v>
                </c:pt>
                <c:pt idx="131">
                  <c:v>0.87839655999999999</c:v>
                </c:pt>
                <c:pt idx="132">
                  <c:v>0.90673161000000002</c:v>
                </c:pt>
                <c:pt idx="133">
                  <c:v>0.93507348000000001</c:v>
                </c:pt>
                <c:pt idx="134">
                  <c:v>0.96339094999999997</c:v>
                </c:pt>
                <c:pt idx="135">
                  <c:v>0.99173597999999996</c:v>
                </c:pt>
                <c:pt idx="136">
                  <c:v>1.0200722</c:v>
                </c:pt>
                <c:pt idx="137">
                  <c:v>1.0483913</c:v>
                </c:pt>
                <c:pt idx="138">
                  <c:v>1.0767373</c:v>
                </c:pt>
                <c:pt idx="139">
                  <c:v>1.1050753</c:v>
                </c:pt>
                <c:pt idx="140">
                  <c:v>1.1334134</c:v>
                </c:pt>
                <c:pt idx="141">
                  <c:v>1.1617313</c:v>
                </c:pt>
                <c:pt idx="142">
                  <c:v>1.1900744000000001</c:v>
                </c:pt>
                <c:pt idx="143">
                  <c:v>1.2184138</c:v>
                </c:pt>
                <c:pt idx="144">
                  <c:v>1.2467303999999999</c:v>
                </c:pt>
                <c:pt idx="145">
                  <c:v>1.2750675</c:v>
                </c:pt>
                <c:pt idx="146">
                  <c:v>1.3034093</c:v>
                </c:pt>
                <c:pt idx="147">
                  <c:v>1.33175</c:v>
                </c:pt>
                <c:pt idx="148">
                  <c:v>1.3600729</c:v>
                </c:pt>
                <c:pt idx="149">
                  <c:v>1.3884112</c:v>
                </c:pt>
                <c:pt idx="150">
                  <c:v>1.4167544000000001</c:v>
                </c:pt>
                <c:pt idx="151">
                  <c:v>1.4450748</c:v>
                </c:pt>
                <c:pt idx="152">
                  <c:v>1.4734117</c:v>
                </c:pt>
                <c:pt idx="153">
                  <c:v>1.5017522999999999</c:v>
                </c:pt>
                <c:pt idx="154">
                  <c:v>1.5300967000000001</c:v>
                </c:pt>
                <c:pt idx="155">
                  <c:v>1.5584171</c:v>
                </c:pt>
                <c:pt idx="156">
                  <c:v>1.5867541999999999</c:v>
                </c:pt>
                <c:pt idx="157">
                  <c:v>1.6150922999999999</c:v>
                </c:pt>
                <c:pt idx="158">
                  <c:v>1.6434127000000001</c:v>
                </c:pt>
                <c:pt idx="159">
                  <c:v>1.6717457</c:v>
                </c:pt>
                <c:pt idx="160">
                  <c:v>1.700094</c:v>
                </c:pt>
                <c:pt idx="161">
                  <c:v>1.7284283</c:v>
                </c:pt>
                <c:pt idx="162">
                  <c:v>1.7567436000000001</c:v>
                </c:pt>
                <c:pt idx="163">
                  <c:v>1.7850896000000001</c:v>
                </c:pt>
                <c:pt idx="164">
                  <c:v>1.8134326999999999</c:v>
                </c:pt>
                <c:pt idx="165">
                  <c:v>1.8417467999999999</c:v>
                </c:pt>
                <c:pt idx="166">
                  <c:v>1.8700886000000001</c:v>
                </c:pt>
                <c:pt idx="167">
                  <c:v>1.8984344</c:v>
                </c:pt>
                <c:pt idx="168">
                  <c:v>1.9267687</c:v>
                </c:pt>
                <c:pt idx="169">
                  <c:v>1.9550890999999999</c:v>
                </c:pt>
                <c:pt idx="170">
                  <c:v>1.9834246</c:v>
                </c:pt>
                <c:pt idx="171">
                  <c:v>2.0117655999999999</c:v>
                </c:pt>
                <c:pt idx="172">
                  <c:v>2.0400873000000002</c:v>
                </c:pt>
                <c:pt idx="173">
                  <c:v>2.0684266</c:v>
                </c:pt>
                <c:pt idx="174">
                  <c:v>2.0967634999999998</c:v>
                </c:pt>
                <c:pt idx="175">
                  <c:v>2.1251104999999999</c:v>
                </c:pt>
                <c:pt idx="176">
                  <c:v>2.1534333999999999</c:v>
                </c:pt>
                <c:pt idx="177">
                  <c:v>2.1817690000000001</c:v>
                </c:pt>
                <c:pt idx="178">
                  <c:v>2.2101088</c:v>
                </c:pt>
                <c:pt idx="179">
                  <c:v>2.2384303999999999</c:v>
                </c:pt>
                <c:pt idx="180">
                  <c:v>2.2667698000000001</c:v>
                </c:pt>
                <c:pt idx="181">
                  <c:v>2.2951117000000001</c:v>
                </c:pt>
                <c:pt idx="182">
                  <c:v>2.3234473000000002</c:v>
                </c:pt>
                <c:pt idx="183">
                  <c:v>2.3517614</c:v>
                </c:pt>
                <c:pt idx="184">
                  <c:v>2.3801082999999998</c:v>
                </c:pt>
                <c:pt idx="185">
                  <c:v>2.4084488999999998</c:v>
                </c:pt>
                <c:pt idx="186">
                  <c:v>2.4367670000000001</c:v>
                </c:pt>
                <c:pt idx="187">
                  <c:v>2.4651051000000002</c:v>
                </c:pt>
                <c:pt idx="188">
                  <c:v>2.4934495000000001</c:v>
                </c:pt>
                <c:pt idx="189">
                  <c:v>2.5217890999999999</c:v>
                </c:pt>
                <c:pt idx="190">
                  <c:v>2.5501057</c:v>
                </c:pt>
                <c:pt idx="191">
                  <c:v>2.5784501</c:v>
                </c:pt>
                <c:pt idx="192">
                  <c:v>2.6067882</c:v>
                </c:pt>
                <c:pt idx="193">
                  <c:v>2.6351049999999998</c:v>
                </c:pt>
                <c:pt idx="194">
                  <c:v>2.663443</c:v>
                </c:pt>
                <c:pt idx="195">
                  <c:v>2.6917798999999998</c:v>
                </c:pt>
                <c:pt idx="196">
                  <c:v>2.7201243000000002</c:v>
                </c:pt>
                <c:pt idx="197">
                  <c:v>2.7484462999999999</c:v>
                </c:pt>
                <c:pt idx="198">
                  <c:v>2.7767819</c:v>
                </c:pt>
                <c:pt idx="199">
                  <c:v>2.8051249999999999</c:v>
                </c:pt>
              </c:numCache>
            </c:numRef>
          </c:xVal>
          <c:yVal>
            <c:numRef>
              <c:f>INL!$E$2:$E$201</c:f>
              <c:numCache>
                <c:formatCode>General</c:formatCode>
                <c:ptCount val="200"/>
                <c:pt idx="0">
                  <c:v>-7.3744623942211263E-3</c:v>
                </c:pt>
                <c:pt idx="1">
                  <c:v>-7.3031437421522405E-3</c:v>
                </c:pt>
                <c:pt idx="2">
                  <c:v>-7.2357761075236837E-3</c:v>
                </c:pt>
                <c:pt idx="3">
                  <c:v>-7.1587281967224747E-3</c:v>
                </c:pt>
                <c:pt idx="4">
                  <c:v>-7.0905233228977238E-3</c:v>
                </c:pt>
                <c:pt idx="5">
                  <c:v>-7.0219307951875365E-3</c:v>
                </c:pt>
                <c:pt idx="6">
                  <c:v>-6.9455089885988031E-3</c:v>
                </c:pt>
                <c:pt idx="7">
                  <c:v>-6.877135403430934E-3</c:v>
                </c:pt>
                <c:pt idx="8">
                  <c:v>-6.8039215267909903E-3</c:v>
                </c:pt>
                <c:pt idx="9">
                  <c:v>-6.7314864009730968E-3</c:v>
                </c:pt>
                <c:pt idx="10">
                  <c:v>-6.6614752361773277E-3</c:v>
                </c:pt>
                <c:pt idx="11">
                  <c:v>-6.5903501546142884E-3</c:v>
                </c:pt>
                <c:pt idx="12">
                  <c:v>-6.5209931218337402E-3</c:v>
                </c:pt>
                <c:pt idx="13">
                  <c:v>-6.4438218503610756E-3</c:v>
                </c:pt>
                <c:pt idx="14">
                  <c:v>-6.3801486771124516E-3</c:v>
                </c:pt>
                <c:pt idx="15">
                  <c:v>-6.3046733559102286E-3</c:v>
                </c:pt>
                <c:pt idx="16">
                  <c:v>-6.2358433684739367E-3</c:v>
                </c:pt>
                <c:pt idx="17">
                  <c:v>-6.1589374594999136E-3</c:v>
                </c:pt>
                <c:pt idx="18">
                  <c:v>-6.0872660856987615E-3</c:v>
                </c:pt>
                <c:pt idx="19">
                  <c:v>-6.0158644547061435E-3</c:v>
                </c:pt>
                <c:pt idx="20">
                  <c:v>-5.9451769081375616E-3</c:v>
                </c:pt>
                <c:pt idx="21">
                  <c:v>-5.8758937188523319E-3</c:v>
                </c:pt>
                <c:pt idx="22">
                  <c:v>-5.8011854194868206E-3</c:v>
                </c:pt>
                <c:pt idx="23">
                  <c:v>-5.7299535336747809E-3</c:v>
                </c:pt>
                <c:pt idx="24">
                  <c:v>-5.6591047193745858E-3</c:v>
                </c:pt>
                <c:pt idx="25">
                  <c:v>-5.5888239640369264E-3</c:v>
                </c:pt>
                <c:pt idx="26">
                  <c:v>-5.5167308134538295E-3</c:v>
                </c:pt>
                <c:pt idx="27">
                  <c:v>-5.4484591556431816E-3</c:v>
                </c:pt>
                <c:pt idx="28">
                  <c:v>-5.3732969776540962E-3</c:v>
                </c:pt>
                <c:pt idx="29">
                  <c:v>-5.302350300477876E-3</c:v>
                </c:pt>
                <c:pt idx="30">
                  <c:v>-5.2324049198018141E-3</c:v>
                </c:pt>
                <c:pt idx="31">
                  <c:v>-5.1576870171794464E-3</c:v>
                </c:pt>
                <c:pt idx="32">
                  <c:v>-5.088248057123268E-3</c:v>
                </c:pt>
                <c:pt idx="33">
                  <c:v>-5.0132385059937778E-3</c:v>
                </c:pt>
                <c:pt idx="34">
                  <c:v>-4.9459447126818379E-3</c:v>
                </c:pt>
                <c:pt idx="35">
                  <c:v>-4.8698520584495864E-3</c:v>
                </c:pt>
                <c:pt idx="36">
                  <c:v>-4.7992613509775239E-3</c:v>
                </c:pt>
                <c:pt idx="37">
                  <c:v>-4.732115789646052E-3</c:v>
                </c:pt>
                <c:pt idx="38">
                  <c:v>-4.6584147224810746E-3</c:v>
                </c:pt>
                <c:pt idx="39">
                  <c:v>-4.5863028984700627E-3</c:v>
                </c:pt>
                <c:pt idx="40">
                  <c:v>-4.5172734791993907E-3</c:v>
                </c:pt>
                <c:pt idx="41">
                  <c:v>-4.4470130346592196E-3</c:v>
                </c:pt>
                <c:pt idx="42">
                  <c:v>-4.3703075352483634E-3</c:v>
                </c:pt>
                <c:pt idx="43">
                  <c:v>-4.2994106752627381E-3</c:v>
                </c:pt>
                <c:pt idx="44">
                  <c:v>-4.2231997934543131E-3</c:v>
                </c:pt>
                <c:pt idx="45">
                  <c:v>-4.1575251284942105E-3</c:v>
                </c:pt>
                <c:pt idx="46">
                  <c:v>-4.0858863364428011E-3</c:v>
                </c:pt>
                <c:pt idx="47">
                  <c:v>-4.0132966566470696E-3</c:v>
                </c:pt>
                <c:pt idx="48">
                  <c:v>-3.9459829310395378E-3</c:v>
                </c:pt>
                <c:pt idx="49">
                  <c:v>-3.8740135711332613E-3</c:v>
                </c:pt>
                <c:pt idx="50">
                  <c:v>-3.8003659232730413E-3</c:v>
                </c:pt>
                <c:pt idx="51">
                  <c:v>-3.7277946553142538E-3</c:v>
                </c:pt>
                <c:pt idx="52">
                  <c:v>-3.6580548943909719E-3</c:v>
                </c:pt>
                <c:pt idx="53">
                  <c:v>-3.5857518817468126E-3</c:v>
                </c:pt>
                <c:pt idx="54">
                  <c:v>-3.5114115281478231E-3</c:v>
                </c:pt>
                <c:pt idx="55">
                  <c:v>-3.4451657124892066E-3</c:v>
                </c:pt>
                <c:pt idx="56">
                  <c:v>-3.3707297658585045E-3</c:v>
                </c:pt>
                <c:pt idx="57">
                  <c:v>-3.3037865058307414E-3</c:v>
                </c:pt>
                <c:pt idx="58">
                  <c:v>-3.2280326511882063E-3</c:v>
                </c:pt>
                <c:pt idx="59">
                  <c:v>-3.1587849359799858E-3</c:v>
                </c:pt>
                <c:pt idx="60">
                  <c:v>-3.0918788622560367E-3</c:v>
                </c:pt>
                <c:pt idx="61">
                  <c:v>-3.0165162630366726E-3</c:v>
                </c:pt>
                <c:pt idx="62">
                  <c:v>-2.9473636786836455E-3</c:v>
                </c:pt>
                <c:pt idx="63">
                  <c:v>-2.8740928586945547E-3</c:v>
                </c:pt>
                <c:pt idx="64">
                  <c:v>-2.795883032546076E-3</c:v>
                </c:pt>
                <c:pt idx="65">
                  <c:v>-2.7294984250857413E-3</c:v>
                </c:pt>
                <c:pt idx="66">
                  <c:v>-2.656480302021591E-3</c:v>
                </c:pt>
                <c:pt idx="67">
                  <c:v>-2.5818776125838827E-3</c:v>
                </c:pt>
                <c:pt idx="68">
                  <c:v>-2.5133139135015137E-3</c:v>
                </c:pt>
                <c:pt idx="69">
                  <c:v>-2.44423174013364E-3</c:v>
                </c:pt>
                <c:pt idx="70">
                  <c:v>-2.3735732580364433E-3</c:v>
                </c:pt>
                <c:pt idx="71">
                  <c:v>-2.3026293033008294E-3</c:v>
                </c:pt>
                <c:pt idx="72">
                  <c:v>-2.2295561122928076E-3</c:v>
                </c:pt>
                <c:pt idx="73">
                  <c:v>-2.1596085991195668E-3</c:v>
                </c:pt>
                <c:pt idx="74">
                  <c:v>-2.0884759803169173E-3</c:v>
                </c:pt>
                <c:pt idx="75">
                  <c:v>-2.0166492444673167E-3</c:v>
                </c:pt>
                <c:pt idx="76">
                  <c:v>-1.950397190262132E-3</c:v>
                </c:pt>
                <c:pt idx="77">
                  <c:v>-1.8757844137304858E-3</c:v>
                </c:pt>
                <c:pt idx="78">
                  <c:v>-1.8090712341016779E-3</c:v>
                </c:pt>
                <c:pt idx="79">
                  <c:v>-1.7366901315764016E-3</c:v>
                </c:pt>
                <c:pt idx="80">
                  <c:v>-1.6612705261193073E-3</c:v>
                </c:pt>
                <c:pt idx="81">
                  <c:v>-1.5914446149379868E-3</c:v>
                </c:pt>
                <c:pt idx="82">
                  <c:v>-1.5217761655012541E-3</c:v>
                </c:pt>
                <c:pt idx="83">
                  <c:v>-1.450469890102557E-3</c:v>
                </c:pt>
                <c:pt idx="84">
                  <c:v>-1.3820008761860625E-3</c:v>
                </c:pt>
                <c:pt idx="85">
                  <c:v>-1.3073172216164219E-3</c:v>
                </c:pt>
                <c:pt idx="86">
                  <c:v>-1.2351721697969609E-3</c:v>
                </c:pt>
                <c:pt idx="87">
                  <c:v>-1.169249680746387E-3</c:v>
                </c:pt>
                <c:pt idx="88">
                  <c:v>-1.0958181079704366E-3</c:v>
                </c:pt>
                <c:pt idx="89">
                  <c:v>-1.0259279293661216E-3</c:v>
                </c:pt>
                <c:pt idx="90">
                  <c:v>-9.5673136932927783E-4</c:v>
                </c:pt>
                <c:pt idx="91">
                  <c:v>-8.8468705394825764E-4</c:v>
                </c:pt>
                <c:pt idx="92">
                  <c:v>-8.1460591818377504E-4</c:v>
                </c:pt>
                <c:pt idx="93">
                  <c:v>-7.4385189008799313E-4</c:v>
                </c:pt>
                <c:pt idx="94">
                  <c:v>-6.7454930573745964E-4</c:v>
                </c:pt>
                <c:pt idx="95">
                  <c:v>-6.0432790581618767E-4</c:v>
                </c:pt>
                <c:pt idx="96">
                  <c:v>-5.2914740910600666E-4</c:v>
                </c:pt>
                <c:pt idx="97">
                  <c:v>-4.6095466404518642E-4</c:v>
                </c:pt>
                <c:pt idx="98">
                  <c:v>-3.9111791808453186E-4</c:v>
                </c:pt>
                <c:pt idx="99">
                  <c:v>-3.1956363263562523E-4</c:v>
                </c:pt>
                <c:pt idx="100">
                  <c:v>-3.2210969787067141E-4</c:v>
                </c:pt>
                <c:pt idx="101">
                  <c:v>-2.5024563107343273E-4</c:v>
                </c:pt>
                <c:pt idx="102">
                  <c:v>-1.7938935140493495E-4</c:v>
                </c:pt>
                <c:pt idx="103">
                  <c:v>-1.0718864679591655E-4</c:v>
                </c:pt>
                <c:pt idx="104">
                  <c:v>-3.5776387235827989E-5</c:v>
                </c:pt>
                <c:pt idx="105">
                  <c:v>3.1842579861968145E-5</c:v>
                </c:pt>
                <c:pt idx="106">
                  <c:v>1.0405591093415323E-4</c:v>
                </c:pt>
                <c:pt idx="107">
                  <c:v>1.745797611282518E-4</c:v>
                </c:pt>
                <c:pt idx="108">
                  <c:v>2.4334252786087363E-4</c:v>
                </c:pt>
                <c:pt idx="109">
                  <c:v>3.1912533515410235E-4</c:v>
                </c:pt>
                <c:pt idx="110">
                  <c:v>3.868509871837178E-4</c:v>
                </c:pt>
                <c:pt idx="111">
                  <c:v>4.572306593620401E-4</c:v>
                </c:pt>
                <c:pt idx="112">
                  <c:v>5.3134984982367017E-4</c:v>
                </c:pt>
                <c:pt idx="113">
                  <c:v>5.9882605246747156E-4</c:v>
                </c:pt>
                <c:pt idx="114">
                  <c:v>6.707653924827861E-4</c:v>
                </c:pt>
                <c:pt idx="115">
                  <c:v>7.4138792428984912E-4</c:v>
                </c:pt>
                <c:pt idx="116">
                  <c:v>8.0979572551359569E-4</c:v>
                </c:pt>
                <c:pt idx="117">
                  <c:v>8.8458225890641895E-4</c:v>
                </c:pt>
                <c:pt idx="118">
                  <c:v>9.5192057048021361E-4</c:v>
                </c:pt>
                <c:pt idx="119">
                  <c:v>1.0244955485178009E-3</c:v>
                </c:pt>
                <c:pt idx="120">
                  <c:v>1.0935725239785699E-3</c:v>
                </c:pt>
                <c:pt idx="121">
                  <c:v>1.1638525638151265E-3</c:v>
                </c:pt>
                <c:pt idx="122">
                  <c:v>1.2356893708549421E-3</c:v>
                </c:pt>
                <c:pt idx="123">
                  <c:v>1.3073828424017275E-3</c:v>
                </c:pt>
                <c:pt idx="124">
                  <c:v>1.3770239095778347E-3</c:v>
                </c:pt>
                <c:pt idx="125">
                  <c:v>1.4459764958898447E-3</c:v>
                </c:pt>
                <c:pt idx="126">
                  <c:v>1.5203126791927257E-3</c:v>
                </c:pt>
                <c:pt idx="127">
                  <c:v>1.5949915216507682E-3</c:v>
                </c:pt>
                <c:pt idx="128">
                  <c:v>1.6599960163078409E-3</c:v>
                </c:pt>
                <c:pt idx="129">
                  <c:v>1.7296384062072123E-3</c:v>
                </c:pt>
                <c:pt idx="130">
                  <c:v>1.8049624631345518E-3</c:v>
                </c:pt>
                <c:pt idx="131">
                  <c:v>1.8737948388743986E-3</c:v>
                </c:pt>
                <c:pt idx="132">
                  <c:v>1.9422618450217755E-3</c:v>
                </c:pt>
                <c:pt idx="133">
                  <c:v>2.0155777604906611E-3</c:v>
                </c:pt>
                <c:pt idx="134">
                  <c:v>2.0864980064952965E-3</c:v>
                </c:pt>
                <c:pt idx="135">
                  <c:v>2.1581492309765693E-3</c:v>
                </c:pt>
                <c:pt idx="136">
                  <c:v>2.2284897069744236E-3</c:v>
                </c:pt>
                <c:pt idx="137">
                  <c:v>2.3004254919556377E-3</c:v>
                </c:pt>
                <c:pt idx="138">
                  <c:v>2.3767485304222458E-3</c:v>
                </c:pt>
                <c:pt idx="139">
                  <c:v>2.4458346713238655E-3</c:v>
                </c:pt>
                <c:pt idx="140">
                  <c:v>2.5175531714387578E-3</c:v>
                </c:pt>
                <c:pt idx="141">
                  <c:v>2.5851489208681411E-3</c:v>
                </c:pt>
                <c:pt idx="142">
                  <c:v>2.6579616776216675E-3</c:v>
                </c:pt>
                <c:pt idx="143">
                  <c:v>2.7281962287144523E-3</c:v>
                </c:pt>
                <c:pt idx="144">
                  <c:v>2.80004459318417E-3</c:v>
                </c:pt>
                <c:pt idx="145">
                  <c:v>2.870868654056391E-3</c:v>
                </c:pt>
                <c:pt idx="146">
                  <c:v>2.941838158710075E-3</c:v>
                </c:pt>
                <c:pt idx="147">
                  <c:v>3.009980020406644E-3</c:v>
                </c:pt>
                <c:pt idx="148">
                  <c:v>3.0885859459859333E-3</c:v>
                </c:pt>
                <c:pt idx="149">
                  <c:v>3.1573496211463326E-3</c:v>
                </c:pt>
                <c:pt idx="150">
                  <c:v>3.2326106588778103E-3</c:v>
                </c:pt>
                <c:pt idx="151">
                  <c:v>3.2989722122356291E-3</c:v>
                </c:pt>
                <c:pt idx="152">
                  <c:v>3.3702850699708353E-3</c:v>
                </c:pt>
                <c:pt idx="153">
                  <c:v>3.4439438056368399E-3</c:v>
                </c:pt>
                <c:pt idx="154">
                  <c:v>3.5150605442333394E-3</c:v>
                </c:pt>
                <c:pt idx="155">
                  <c:v>3.5856775642209016E-3</c:v>
                </c:pt>
                <c:pt idx="156">
                  <c:v>3.6547261889892102E-3</c:v>
                </c:pt>
                <c:pt idx="157">
                  <c:v>3.7283813906965335E-3</c:v>
                </c:pt>
                <c:pt idx="158">
                  <c:v>3.8005197237820365E-3</c:v>
                </c:pt>
                <c:pt idx="159">
                  <c:v>3.867558902304058E-3</c:v>
                </c:pt>
                <c:pt idx="160">
                  <c:v>3.9412963622413866E-3</c:v>
                </c:pt>
                <c:pt idx="161">
                  <c:v>4.0139803817642594E-3</c:v>
                </c:pt>
                <c:pt idx="162">
                  <c:v>4.0816687407541075E-3</c:v>
                </c:pt>
                <c:pt idx="163">
                  <c:v>4.1580317329592553E-3</c:v>
                </c:pt>
                <c:pt idx="164">
                  <c:v>4.2290655914170028E-3</c:v>
                </c:pt>
                <c:pt idx="165">
                  <c:v>4.2987667292366805E-3</c:v>
                </c:pt>
                <c:pt idx="166">
                  <c:v>4.3711303842040028E-3</c:v>
                </c:pt>
                <c:pt idx="167">
                  <c:v>4.4455161940755161E-3</c:v>
                </c:pt>
                <c:pt idx="168">
                  <c:v>4.5131884245619425E-3</c:v>
                </c:pt>
                <c:pt idx="169">
                  <c:v>4.5912953339459772E-3</c:v>
                </c:pt>
                <c:pt idx="170">
                  <c:v>4.6570377548025288E-3</c:v>
                </c:pt>
                <c:pt idx="171">
                  <c:v>4.7257238348894504E-3</c:v>
                </c:pt>
                <c:pt idx="172">
                  <c:v>4.8004346200394288E-3</c:v>
                </c:pt>
                <c:pt idx="173">
                  <c:v>4.871635707774935E-3</c:v>
                </c:pt>
                <c:pt idx="174">
                  <c:v>4.9402787500696377E-3</c:v>
                </c:pt>
                <c:pt idx="175">
                  <c:v>5.0149097144864818E-3</c:v>
                </c:pt>
                <c:pt idx="176">
                  <c:v>5.0866580907578118E-3</c:v>
                </c:pt>
                <c:pt idx="177">
                  <c:v>5.1543306303232228E-3</c:v>
                </c:pt>
                <c:pt idx="178">
                  <c:v>5.2297114806543199E-3</c:v>
                </c:pt>
                <c:pt idx="179">
                  <c:v>5.3008238596534696E-3</c:v>
                </c:pt>
                <c:pt idx="180">
                  <c:v>5.3714201294496888E-3</c:v>
                </c:pt>
                <c:pt idx="181">
                  <c:v>5.4444086196125951E-3</c:v>
                </c:pt>
                <c:pt idx="182">
                  <c:v>5.5147244552080643E-3</c:v>
                </c:pt>
                <c:pt idx="183">
                  <c:v>5.5854937874242339E-3</c:v>
                </c:pt>
                <c:pt idx="184">
                  <c:v>5.6612207935446968E-3</c:v>
                </c:pt>
                <c:pt idx="185">
                  <c:v>5.7288957025050102E-3</c:v>
                </c:pt>
                <c:pt idx="186">
                  <c:v>5.8036531184497697E-3</c:v>
                </c:pt>
                <c:pt idx="187">
                  <c:v>5.8723657959087738E-3</c:v>
                </c:pt>
                <c:pt idx="188">
                  <c:v>5.9432389075042558E-3</c:v>
                </c:pt>
                <c:pt idx="189">
                  <c:v>6.0169811578236754E-3</c:v>
                </c:pt>
                <c:pt idx="190">
                  <c:v>6.0888657344437824E-3</c:v>
                </c:pt>
                <c:pt idx="191">
                  <c:v>6.1626642932282039E-3</c:v>
                </c:pt>
                <c:pt idx="192">
                  <c:v>6.2315139682382892E-3</c:v>
                </c:pt>
                <c:pt idx="193">
                  <c:v>6.3009154976523263E-3</c:v>
                </c:pt>
                <c:pt idx="194">
                  <c:v>6.3746556879622496E-3</c:v>
                </c:pt>
                <c:pt idx="195">
                  <c:v>6.4428147265713775E-3</c:v>
                </c:pt>
                <c:pt idx="196">
                  <c:v>6.5181315972671072E-3</c:v>
                </c:pt>
                <c:pt idx="197">
                  <c:v>6.5935695242025361E-3</c:v>
                </c:pt>
                <c:pt idx="198">
                  <c:v>6.6620938141417341E-3</c:v>
                </c:pt>
                <c:pt idx="199">
                  <c:v>6.735627561251345E-3</c:v>
                </c:pt>
              </c:numCache>
            </c:numRef>
          </c:yVal>
        </c:ser>
        <c:dLbls/>
        <c:axId val="73436544"/>
        <c:axId val="73435008"/>
      </c:scatterChart>
      <c:valAx>
        <c:axId val="734365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HP</a:t>
                </a:r>
                <a:r>
                  <a:rPr lang="en-US" baseline="0"/>
                  <a:t> Meter (V)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73435008"/>
        <c:crosses val="autoZero"/>
        <c:crossBetween val="midCat"/>
      </c:valAx>
      <c:valAx>
        <c:axId val="7343500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7343654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INL</a:t>
            </a:r>
          </a:p>
        </c:rich>
      </c:tx>
      <c:layout>
        <c:manualLayout>
          <c:xMode val="edge"/>
          <c:yMode val="edge"/>
          <c:x val="0.49664237112758197"/>
          <c:y val="1.0484926473421124E-2"/>
        </c:manualLayout>
      </c:layout>
    </c:title>
    <c:plotArea>
      <c:layout>
        <c:manualLayout>
          <c:layoutTarget val="inner"/>
          <c:xMode val="edge"/>
          <c:yMode val="edge"/>
          <c:x val="5.0597288779883426E-2"/>
          <c:y val="7.3530018812324766E-2"/>
          <c:w val="0.92811021442304287"/>
          <c:h val="0.88067699601627836"/>
        </c:manualLayout>
      </c:layout>
      <c:scatterChart>
        <c:scatterStyle val="smoothMarker"/>
        <c:ser>
          <c:idx val="0"/>
          <c:order val="0"/>
          <c:xVal>
            <c:numRef>
              <c:f>INL!$A$2:$A$201</c:f>
              <c:numCache>
                <c:formatCode>General</c:formatCode>
                <c:ptCount val="200"/>
                <c:pt idx="0">
                  <c:v>-2.8050419999999998</c:v>
                </c:pt>
                <c:pt idx="1">
                  <c:v>-2.7767000999999998</c:v>
                </c:pt>
                <c:pt idx="2">
                  <c:v>-2.7483645999999999</c:v>
                </c:pt>
                <c:pt idx="3">
                  <c:v>-2.7200403999999998</c:v>
                </c:pt>
                <c:pt idx="4">
                  <c:v>-2.6917023000000002</c:v>
                </c:pt>
                <c:pt idx="5">
                  <c:v>-2.6633629999999999</c:v>
                </c:pt>
                <c:pt idx="6">
                  <c:v>-2.6350235999999998</c:v>
                </c:pt>
                <c:pt idx="7">
                  <c:v>-2.6067071999999998</c:v>
                </c:pt>
                <c:pt idx="8">
                  <c:v>-2.5783692</c:v>
                </c:pt>
                <c:pt idx="9">
                  <c:v>-2.5500248000000001</c:v>
                </c:pt>
                <c:pt idx="10">
                  <c:v>-2.5217068999999999</c:v>
                </c:pt>
                <c:pt idx="11">
                  <c:v>-2.4933687</c:v>
                </c:pt>
                <c:pt idx="12">
                  <c:v>-2.4650332000000001</c:v>
                </c:pt>
                <c:pt idx="13">
                  <c:v>-2.4366824</c:v>
                </c:pt>
                <c:pt idx="14">
                  <c:v>-2.4083747</c:v>
                </c:pt>
                <c:pt idx="15">
                  <c:v>-2.3800254000000001</c:v>
                </c:pt>
                <c:pt idx="16">
                  <c:v>-2.3516886000000001</c:v>
                </c:pt>
                <c:pt idx="17">
                  <c:v>-2.3233695000000001</c:v>
                </c:pt>
                <c:pt idx="18">
                  <c:v>-2.2950303000000001</c:v>
                </c:pt>
                <c:pt idx="19">
                  <c:v>-2.2666909</c:v>
                </c:pt>
                <c:pt idx="20">
                  <c:v>-2.2383503</c:v>
                </c:pt>
                <c:pt idx="21">
                  <c:v>-2.2100287000000001</c:v>
                </c:pt>
                <c:pt idx="22">
                  <c:v>-2.1816906</c:v>
                </c:pt>
                <c:pt idx="23">
                  <c:v>-2.1533511999999999</c:v>
                </c:pt>
                <c:pt idx="24">
                  <c:v>-2.1250271000000001</c:v>
                </c:pt>
                <c:pt idx="25">
                  <c:v>-2.0966838999999999</c:v>
                </c:pt>
                <c:pt idx="26">
                  <c:v>-2.0683433999999998</c:v>
                </c:pt>
                <c:pt idx="27">
                  <c:v>-2.0400079</c:v>
                </c:pt>
                <c:pt idx="28">
                  <c:v>-2.0116849000000001</c:v>
                </c:pt>
                <c:pt idx="29">
                  <c:v>-1.9833430000000001</c:v>
                </c:pt>
                <c:pt idx="30">
                  <c:v>-1.9550049</c:v>
                </c:pt>
                <c:pt idx="31">
                  <c:v>-1.9266896</c:v>
                </c:pt>
                <c:pt idx="32">
                  <c:v>-1.8983515</c:v>
                </c:pt>
                <c:pt idx="33">
                  <c:v>-1.8700083999999999</c:v>
                </c:pt>
                <c:pt idx="34">
                  <c:v>-1.8416665999999999</c:v>
                </c:pt>
                <c:pt idx="35">
                  <c:v>-1.8133462</c:v>
                </c:pt>
                <c:pt idx="36">
                  <c:v>-1.7850067999999999</c:v>
                </c:pt>
                <c:pt idx="37">
                  <c:v>-1.7566674</c:v>
                </c:pt>
                <c:pt idx="38">
                  <c:v>-1.7283495</c:v>
                </c:pt>
                <c:pt idx="39">
                  <c:v>-1.7000115</c:v>
                </c:pt>
                <c:pt idx="40">
                  <c:v>-1.6716696</c:v>
                </c:pt>
                <c:pt idx="41">
                  <c:v>-1.6433278</c:v>
                </c:pt>
                <c:pt idx="42">
                  <c:v>-1.6150074000000001</c:v>
                </c:pt>
                <c:pt idx="43">
                  <c:v>-1.5866705999999999</c:v>
                </c:pt>
                <c:pt idx="44">
                  <c:v>-1.5583286000000001</c:v>
                </c:pt>
                <c:pt idx="45">
                  <c:v>-1.5300133</c:v>
                </c:pt>
                <c:pt idx="46">
                  <c:v>-1.5016702</c:v>
                </c:pt>
                <c:pt idx="47">
                  <c:v>-1.4733296</c:v>
                </c:pt>
                <c:pt idx="48">
                  <c:v>-1.4449954</c:v>
                </c:pt>
                <c:pt idx="49">
                  <c:v>-1.4166711999999999</c:v>
                </c:pt>
                <c:pt idx="50">
                  <c:v>-1.3883281000000001</c:v>
                </c:pt>
                <c:pt idx="51">
                  <c:v>-1.35999</c:v>
                </c:pt>
                <c:pt idx="52">
                  <c:v>-1.3316733000000001</c:v>
                </c:pt>
                <c:pt idx="53">
                  <c:v>-1.3033264</c:v>
                </c:pt>
                <c:pt idx="54">
                  <c:v>-1.2749857</c:v>
                </c:pt>
                <c:pt idx="55">
                  <c:v>-1.2466488</c:v>
                </c:pt>
                <c:pt idx="56">
                  <c:v>-1.2183310000000001</c:v>
                </c:pt>
                <c:pt idx="57">
                  <c:v>-1.1899929</c:v>
                </c:pt>
                <c:pt idx="58">
                  <c:v>-1.161651</c:v>
                </c:pt>
                <c:pt idx="59">
                  <c:v>-1.1333294</c:v>
                </c:pt>
                <c:pt idx="60">
                  <c:v>-1.1049975999999999</c:v>
                </c:pt>
                <c:pt idx="61">
                  <c:v>-1.0766545000000001</c:v>
                </c:pt>
                <c:pt idx="62">
                  <c:v>-1.0483126</c:v>
                </c:pt>
                <c:pt idx="63">
                  <c:v>-1.0199908</c:v>
                </c:pt>
                <c:pt idx="64">
                  <c:v>-0.99164790000000003</c:v>
                </c:pt>
                <c:pt idx="65">
                  <c:v>-0.96330477000000003</c:v>
                </c:pt>
                <c:pt idx="66">
                  <c:v>-0.93498831999999998</c:v>
                </c:pt>
                <c:pt idx="67">
                  <c:v>-0.90664467999999998</c:v>
                </c:pt>
                <c:pt idx="68">
                  <c:v>-0.87830911</c:v>
                </c:pt>
                <c:pt idx="69">
                  <c:v>-0.84997232</c:v>
                </c:pt>
                <c:pt idx="70">
                  <c:v>-0.82165339999999998</c:v>
                </c:pt>
                <c:pt idx="71">
                  <c:v>-0.79330957999999996</c:v>
                </c:pt>
                <c:pt idx="72">
                  <c:v>-0.76497188000000005</c:v>
                </c:pt>
                <c:pt idx="73">
                  <c:v>-0.73665393000000001</c:v>
                </c:pt>
                <c:pt idx="74">
                  <c:v>-0.70830693</c:v>
                </c:pt>
                <c:pt idx="75">
                  <c:v>-0.67996573999999999</c:v>
                </c:pt>
                <c:pt idx="76">
                  <c:v>-0.65162774999999995</c:v>
                </c:pt>
                <c:pt idx="77">
                  <c:v>-0.62331051999999998</c:v>
                </c:pt>
                <c:pt idx="78">
                  <c:v>-0.59496943000000002</c:v>
                </c:pt>
                <c:pt idx="79">
                  <c:v>-0.56662599999999996</c:v>
                </c:pt>
                <c:pt idx="80">
                  <c:v>-0.53830582999999999</c:v>
                </c:pt>
                <c:pt idx="81">
                  <c:v>-0.50996810999999997</c:v>
                </c:pt>
                <c:pt idx="82">
                  <c:v>-0.48163151999999998</c:v>
                </c:pt>
                <c:pt idx="83">
                  <c:v>-0.45329184</c:v>
                </c:pt>
                <c:pt idx="84">
                  <c:v>-0.42496851000000002</c:v>
                </c:pt>
                <c:pt idx="85">
                  <c:v>-0.39662923</c:v>
                </c:pt>
                <c:pt idx="86">
                  <c:v>-0.36828854999999999</c:v>
                </c:pt>
                <c:pt idx="87">
                  <c:v>-0.33997160999999998</c:v>
                </c:pt>
                <c:pt idx="88">
                  <c:v>-0.31162865000000001</c:v>
                </c:pt>
                <c:pt idx="89">
                  <c:v>-0.28329388</c:v>
                </c:pt>
                <c:pt idx="90">
                  <c:v>-0.25494966000000002</c:v>
                </c:pt>
                <c:pt idx="91">
                  <c:v>-0.22663344999999999</c:v>
                </c:pt>
                <c:pt idx="92">
                  <c:v>-0.19829322999999999</c:v>
                </c:pt>
                <c:pt idx="93">
                  <c:v>-0.16995742999999999</c:v>
                </c:pt>
                <c:pt idx="94">
                  <c:v>-0.14164033000000001</c:v>
                </c:pt>
                <c:pt idx="95">
                  <c:v>-0.11329591999999999</c:v>
                </c:pt>
                <c:pt idx="96">
                  <c:v>-8.4950150000000002E-2</c:v>
                </c:pt>
                <c:pt idx="97">
                  <c:v>-5.6613345000000002E-2</c:v>
                </c:pt>
                <c:pt idx="98">
                  <c:v>-2.8296967999999999E-2</c:v>
                </c:pt>
                <c:pt idx="99" formatCode="0.00E+00">
                  <c:v>4.6140999999999998E-5</c:v>
                </c:pt>
                <c:pt idx="100" formatCode="0.00E+00">
                  <c:v>4.4753000000000003E-5</c:v>
                </c:pt>
                <c:pt idx="101">
                  <c:v>2.8386827E-2</c:v>
                </c:pt>
                <c:pt idx="102">
                  <c:v>5.6704367999999998E-2</c:v>
                </c:pt>
                <c:pt idx="103">
                  <c:v>8.5042359999999997E-2</c:v>
                </c:pt>
                <c:pt idx="104">
                  <c:v>0.11338603</c:v>
                </c:pt>
                <c:pt idx="105">
                  <c:v>0.14172429</c:v>
                </c:pt>
                <c:pt idx="106">
                  <c:v>0.17004347</c:v>
                </c:pt>
                <c:pt idx="107">
                  <c:v>0.19837943999999999</c:v>
                </c:pt>
                <c:pt idx="108">
                  <c:v>0.22672038999999999</c:v>
                </c:pt>
                <c:pt idx="109">
                  <c:v>0.25503845000000003</c:v>
                </c:pt>
                <c:pt idx="110">
                  <c:v>0.28338089</c:v>
                </c:pt>
                <c:pt idx="111">
                  <c:v>0.31171813999999998</c:v>
                </c:pt>
                <c:pt idx="112">
                  <c:v>0.34006185</c:v>
                </c:pt>
                <c:pt idx="113">
                  <c:v>0.36837943000000001</c:v>
                </c:pt>
                <c:pt idx="114">
                  <c:v>0.39671936000000002</c:v>
                </c:pt>
                <c:pt idx="115">
                  <c:v>0.42505739999999997</c:v>
                </c:pt>
                <c:pt idx="116">
                  <c:v>0.45337726</c:v>
                </c:pt>
                <c:pt idx="117">
                  <c:v>0.48171894999999998</c:v>
                </c:pt>
                <c:pt idx="118">
                  <c:v>0.51005939</c:v>
                </c:pt>
                <c:pt idx="119">
                  <c:v>0.53839643000000004</c:v>
                </c:pt>
                <c:pt idx="120">
                  <c:v>0.56671013000000003</c:v>
                </c:pt>
                <c:pt idx="121">
                  <c:v>0.59505006000000005</c:v>
                </c:pt>
                <c:pt idx="122">
                  <c:v>0.62339352999999997</c:v>
                </c:pt>
                <c:pt idx="123">
                  <c:v>0.65171166000000003</c:v>
                </c:pt>
                <c:pt idx="124">
                  <c:v>0.68005210000000005</c:v>
                </c:pt>
                <c:pt idx="125">
                  <c:v>0.70839445999999995</c:v>
                </c:pt>
                <c:pt idx="126">
                  <c:v>0.73673948</c:v>
                </c:pt>
                <c:pt idx="127">
                  <c:v>0.76505882000000003</c:v>
                </c:pt>
                <c:pt idx="128">
                  <c:v>0.79339183999999996</c:v>
                </c:pt>
                <c:pt idx="129">
                  <c:v>0.82173713999999998</c:v>
                </c:pt>
                <c:pt idx="130">
                  <c:v>0.85005602000000002</c:v>
                </c:pt>
                <c:pt idx="131">
                  <c:v>0.87839655999999999</c:v>
                </c:pt>
                <c:pt idx="132">
                  <c:v>0.90673161000000002</c:v>
                </c:pt>
                <c:pt idx="133">
                  <c:v>0.93507348000000001</c:v>
                </c:pt>
                <c:pt idx="134">
                  <c:v>0.96339094999999997</c:v>
                </c:pt>
                <c:pt idx="135">
                  <c:v>0.99173597999999996</c:v>
                </c:pt>
                <c:pt idx="136">
                  <c:v>1.0200722</c:v>
                </c:pt>
                <c:pt idx="137">
                  <c:v>1.0483913</c:v>
                </c:pt>
                <c:pt idx="138">
                  <c:v>1.0767373</c:v>
                </c:pt>
                <c:pt idx="139">
                  <c:v>1.1050753</c:v>
                </c:pt>
                <c:pt idx="140">
                  <c:v>1.1334134</c:v>
                </c:pt>
                <c:pt idx="141">
                  <c:v>1.1617313</c:v>
                </c:pt>
                <c:pt idx="142">
                  <c:v>1.1900744000000001</c:v>
                </c:pt>
                <c:pt idx="143">
                  <c:v>1.2184138</c:v>
                </c:pt>
                <c:pt idx="144">
                  <c:v>1.2467303999999999</c:v>
                </c:pt>
                <c:pt idx="145">
                  <c:v>1.2750675</c:v>
                </c:pt>
                <c:pt idx="146">
                  <c:v>1.3034093</c:v>
                </c:pt>
                <c:pt idx="147">
                  <c:v>1.33175</c:v>
                </c:pt>
                <c:pt idx="148">
                  <c:v>1.3600729</c:v>
                </c:pt>
                <c:pt idx="149">
                  <c:v>1.3884112</c:v>
                </c:pt>
                <c:pt idx="150">
                  <c:v>1.4167544000000001</c:v>
                </c:pt>
                <c:pt idx="151">
                  <c:v>1.4450748</c:v>
                </c:pt>
                <c:pt idx="152">
                  <c:v>1.4734117</c:v>
                </c:pt>
                <c:pt idx="153">
                  <c:v>1.5017522999999999</c:v>
                </c:pt>
                <c:pt idx="154">
                  <c:v>1.5300967000000001</c:v>
                </c:pt>
                <c:pt idx="155">
                  <c:v>1.5584171</c:v>
                </c:pt>
                <c:pt idx="156">
                  <c:v>1.5867541999999999</c:v>
                </c:pt>
                <c:pt idx="157">
                  <c:v>1.6150922999999999</c:v>
                </c:pt>
                <c:pt idx="158">
                  <c:v>1.6434127000000001</c:v>
                </c:pt>
                <c:pt idx="159">
                  <c:v>1.6717457</c:v>
                </c:pt>
                <c:pt idx="160">
                  <c:v>1.700094</c:v>
                </c:pt>
                <c:pt idx="161">
                  <c:v>1.7284283</c:v>
                </c:pt>
                <c:pt idx="162">
                  <c:v>1.7567436000000001</c:v>
                </c:pt>
                <c:pt idx="163">
                  <c:v>1.7850896000000001</c:v>
                </c:pt>
                <c:pt idx="164">
                  <c:v>1.8134326999999999</c:v>
                </c:pt>
                <c:pt idx="165">
                  <c:v>1.8417467999999999</c:v>
                </c:pt>
                <c:pt idx="166">
                  <c:v>1.8700886000000001</c:v>
                </c:pt>
                <c:pt idx="167">
                  <c:v>1.8984344</c:v>
                </c:pt>
                <c:pt idx="168">
                  <c:v>1.9267687</c:v>
                </c:pt>
                <c:pt idx="169">
                  <c:v>1.9550890999999999</c:v>
                </c:pt>
                <c:pt idx="170">
                  <c:v>1.9834246</c:v>
                </c:pt>
                <c:pt idx="171">
                  <c:v>2.0117655999999999</c:v>
                </c:pt>
                <c:pt idx="172">
                  <c:v>2.0400873000000002</c:v>
                </c:pt>
                <c:pt idx="173">
                  <c:v>2.0684266</c:v>
                </c:pt>
                <c:pt idx="174">
                  <c:v>2.0967634999999998</c:v>
                </c:pt>
                <c:pt idx="175">
                  <c:v>2.1251104999999999</c:v>
                </c:pt>
                <c:pt idx="176">
                  <c:v>2.1534333999999999</c:v>
                </c:pt>
                <c:pt idx="177">
                  <c:v>2.1817690000000001</c:v>
                </c:pt>
                <c:pt idx="178">
                  <c:v>2.2101088</c:v>
                </c:pt>
                <c:pt idx="179">
                  <c:v>2.2384303999999999</c:v>
                </c:pt>
                <c:pt idx="180">
                  <c:v>2.2667698000000001</c:v>
                </c:pt>
                <c:pt idx="181">
                  <c:v>2.2951117000000001</c:v>
                </c:pt>
                <c:pt idx="182">
                  <c:v>2.3234473000000002</c:v>
                </c:pt>
                <c:pt idx="183">
                  <c:v>2.3517614</c:v>
                </c:pt>
                <c:pt idx="184">
                  <c:v>2.3801082999999998</c:v>
                </c:pt>
                <c:pt idx="185">
                  <c:v>2.4084488999999998</c:v>
                </c:pt>
                <c:pt idx="186">
                  <c:v>2.4367670000000001</c:v>
                </c:pt>
                <c:pt idx="187">
                  <c:v>2.4651051000000002</c:v>
                </c:pt>
                <c:pt idx="188">
                  <c:v>2.4934495000000001</c:v>
                </c:pt>
                <c:pt idx="189">
                  <c:v>2.5217890999999999</c:v>
                </c:pt>
                <c:pt idx="190">
                  <c:v>2.5501057</c:v>
                </c:pt>
                <c:pt idx="191">
                  <c:v>2.5784501</c:v>
                </c:pt>
                <c:pt idx="192">
                  <c:v>2.6067882</c:v>
                </c:pt>
                <c:pt idx="193">
                  <c:v>2.6351049999999998</c:v>
                </c:pt>
                <c:pt idx="194">
                  <c:v>2.663443</c:v>
                </c:pt>
                <c:pt idx="195">
                  <c:v>2.6917798999999998</c:v>
                </c:pt>
                <c:pt idx="196">
                  <c:v>2.7201243000000002</c:v>
                </c:pt>
                <c:pt idx="197">
                  <c:v>2.7484462999999999</c:v>
                </c:pt>
                <c:pt idx="198">
                  <c:v>2.7767819</c:v>
                </c:pt>
                <c:pt idx="199">
                  <c:v>2.8051249999999999</c:v>
                </c:pt>
              </c:numCache>
            </c:numRef>
          </c:xVal>
          <c:yVal>
            <c:numRef>
              <c:f>INL!$H$2:$H$201</c:f>
              <c:numCache>
                <c:formatCode>General</c:formatCode>
                <c:ptCount val="200"/>
                <c:pt idx="0">
                  <c:v>0</c:v>
                </c:pt>
                <c:pt idx="1">
                  <c:v>3.6146840608382302E-3</c:v>
                </c:pt>
                <c:pt idx="2">
                  <c:v>-0.38626271659583655</c:v>
                </c:pt>
                <c:pt idx="3">
                  <c:v>0.19472955474098691</c:v>
                </c:pt>
                <c:pt idx="4">
                  <c:v>-0.1120778503930879</c:v>
                </c:pt>
                <c:pt idx="5">
                  <c:v>-0.3804216781052791</c:v>
                </c:pt>
                <c:pt idx="6">
                  <c:v>0.1341372311104011</c:v>
                </c:pt>
                <c:pt idx="7">
                  <c:v>-0.15034128859631873</c:v>
                </c:pt>
                <c:pt idx="8">
                  <c:v>4.3776738715712443E-2</c:v>
                </c:pt>
                <c:pt idx="9">
                  <c:v>0.15841002450741812</c:v>
                </c:pt>
                <c:pt idx="10">
                  <c:v>3.7312203688636553E-2</c:v>
                </c:pt>
                <c:pt idx="11">
                  <c:v>2.2500421456572717E-2</c:v>
                </c:pt>
                <c:pt idx="12">
                  <c:v>-0.1684371640010493</c:v>
                </c:pt>
                <c:pt idx="13">
                  <c:v>0.41820102795247716</c:v>
                </c:pt>
                <c:pt idx="14">
                  <c:v>-0.33413055304703021</c:v>
                </c:pt>
                <c:pt idx="15">
                  <c:v>8.3289875764391841E-2</c:v>
                </c:pt>
                <c:pt idx="16">
                  <c:v>-0.16067920616726766</c:v>
                </c:pt>
                <c:pt idx="17">
                  <c:v>0.40739557971786533</c:v>
                </c:pt>
                <c:pt idx="18">
                  <c:v>0.44696151202897744</c:v>
                </c:pt>
                <c:pt idx="19">
                  <c:v>0.4595028616331126</c:v>
                </c:pt>
                <c:pt idx="20">
                  <c:v>0.40033395771205821</c:v>
                </c:pt>
                <c:pt idx="21">
                  <c:v>0.20550800154785567</c:v>
                </c:pt>
                <c:pt idx="22">
                  <c:v>0.54904315048972741</c:v>
                </c:pt>
                <c:pt idx="23">
                  <c:v>0.54460998203595401</c:v>
                </c:pt>
                <c:pt idx="24">
                  <c:v>0.50571775419830034</c:v>
                </c:pt>
                <c:pt idx="25">
                  <c:v>0.40521580308818317</c:v>
                </c:pt>
                <c:pt idx="26">
                  <c:v>0.48663245154536433</c:v>
                </c:pt>
                <c:pt idx="27">
                  <c:v>0.18715736909771796</c:v>
                </c:pt>
                <c:pt idx="28">
                  <c:v>0.57987817034393929</c:v>
                </c:pt>
                <c:pt idx="29">
                  <c:v>0.54629536513821697</c:v>
                </c:pt>
                <c:pt idx="30">
                  <c:v>0.41353864513515515</c:v>
                </c:pt>
                <c:pt idx="31">
                  <c:v>0.7637685310731348</c:v>
                </c:pt>
                <c:pt idx="32">
                  <c:v>0.58036974908172445</c:v>
                </c:pt>
                <c:pt idx="33">
                  <c:v>0.9527725280815067</c:v>
                </c:pt>
                <c:pt idx="34">
                  <c:v>0.55392648737459182</c:v>
                </c:pt>
                <c:pt idx="35">
                  <c:v>1.0403488370342404</c:v>
                </c:pt>
                <c:pt idx="36">
                  <c:v>0.97179783458273272</c:v>
                </c:pt>
                <c:pt idx="37">
                  <c:v>0.55873221807235462</c:v>
                </c:pt>
                <c:pt idx="38">
                  <c:v>0.8066246341744896</c:v>
                </c:pt>
                <c:pt idx="39">
                  <c:v>0.89053739859325243</c:v>
                </c:pt>
                <c:pt idx="40">
                  <c:v>0.66522880283271035</c:v>
                </c:pt>
                <c:pt idx="41">
                  <c:v>0.5630478849489966</c:v>
                </c:pt>
                <c:pt idx="42">
                  <c:v>1.11075475246903</c:v>
                </c:pt>
                <c:pt idx="43">
                  <c:v>1.0734729254707061</c:v>
                </c:pt>
                <c:pt idx="44">
                  <c:v>1.5662854325587325</c:v>
                </c:pt>
                <c:pt idx="45">
                  <c:v>1.012191552270201</c:v>
                </c:pt>
                <c:pt idx="46">
                  <c:v>1.0475184234619122</c:v>
                </c:pt>
                <c:pt idx="47">
                  <c:v>1.1785628422558183</c:v>
                </c:pt>
                <c:pt idx="48">
                  <c:v>0.78362150154496701</c:v>
                </c:pt>
                <c:pt idx="49">
                  <c:v>0.85675868338854277</c:v>
                </c:pt>
                <c:pt idx="50">
                  <c:v>1.0929711354613034</c:v>
                </c:pt>
                <c:pt idx="51">
                  <c:v>1.2228031437308031</c:v>
                </c:pt>
                <c:pt idx="52">
                  <c:v>1.0748667467850181</c:v>
                </c:pt>
                <c:pt idx="53">
                  <c:v>1.1756599420332299</c:v>
                </c:pt>
                <c:pt idx="54">
                  <c:v>1.4817465902261084</c:v>
                </c:pt>
                <c:pt idx="55">
                  <c:v>0.97933517960013128</c:v>
                </c:pt>
                <c:pt idx="56">
                  <c:v>1.3007406932015637</c:v>
                </c:pt>
                <c:pt idx="57">
                  <c:v>0.86777190836861628</c:v>
                </c:pt>
                <c:pt idx="58">
                  <c:v>1.3149068497944356</c:v>
                </c:pt>
                <c:pt idx="59">
                  <c:v>1.1165334859293119</c:v>
                </c:pt>
                <c:pt idx="60">
                  <c:v>0.68143057910335059</c:v>
                </c:pt>
                <c:pt idx="61">
                  <c:v>1.0891381670905236</c:v>
                </c:pt>
                <c:pt idx="62">
                  <c:v>0.87614607956558976</c:v>
                </c:pt>
                <c:pt idx="63">
                  <c:v>1.0800328919338427</c:v>
                </c:pt>
                <c:pt idx="64">
                  <c:v>1.7725134746860489</c:v>
                </c:pt>
                <c:pt idx="65">
                  <c:v>1.282414341492212</c:v>
                </c:pt>
                <c:pt idx="66">
                  <c:v>1.4623770359502384</c:v>
                </c:pt>
                <c:pt idx="67">
                  <c:v>1.7939578307670652</c:v>
                </c:pt>
                <c:pt idx="68">
                  <c:v>1.5236692698427767</c:v>
                </c:pt>
                <c:pt idx="69">
                  <c:v>1.3049212961619914</c:v>
                </c:pt>
                <c:pt idx="70">
                  <c:v>1.2482986660327082</c:v>
                </c:pt>
                <c:pt idx="71">
                  <c:v>1.2139607189718631</c:v>
                </c:pt>
                <c:pt idx="72">
                  <c:v>1.3940856358720093</c:v>
                </c:pt>
                <c:pt idx="73">
                  <c:v>1.2666100773371138</c:v>
                </c:pt>
                <c:pt idx="74">
                  <c:v>1.2503387375075674</c:v>
                </c:pt>
                <c:pt idx="75">
                  <c:v>1.3049403712202343</c:v>
                </c:pt>
                <c:pt idx="76">
                  <c:v>0.80287867014893111</c:v>
                </c:pt>
                <c:pt idx="77">
                  <c:v>1.1421105341275157</c:v>
                </c:pt>
                <c:pt idx="78">
                  <c:v>0.68538169668774185</c:v>
                </c:pt>
                <c:pt idx="79">
                  <c:v>0.79485661720764789</c:v>
                </c:pt>
                <c:pt idx="80">
                  <c:v>1.2140319364831349</c:v>
                </c:pt>
                <c:pt idx="81">
                  <c:v>1.0694238405277618</c:v>
                </c:pt>
                <c:pt idx="82">
                  <c:v>0.90935377558647423</c:v>
                </c:pt>
                <c:pt idx="83">
                  <c:v>0.9122891432034822</c:v>
                </c:pt>
                <c:pt idx="84">
                  <c:v>0.63561053913210008</c:v>
                </c:pt>
                <c:pt idx="85">
                  <c:v>0.9763844275506367</c:v>
                </c:pt>
                <c:pt idx="86">
                  <c:v>1.0629459279760554</c:v>
                </c:pt>
                <c:pt idx="87">
                  <c:v>0.53322198153512879</c:v>
                </c:pt>
                <c:pt idx="88">
                  <c:v>0.7478621364784277</c:v>
                </c:pt>
                <c:pt idx="89">
                  <c:v>0.61042273516312762</c:v>
                </c:pt>
                <c:pt idx="90">
                  <c:v>0.40124471451807603</c:v>
                </c:pt>
                <c:pt idx="91">
                  <c:v>0.48388700288743131</c:v>
                </c:pt>
                <c:pt idx="92">
                  <c:v>0.36417259207826602</c:v>
                </c:pt>
                <c:pt idx="93">
                  <c:v>0.31285908536361196</c:v>
                </c:pt>
                <c:pt idx="94">
                  <c:v>0.12110442743579283</c:v>
                </c:pt>
                <c:pt idx="95">
                  <c:v>1.4362608472624685E-2</c:v>
                </c:pt>
                <c:pt idx="96">
                  <c:v>0.40318841579589126</c:v>
                </c:pt>
                <c:pt idx="97">
                  <c:v>9.5493838770722456E-2</c:v>
                </c:pt>
                <c:pt idx="98">
                  <c:v>-4.2662816944239207E-2</c:v>
                </c:pt>
                <c:pt idx="99">
                  <c:v>-1.5788869586259205E-2</c:v>
                </c:pt>
                <c:pt idx="100">
                  <c:v>-0.27004629822688536</c:v>
                </c:pt>
                <c:pt idx="101">
                  <c:v>-0.21193390394331635</c:v>
                </c:pt>
                <c:pt idx="102">
                  <c:v>-0.24842994566190868</c:v>
                </c:pt>
                <c:pt idx="103">
                  <c:v>-0.15562710936837934</c:v>
                </c:pt>
                <c:pt idx="104">
                  <c:v>-0.14309684759155847</c:v>
                </c:pt>
                <c:pt idx="105">
                  <c:v>-0.50853516690407807</c:v>
                </c:pt>
                <c:pt idx="106">
                  <c:v>-0.40973829194419753</c:v>
                </c:pt>
                <c:pt idx="107">
                  <c:v>-0.48411234540274406</c:v>
                </c:pt>
                <c:pt idx="108">
                  <c:v>-0.73584726116362476</c:v>
                </c:pt>
                <c:pt idx="109">
                  <c:v>-0.27982107371922188</c:v>
                </c:pt>
                <c:pt idx="110">
                  <c:v>-0.63564220859005782</c:v>
                </c:pt>
                <c:pt idx="111">
                  <c:v>-0.72475599548927772</c:v>
                </c:pt>
                <c:pt idx="112">
                  <c:v>-0.44154270392902323</c:v>
                </c:pt>
                <c:pt idx="113">
                  <c:v>-0.81605625697870909</c:v>
                </c:pt>
                <c:pt idx="114">
                  <c:v>-0.74987730501697647</c:v>
                </c:pt>
                <c:pt idx="115">
                  <c:v>-0.81490382136382467</c:v>
                </c:pt>
                <c:pt idx="116">
                  <c:v>-1.0968309575500523</c:v>
                </c:pt>
                <c:pt idx="117">
                  <c:v>-0.74637532414909691</c:v>
                </c:pt>
                <c:pt idx="118">
                  <c:v>-1.1404274860660288</c:v>
                </c:pt>
                <c:pt idx="119">
                  <c:v>-1.0099578700924812</c:v>
                </c:pt>
                <c:pt idx="120">
                  <c:v>-1.2234182854855462</c:v>
                </c:pt>
                <c:pt idx="121">
                  <c:v>-1.3231693513995846</c:v>
                </c:pt>
                <c:pt idx="122">
                  <c:v>-1.2681340397964436</c:v>
                </c:pt>
                <c:pt idx="123">
                  <c:v>-1.2210590326451263</c:v>
                </c:pt>
                <c:pt idx="124">
                  <c:v>-1.3848356343308059</c:v>
                </c:pt>
                <c:pt idx="125">
                  <c:v>-1.6179432202207247</c:v>
                </c:pt>
                <c:pt idx="126">
                  <c:v>-1.3133601216764765</c:v>
                </c:pt>
                <c:pt idx="127">
                  <c:v>-0.96805234961374731</c:v>
                </c:pt>
                <c:pt idx="128">
                  <c:v>-1.593620004434245</c:v>
                </c:pt>
                <c:pt idx="129">
                  <c:v>-1.7584866688360143</c:v>
                </c:pt>
                <c:pt idx="130">
                  <c:v>-1.3485417555803014</c:v>
                </c:pt>
                <c:pt idx="131">
                  <c:v>-1.5932126518188039</c:v>
                </c:pt>
                <c:pt idx="132">
                  <c:v>-1.8730397214229613</c:v>
                </c:pt>
                <c:pt idx="133">
                  <c:v>-1.6696911520840216</c:v>
                </c:pt>
                <c:pt idx="134">
                  <c:v>-1.699772703030785</c:v>
                </c:pt>
                <c:pt idx="135">
                  <c:v>-1.6636880017400526</c:v>
                </c:pt>
                <c:pt idx="136">
                  <c:v>-1.7564623521400171</c:v>
                </c:pt>
                <c:pt idx="137">
                  <c:v>-1.6853999655357892</c:v>
                </c:pt>
                <c:pt idx="138">
                  <c:v>-1.1823778297014726</c:v>
                </c:pt>
                <c:pt idx="139">
                  <c:v>-1.4010333762219316</c:v>
                </c:pt>
                <c:pt idx="140">
                  <c:v>-1.3564781523419962</c:v>
                </c:pt>
                <c:pt idx="141">
                  <c:v>-1.7191175097992264</c:v>
                </c:pt>
                <c:pt idx="142">
                  <c:v>-1.5663941683958638</c:v>
                </c:pt>
                <c:pt idx="143">
                  <c:v>-1.6705608087750397</c:v>
                </c:pt>
                <c:pt idx="144">
                  <c:v>-1.6076117001504255</c:v>
                </c:pt>
                <c:pt idx="145">
                  <c:v>-1.6522488912696069</c:v>
                </c:pt>
                <c:pt idx="146">
                  <c:v>-1.6835237978020736</c:v>
                </c:pt>
                <c:pt idx="147">
                  <c:v>-1.997286339851202</c:v>
                </c:pt>
                <c:pt idx="148">
                  <c:v>-1.2601656286579006</c:v>
                </c:pt>
                <c:pt idx="149">
                  <c:v>-1.511143202080796</c:v>
                </c:pt>
                <c:pt idx="150">
                  <c:v>-1.1136169138091252</c:v>
                </c:pt>
                <c:pt idx="151">
                  <c:v>-1.6003046515928372</c:v>
                </c:pt>
                <c:pt idx="152">
                  <c:v>-1.5960118545598443</c:v>
                </c:pt>
                <c:pt idx="153">
                  <c:v>-1.3580618487386322</c:v>
                </c:pt>
                <c:pt idx="154">
                  <c:v>-1.3752672850864123</c:v>
                </c:pt>
                <c:pt idx="155">
                  <c:v>-1.4364083598957835</c:v>
                </c:pt>
                <c:pt idx="156">
                  <c:v>-1.6585891614061612</c:v>
                </c:pt>
                <c:pt idx="157">
                  <c:v>-1.4203637782830847</c:v>
                </c:pt>
                <c:pt idx="158">
                  <c:v>-1.3293735432983769</c:v>
                </c:pt>
                <c:pt idx="159">
                  <c:v>-1.7514677814386808</c:v>
                </c:pt>
                <c:pt idx="160">
                  <c:v>-1.507581969848685</c:v>
                </c:pt>
                <c:pt idx="161">
                  <c:v>-1.3655190699522584</c:v>
                </c:pt>
                <c:pt idx="162">
                  <c:v>-1.7182435472662405</c:v>
                </c:pt>
                <c:pt idx="163">
                  <c:v>-1.2112260375778985</c:v>
                </c:pt>
                <c:pt idx="164">
                  <c:v>-1.2363925257523853</c:v>
                </c:pt>
                <c:pt idx="165">
                  <c:v>-1.3875373089618226</c:v>
                </c:pt>
                <c:pt idx="166">
                  <c:v>-1.2793971841305005</c:v>
                </c:pt>
                <c:pt idx="167">
                  <c:v>-0.97004760595204365</c:v>
                </c:pt>
                <c:pt idx="168">
                  <c:v>-1.3291636097001804</c:v>
                </c:pt>
                <c:pt idx="169">
                  <c:v>-0.64131574486229681</c:v>
                </c:pt>
                <c:pt idx="170">
                  <c:v>-1.1937145227196646</c:v>
                </c:pt>
                <c:pt idx="171">
                  <c:v>-1.4531306785138878</c:v>
                </c:pt>
                <c:pt idx="172">
                  <c:v>-1.1052221991301319</c:v>
                </c:pt>
                <c:pt idx="173">
                  <c:v>-1.1127100243103414</c:v>
                </c:pt>
                <c:pt idx="174">
                  <c:v>-1.3753987713276647</c:v>
                </c:pt>
                <c:pt idx="175">
                  <c:v>-1.0418355497377949</c:v>
                </c:pt>
                <c:pt idx="176">
                  <c:v>-0.99046976934037345</c:v>
                </c:pt>
                <c:pt idx="177">
                  <c:v>-1.3498818272385422</c:v>
                </c:pt>
                <c:pt idx="178">
                  <c:v>-0.93951914749363163</c:v>
                </c:pt>
                <c:pt idx="179">
                  <c:v>-0.95142613226592221</c:v>
                </c:pt>
                <c:pt idx="180">
                  <c:v>-1.0194209023016605</c:v>
                </c:pt>
                <c:pt idx="181">
                  <c:v>-0.84882240883868076</c:v>
                </c:pt>
                <c:pt idx="182">
                  <c:v>-0.94390486373103</c:v>
                </c:pt>
                <c:pt idx="183">
                  <c:v>-0.98823020729119426</c:v>
                </c:pt>
                <c:pt idx="184">
                  <c:v>-0.54503766441253365</c:v>
                </c:pt>
                <c:pt idx="185">
                  <c:v>-0.90547032916043002</c:v>
                </c:pt>
                <c:pt idx="186">
                  <c:v>-0.55199333693382524</c:v>
                </c:pt>
                <c:pt idx="187">
                  <c:v>-0.80802037864266885</c:v>
                </c:pt>
                <c:pt idx="188">
                  <c:v>-0.84958851509211664</c:v>
                </c:pt>
                <c:pt idx="189">
                  <c:v>-0.60303553466138637</c:v>
                </c:pt>
                <c:pt idx="190">
                  <c:v>-0.53646521099787525</c:v>
                </c:pt>
                <c:pt idx="191">
                  <c:v>-0.28548862855337298</c:v>
                </c:pt>
                <c:pt idx="192">
                  <c:v>-0.52781591515409576</c:v>
                </c:pt>
                <c:pt idx="193">
                  <c:v>-0.70960061395114804</c:v>
                </c:pt>
                <c:pt idx="194">
                  <c:v>-0.46285121964133313</c:v>
                </c:pt>
                <c:pt idx="195">
                  <c:v>-0.77394033521612293</c:v>
                </c:pt>
                <c:pt idx="196">
                  <c:v>-0.37113256164088282</c:v>
                </c:pt>
                <c:pt idx="197">
                  <c:v>4.9414643507605938E-2</c:v>
                </c:pt>
                <c:pt idx="198">
                  <c:v>-0.22482237701185875</c:v>
                </c:pt>
                <c:pt idx="199">
                  <c:v>0</c:v>
                </c:pt>
              </c:numCache>
            </c:numRef>
          </c:yVal>
          <c:smooth val="1"/>
        </c:ser>
        <c:dLbls/>
        <c:axId val="73197440"/>
        <c:axId val="73149824"/>
      </c:scatterChart>
      <c:valAx>
        <c:axId val="731974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HP</a:t>
                </a:r>
                <a:r>
                  <a:rPr lang="en-US" baseline="0"/>
                  <a:t> Meter (V)</a:t>
                </a:r>
                <a:endParaRPr lang="en-US"/>
              </a:p>
            </c:rich>
          </c:tx>
          <c:layout/>
        </c:title>
        <c:numFmt formatCode="#,##0.00" sourceLinked="0"/>
        <c:majorTickMark val="none"/>
        <c:tickLblPos val="nextTo"/>
        <c:crossAx val="73149824"/>
        <c:crosses val="autoZero"/>
        <c:crossBetween val="midCat"/>
      </c:valAx>
      <c:valAx>
        <c:axId val="7314982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PPM</a:t>
                </a:r>
              </a:p>
            </c:rich>
          </c:tx>
          <c:layout>
            <c:manualLayout>
              <c:xMode val="edge"/>
              <c:yMode val="edge"/>
              <c:x val="1.8221654313527236E-2"/>
              <c:y val="0.44625814714562323"/>
            </c:manualLayout>
          </c:layout>
        </c:title>
        <c:numFmt formatCode="General" sourceLinked="1"/>
        <c:majorTickMark val="none"/>
        <c:tickLblPos val="nextTo"/>
        <c:crossAx val="7319744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7</xdr:row>
      <xdr:rowOff>19049</xdr:rowOff>
    </xdr:from>
    <xdr:to>
      <xdr:col>28</xdr:col>
      <xdr:colOff>133350</xdr:colOff>
      <xdr:row>33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35</xdr:row>
      <xdr:rowOff>28574</xdr:rowOff>
    </xdr:from>
    <xdr:to>
      <xdr:col>28</xdr:col>
      <xdr:colOff>123825</xdr:colOff>
      <xdr:row>73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topLeftCell="D1" zoomScale="85" zoomScaleNormal="85" workbookViewId="0">
      <selection activeCell="AD11" sqref="AD11"/>
    </sheetView>
  </sheetViews>
  <sheetFormatPr defaultRowHeight="15"/>
  <cols>
    <col min="1" max="1" width="12.28515625" bestFit="1" customWidth="1"/>
    <col min="2" max="2" width="16.5703125" bestFit="1" customWidth="1"/>
    <col min="3" max="4" width="12" bestFit="1" customWidth="1"/>
    <col min="5" max="5" width="12.7109375" style="2" bestFit="1" customWidth="1"/>
    <col min="6" max="6" width="12.7109375" bestFit="1" customWidth="1"/>
    <col min="11" max="11" width="12.710937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</row>
    <row r="2" spans="1:13">
      <c r="A2">
        <v>-2.8050419999999998</v>
      </c>
      <c r="B2">
        <v>-1201589057.6300001</v>
      </c>
      <c r="C2" s="2">
        <f>10/(POWER(2,32)-1)</f>
        <v>2.3283064370807974E-9</v>
      </c>
      <c r="D2" s="2">
        <f>B2*$C$2</f>
        <v>-2.7976675376057787</v>
      </c>
      <c r="E2" s="2">
        <f>A2-D2</f>
        <v>-7.3744623942211263E-3</v>
      </c>
      <c r="F2" s="2">
        <f>$M$3*A2+$M$4</f>
        <v>-7.3744623942211263E-3</v>
      </c>
      <c r="G2" s="2">
        <f>E2-F2</f>
        <v>0</v>
      </c>
      <c r="H2" s="2">
        <f>G2*100000</f>
        <v>0</v>
      </c>
      <c r="I2" s="2"/>
      <c r="J2" s="2"/>
      <c r="K2" s="2"/>
      <c r="L2" s="2"/>
      <c r="M2" s="2"/>
    </row>
    <row r="3" spans="1:13">
      <c r="A3">
        <v>-2.7767000999999998</v>
      </c>
      <c r="B3">
        <v>-1189446935.4000001</v>
      </c>
      <c r="C3" s="2"/>
      <c r="D3" s="2">
        <f>B3*$C$2</f>
        <v>-2.7693969562578475</v>
      </c>
      <c r="E3" s="2">
        <f t="shared" ref="E3:E66" si="0">A3-D3</f>
        <v>-7.3031437421522405E-3</v>
      </c>
      <c r="F3" s="2">
        <f t="shared" ref="F3:F66" si="1">$M$3*A3+$M$4</f>
        <v>-7.3031798889928489E-3</v>
      </c>
      <c r="G3" s="2">
        <f t="shared" ref="G3:G66" si="2">E3-F3</f>
        <v>3.6146840608382302E-8</v>
      </c>
      <c r="H3" s="2">
        <f t="shared" ref="H3:H66" si="3">G3*100000</f>
        <v>3.6146840608382302E-3</v>
      </c>
      <c r="I3" s="2"/>
      <c r="J3" s="2" t="s">
        <v>8</v>
      </c>
      <c r="K3" s="1">
        <f>MIN(A:A)</f>
        <v>-2.8050419999999998</v>
      </c>
      <c r="L3" s="2" t="s">
        <v>9</v>
      </c>
      <c r="M3" s="2">
        <f>SLOPE(K5:K6,K3:K4)</f>
        <v>2.5150926800347425E-3</v>
      </c>
    </row>
    <row r="4" spans="1:13">
      <c r="A4">
        <v>-2.7483645999999999</v>
      </c>
      <c r="B4">
        <v>-1177305865</v>
      </c>
      <c r="C4" s="2"/>
      <c r="D4" s="2">
        <f>B4*$C$2</f>
        <v>-2.7411288238924763</v>
      </c>
      <c r="E4" s="2">
        <f t="shared" si="0"/>
        <v>-7.2357761075236837E-3</v>
      </c>
      <c r="F4" s="2">
        <f t="shared" si="1"/>
        <v>-7.2319134803577254E-3</v>
      </c>
      <c r="G4" s="2">
        <f t="shared" si="2"/>
        <v>-3.8626271659583655E-6</v>
      </c>
      <c r="H4" s="2">
        <f t="shared" si="3"/>
        <v>-0.38626271659583655</v>
      </c>
      <c r="I4" s="2"/>
      <c r="J4" s="2" t="s">
        <v>10</v>
      </c>
      <c r="K4" s="2">
        <f>MAX(A:A)</f>
        <v>2.8051249999999999</v>
      </c>
      <c r="L4" s="2" t="s">
        <v>11</v>
      </c>
      <c r="M4" s="2">
        <f>INTERCEPT(K5:K6,K3:K4)</f>
        <v>-3.1952179283111214E-4</v>
      </c>
    </row>
    <row r="5" spans="1:13">
      <c r="A5">
        <v>-2.7200403999999998</v>
      </c>
      <c r="B5">
        <v>-1165173805.5599999</v>
      </c>
      <c r="C5" s="2"/>
      <c r="D5" s="2">
        <f>B5*$C$2</f>
        <v>-2.7128816718032773</v>
      </c>
      <c r="E5" s="2">
        <f t="shared" si="0"/>
        <v>-7.1587281967224747E-3</v>
      </c>
      <c r="F5" s="2">
        <f t="shared" si="1"/>
        <v>-7.1606754922698846E-3</v>
      </c>
      <c r="G5" s="2">
        <f t="shared" si="2"/>
        <v>1.9472955474098691E-6</v>
      </c>
      <c r="H5" s="2">
        <f t="shared" si="3"/>
        <v>0.19472955474098691</v>
      </c>
      <c r="I5" s="2"/>
      <c r="J5" s="2" t="s">
        <v>12</v>
      </c>
      <c r="K5" s="2">
        <f>MIN(E:E)</f>
        <v>-7.3744623942211263E-3</v>
      </c>
      <c r="L5" s="2"/>
      <c r="M5" s="2"/>
    </row>
    <row r="6" spans="1:13">
      <c r="A6">
        <v>-2.6917023000000002</v>
      </c>
      <c r="B6">
        <v>-1153031978.0599999</v>
      </c>
      <c r="C6" s="2"/>
      <c r="D6" s="2">
        <f>B6*$C$2</f>
        <v>-2.6846117766771025</v>
      </c>
      <c r="E6" s="2">
        <f t="shared" si="0"/>
        <v>-7.0905233228977238E-3</v>
      </c>
      <c r="F6" s="2">
        <f t="shared" si="1"/>
        <v>-7.0894025443937929E-3</v>
      </c>
      <c r="G6" s="2">
        <f t="shared" si="2"/>
        <v>-1.120778503930879E-6</v>
      </c>
      <c r="H6" s="2">
        <f t="shared" si="3"/>
        <v>-0.1120778503930879</v>
      </c>
      <c r="I6" s="2"/>
      <c r="J6" s="2" t="s">
        <v>13</v>
      </c>
      <c r="K6" s="2">
        <f>MAX(E:E)</f>
        <v>6.735627561251345E-3</v>
      </c>
      <c r="L6" s="2"/>
      <c r="M6" s="2"/>
    </row>
    <row r="7" spans="1:13">
      <c r="A7">
        <v>-2.6633629999999999</v>
      </c>
      <c r="B7">
        <v>-1140889801.6600001</v>
      </c>
      <c r="C7" s="2"/>
      <c r="D7" s="2">
        <f>B7*$C$2</f>
        <v>-2.6563410692048124</v>
      </c>
      <c r="E7" s="2">
        <f t="shared" si="0"/>
        <v>-7.0219307951875365E-3</v>
      </c>
      <c r="F7" s="2">
        <f t="shared" si="1"/>
        <v>-7.0181265784064837E-3</v>
      </c>
      <c r="G7" s="2">
        <f t="shared" si="2"/>
        <v>-3.804216781052791E-6</v>
      </c>
      <c r="H7" s="2">
        <f t="shared" si="3"/>
        <v>-0.3804216781052791</v>
      </c>
      <c r="I7" s="2"/>
      <c r="J7" s="2"/>
      <c r="K7" s="2"/>
      <c r="L7" s="2"/>
      <c r="M7" s="2"/>
    </row>
    <row r="8" spans="1:13">
      <c r="A8">
        <v>-2.6350235999999998</v>
      </c>
      <c r="B8">
        <v>-1128750944.96</v>
      </c>
      <c r="C8" s="2"/>
      <c r="D8" s="2">
        <f>B8*$C$2</f>
        <v>-2.628078091011401</v>
      </c>
      <c r="E8" s="2">
        <f t="shared" si="0"/>
        <v>-6.9455089885988031E-3</v>
      </c>
      <c r="F8" s="2">
        <f t="shared" si="1"/>
        <v>-6.9468503609099071E-3</v>
      </c>
      <c r="G8" s="2">
        <f t="shared" si="2"/>
        <v>1.341372311104011E-6</v>
      </c>
      <c r="H8" s="2">
        <f t="shared" si="3"/>
        <v>0.1341372311104011</v>
      </c>
      <c r="I8" s="2"/>
      <c r="J8" s="2"/>
      <c r="K8" s="2"/>
      <c r="L8" s="2"/>
      <c r="M8" s="2"/>
    </row>
    <row r="9" spans="1:13">
      <c r="A9">
        <v>-2.6067071999999998</v>
      </c>
      <c r="B9">
        <v>-1116618510</v>
      </c>
      <c r="C9" s="2"/>
      <c r="D9" s="2">
        <f>B9*$C$2</f>
        <v>-2.5998300645965688</v>
      </c>
      <c r="E9" s="2">
        <f t="shared" si="0"/>
        <v>-6.877135403430934E-3</v>
      </c>
      <c r="F9" s="2">
        <f t="shared" si="1"/>
        <v>-6.8756319905449708E-3</v>
      </c>
      <c r="G9" s="2">
        <f t="shared" si="2"/>
        <v>-1.5034128859631873E-6</v>
      </c>
      <c r="H9" s="2">
        <f t="shared" si="3"/>
        <v>-0.15034128859631873</v>
      </c>
      <c r="I9" s="2"/>
      <c r="J9" s="2"/>
      <c r="K9" s="2"/>
      <c r="L9" s="2"/>
      <c r="M9" s="2"/>
    </row>
    <row r="10" spans="1:13">
      <c r="A10">
        <v>-2.5783692</v>
      </c>
      <c r="B10">
        <v>-1104478876.8</v>
      </c>
      <c r="C10" s="2"/>
      <c r="D10" s="2">
        <f>B10*$C$2</f>
        <v>-2.571565278473209</v>
      </c>
      <c r="E10" s="2">
        <f t="shared" si="0"/>
        <v>-6.8039215267909903E-3</v>
      </c>
      <c r="F10" s="2">
        <f t="shared" si="1"/>
        <v>-6.8043592941781474E-3</v>
      </c>
      <c r="G10" s="2">
        <f t="shared" si="2"/>
        <v>4.3776738715712443E-7</v>
      </c>
      <c r="H10" s="2">
        <f t="shared" si="3"/>
        <v>4.3776738715712443E-2</v>
      </c>
      <c r="I10" s="2"/>
      <c r="J10" s="2"/>
      <c r="K10" s="2"/>
      <c r="L10" s="2"/>
      <c r="M10" s="2"/>
    </row>
    <row r="11" spans="1:13">
      <c r="A11">
        <v>-2.5500248000000001</v>
      </c>
      <c r="B11">
        <v>-1092336160.3499999</v>
      </c>
      <c r="C11" s="2"/>
      <c r="D11" s="2">
        <f>B11*$C$2</f>
        <v>-2.543293313599027</v>
      </c>
      <c r="E11" s="2">
        <f t="shared" si="0"/>
        <v>-6.7314864009730968E-3</v>
      </c>
      <c r="F11" s="2">
        <f t="shared" si="1"/>
        <v>-6.733070501218171E-3</v>
      </c>
      <c r="G11" s="2">
        <f t="shared" si="2"/>
        <v>1.5841002450741812E-6</v>
      </c>
      <c r="H11" s="2">
        <f t="shared" si="3"/>
        <v>0.15841002450741812</v>
      </c>
      <c r="I11" s="2"/>
      <c r="J11" s="2"/>
      <c r="K11" s="2"/>
      <c r="L11" s="2"/>
      <c r="M11" s="2"/>
    </row>
    <row r="12" spans="1:13">
      <c r="A12">
        <v>-2.5217068999999999</v>
      </c>
      <c r="B12">
        <v>-1080203784.48</v>
      </c>
      <c r="C12" s="2"/>
      <c r="D12" s="2">
        <f>B12*$C$2</f>
        <v>-2.5150454247638225</v>
      </c>
      <c r="E12" s="2">
        <f t="shared" si="0"/>
        <v>-6.6614752361773277E-3</v>
      </c>
      <c r="F12" s="2">
        <f t="shared" si="1"/>
        <v>-6.6618483582142141E-3</v>
      </c>
      <c r="G12" s="2">
        <f t="shared" si="2"/>
        <v>3.7312203688636553E-7</v>
      </c>
      <c r="H12" s="2">
        <f t="shared" si="3"/>
        <v>3.7312203688636553E-2</v>
      </c>
      <c r="I12" s="2"/>
      <c r="J12" s="2"/>
      <c r="K12" s="2"/>
      <c r="L12" s="2"/>
      <c r="M12" s="2"/>
    </row>
    <row r="13" spans="1:13">
      <c r="A13">
        <v>-2.4933687</v>
      </c>
      <c r="B13">
        <v>-1068063168.25</v>
      </c>
      <c r="C13" s="2"/>
      <c r="D13" s="2">
        <f>B13*$C$2</f>
        <v>-2.4867783498453857</v>
      </c>
      <c r="E13" s="2">
        <f t="shared" si="0"/>
        <v>-6.5903501546142884E-3</v>
      </c>
      <c r="F13" s="2">
        <f t="shared" si="1"/>
        <v>-6.5905751588288541E-3</v>
      </c>
      <c r="G13" s="2">
        <f t="shared" si="2"/>
        <v>2.2500421456572717E-7</v>
      </c>
      <c r="H13" s="2">
        <f t="shared" si="3"/>
        <v>2.2500421456572717E-2</v>
      </c>
      <c r="I13" s="2"/>
      <c r="J13" s="2"/>
      <c r="K13" s="2"/>
      <c r="L13" s="2"/>
      <c r="M13" s="2"/>
    </row>
    <row r="14" spans="1:13">
      <c r="A14">
        <v>-2.4650332000000001</v>
      </c>
      <c r="B14">
        <v>-1055922952.29</v>
      </c>
      <c r="C14" s="2"/>
      <c r="D14" s="2">
        <f>B14*$C$2</f>
        <v>-2.4585122068781664</v>
      </c>
      <c r="E14" s="2">
        <f t="shared" si="0"/>
        <v>-6.5209931218337402E-3</v>
      </c>
      <c r="F14" s="2">
        <f t="shared" si="1"/>
        <v>-6.5193087501937298E-3</v>
      </c>
      <c r="G14" s="2">
        <f t="shared" si="2"/>
        <v>-1.684371640010493E-6</v>
      </c>
      <c r="H14" s="2">
        <f t="shared" si="3"/>
        <v>-0.1684371640010493</v>
      </c>
      <c r="I14" s="2"/>
      <c r="J14" s="2"/>
      <c r="K14" s="2"/>
      <c r="L14" s="2"/>
      <c r="M14" s="2"/>
    </row>
    <row r="15" spans="1:13">
      <c r="A15">
        <v>-2.4366824</v>
      </c>
      <c r="B15">
        <v>-1043779521.22</v>
      </c>
      <c r="C15" s="2"/>
      <c r="D15" s="2">
        <f>B15*$C$2</f>
        <v>-2.430238578149639</v>
      </c>
      <c r="E15" s="2">
        <f t="shared" si="0"/>
        <v>-6.4438218503610756E-3</v>
      </c>
      <c r="F15" s="2">
        <f t="shared" si="1"/>
        <v>-6.4480038606406003E-3</v>
      </c>
      <c r="G15" s="2">
        <f t="shared" si="2"/>
        <v>4.1820102795247713E-6</v>
      </c>
      <c r="H15" s="2">
        <f t="shared" si="3"/>
        <v>0.41820102795247716</v>
      </c>
      <c r="I15" s="2"/>
      <c r="J15" s="2"/>
      <c r="K15" s="2"/>
      <c r="L15" s="2"/>
      <c r="M15" s="2"/>
    </row>
    <row r="16" spans="1:13">
      <c r="A16">
        <v>-2.4083747</v>
      </c>
      <c r="B16">
        <v>-1031648804.0700001</v>
      </c>
      <c r="C16" s="2"/>
      <c r="D16" s="2">
        <f>B16*$C$2</f>
        <v>-2.4019945513228875</v>
      </c>
      <c r="E16" s="2">
        <f t="shared" si="0"/>
        <v>-6.3801486771124516E-3</v>
      </c>
      <c r="F16" s="2">
        <f t="shared" si="1"/>
        <v>-6.3768073715819813E-3</v>
      </c>
      <c r="G16" s="2">
        <f t="shared" si="2"/>
        <v>-3.3413055304703024E-6</v>
      </c>
      <c r="H16" s="2">
        <f t="shared" si="3"/>
        <v>-0.33413055304703021</v>
      </c>
      <c r="I16" s="2"/>
      <c r="J16" s="2"/>
      <c r="K16" s="2"/>
      <c r="L16" s="2"/>
      <c r="M16" s="2"/>
    </row>
    <row r="17" spans="1:13">
      <c r="A17">
        <v>-2.3800254000000001</v>
      </c>
      <c r="B17">
        <v>-1019505288.84</v>
      </c>
      <c r="C17" s="2"/>
      <c r="D17" s="2">
        <f>B17*$C$2</f>
        <v>-2.3737207266440898</v>
      </c>
      <c r="E17" s="2">
        <f t="shared" si="0"/>
        <v>-6.3046733559102286E-3</v>
      </c>
      <c r="F17" s="2">
        <f t="shared" si="1"/>
        <v>-6.3055062546678725E-3</v>
      </c>
      <c r="G17" s="2">
        <f t="shared" si="2"/>
        <v>8.3289875764391841E-7</v>
      </c>
      <c r="H17" s="2">
        <f t="shared" si="3"/>
        <v>8.3289875764391841E-2</v>
      </c>
      <c r="I17" s="2"/>
      <c r="J17" s="2"/>
      <c r="K17" s="2"/>
      <c r="L17" s="2"/>
      <c r="M17" s="2"/>
    </row>
    <row r="18" spans="1:13">
      <c r="A18">
        <v>-2.3516886000000001</v>
      </c>
      <c r="B18">
        <v>-1007364288.17</v>
      </c>
      <c r="C18" s="2"/>
      <c r="D18" s="2">
        <f>B18*$C$2</f>
        <v>-2.3454527566315262</v>
      </c>
      <c r="E18" s="2">
        <f t="shared" si="0"/>
        <v>-6.2358433684739367E-3</v>
      </c>
      <c r="F18" s="2">
        <f t="shared" si="1"/>
        <v>-6.234236576412264E-3</v>
      </c>
      <c r="G18" s="2">
        <f t="shared" si="2"/>
        <v>-1.6067920616726766E-6</v>
      </c>
      <c r="H18" s="2">
        <f t="shared" si="3"/>
        <v>-0.16067920616726766</v>
      </c>
      <c r="I18" s="2"/>
      <c r="J18" s="2"/>
      <c r="K18" s="2"/>
      <c r="L18" s="2"/>
      <c r="M18" s="2"/>
    </row>
    <row r="19" spans="1:13">
      <c r="A19">
        <v>-2.3233695000000001</v>
      </c>
      <c r="B19">
        <v>-995234358.17400002</v>
      </c>
      <c r="C19" s="2"/>
      <c r="D19" s="2">
        <f>B19*$C$2</f>
        <v>-2.3172105625405002</v>
      </c>
      <c r="E19" s="2">
        <f t="shared" si="0"/>
        <v>-6.1589374594999136E-3</v>
      </c>
      <c r="F19" s="2">
        <f t="shared" si="1"/>
        <v>-6.1630114152970922E-3</v>
      </c>
      <c r="G19" s="2">
        <f t="shared" si="2"/>
        <v>4.0739557971786536E-6</v>
      </c>
      <c r="H19" s="2">
        <f t="shared" si="3"/>
        <v>0.40739557971786533</v>
      </c>
      <c r="I19" s="2"/>
      <c r="J19" s="2"/>
      <c r="K19" s="2"/>
      <c r="L19" s="2"/>
      <c r="M19" s="2"/>
    </row>
    <row r="20" spans="1:13">
      <c r="A20">
        <v>-2.2950303000000001</v>
      </c>
      <c r="B20">
        <v>-983093547.07799995</v>
      </c>
      <c r="C20" s="2"/>
      <c r="D20" s="2">
        <f>B20*$C$2</f>
        <v>-2.2889430339143013</v>
      </c>
      <c r="E20" s="2">
        <f t="shared" si="0"/>
        <v>-6.0872660856987615E-3</v>
      </c>
      <c r="F20" s="2">
        <f t="shared" si="1"/>
        <v>-6.0917357008190513E-3</v>
      </c>
      <c r="G20" s="2">
        <f t="shared" si="2"/>
        <v>4.4696151202897744E-6</v>
      </c>
      <c r="H20" s="2">
        <f t="shared" si="3"/>
        <v>0.44696151202897744</v>
      </c>
      <c r="I20" s="2"/>
      <c r="J20" s="2"/>
      <c r="K20" s="2"/>
      <c r="L20" s="2"/>
      <c r="M20" s="2"/>
    </row>
    <row r="21" spans="1:13">
      <c r="A21">
        <v>-2.2666909</v>
      </c>
      <c r="B21">
        <v>-970952534.22899997</v>
      </c>
      <c r="C21" s="2"/>
      <c r="D21" s="2">
        <f>B21*$C$2</f>
        <v>-2.2606750355452938</v>
      </c>
      <c r="E21" s="2">
        <f t="shared" si="0"/>
        <v>-6.0158644547061435E-3</v>
      </c>
      <c r="F21" s="2">
        <f t="shared" si="1"/>
        <v>-6.0204594833224746E-3</v>
      </c>
      <c r="G21" s="2">
        <f t="shared" si="2"/>
        <v>4.595028616331126E-6</v>
      </c>
      <c r="H21" s="2">
        <f t="shared" si="3"/>
        <v>0.4595028616331126</v>
      </c>
      <c r="I21" s="2"/>
      <c r="J21" s="2"/>
      <c r="K21" s="2"/>
      <c r="L21" s="2"/>
      <c r="M21" s="2"/>
    </row>
    <row r="22" spans="1:13">
      <c r="A22">
        <v>-2.2383503</v>
      </c>
      <c r="B22">
        <v>-958810699.28699994</v>
      </c>
      <c r="C22" s="2"/>
      <c r="D22" s="2">
        <f>B22*$C$2</f>
        <v>-2.2324051230918625</v>
      </c>
      <c r="E22" s="2">
        <f t="shared" si="0"/>
        <v>-5.9451769081375616E-3</v>
      </c>
      <c r="F22" s="2">
        <f t="shared" si="1"/>
        <v>-5.9491802477146822E-3</v>
      </c>
      <c r="G22" s="2">
        <f t="shared" si="2"/>
        <v>4.0033395771205821E-6</v>
      </c>
      <c r="H22" s="2">
        <f t="shared" si="3"/>
        <v>0.40033395771205821</v>
      </c>
      <c r="I22" s="2"/>
      <c r="J22" s="2"/>
      <c r="K22" s="2"/>
      <c r="L22" s="2"/>
      <c r="M22" s="2"/>
    </row>
    <row r="23" spans="1:13">
      <c r="A23">
        <v>-2.2100287000000001</v>
      </c>
      <c r="B23">
        <v>-946676421.61600006</v>
      </c>
      <c r="C23" s="2"/>
      <c r="D23" s="2">
        <f>B23*$C$2</f>
        <v>-2.2041528062811477</v>
      </c>
      <c r="E23" s="2">
        <f t="shared" si="0"/>
        <v>-5.8758937188523319E-3</v>
      </c>
      <c r="F23" s="2">
        <f t="shared" si="1"/>
        <v>-5.8779487988678105E-3</v>
      </c>
      <c r="G23" s="2">
        <f t="shared" si="2"/>
        <v>2.0550800154785567E-6</v>
      </c>
      <c r="H23" s="2">
        <f t="shared" si="3"/>
        <v>0.20550800154785567</v>
      </c>
      <c r="I23" s="2"/>
      <c r="J23" s="2"/>
      <c r="K23" s="2"/>
      <c r="L23" s="2"/>
      <c r="M23" s="2"/>
    </row>
    <row r="24" spans="1:13">
      <c r="A24">
        <v>-2.1816906</v>
      </c>
      <c r="B24">
        <v>-934537387.31599998</v>
      </c>
      <c r="C24" s="2"/>
      <c r="D24" s="2">
        <f>B24*$C$2</f>
        <v>-2.1758894145805132</v>
      </c>
      <c r="E24" s="2">
        <f t="shared" si="0"/>
        <v>-5.8011854194868206E-3</v>
      </c>
      <c r="F24" s="2">
        <f t="shared" si="1"/>
        <v>-5.8066758509917179E-3</v>
      </c>
      <c r="G24" s="2">
        <f t="shared" si="2"/>
        <v>5.4904315048972738E-6</v>
      </c>
      <c r="H24" s="2">
        <f t="shared" si="3"/>
        <v>0.54904315048972741</v>
      </c>
      <c r="I24" s="2"/>
      <c r="J24" s="2"/>
      <c r="K24" s="2"/>
      <c r="L24" s="2"/>
      <c r="M24" s="2"/>
    </row>
    <row r="25" spans="1:13">
      <c r="A25">
        <v>-2.1533511999999999</v>
      </c>
      <c r="B25">
        <v>-922396301.56200004</v>
      </c>
      <c r="C25" s="2"/>
      <c r="D25" s="2">
        <f>B25*$C$2</f>
        <v>-2.1476212464663251</v>
      </c>
      <c r="E25" s="2">
        <f t="shared" si="0"/>
        <v>-5.7299535336747809E-3</v>
      </c>
      <c r="F25" s="2">
        <f t="shared" si="1"/>
        <v>-5.7353996334951404E-3</v>
      </c>
      <c r="G25" s="2">
        <f t="shared" si="2"/>
        <v>5.4460998203595401E-6</v>
      </c>
      <c r="H25" s="2">
        <f t="shared" si="3"/>
        <v>0.54460998203595401</v>
      </c>
      <c r="I25" s="2"/>
      <c r="J25" s="2"/>
      <c r="K25" s="2"/>
      <c r="L25" s="2"/>
      <c r="M25" s="2"/>
    </row>
    <row r="26" spans="1:13">
      <c r="A26">
        <v>-2.1250271000000001</v>
      </c>
      <c r="B26">
        <v>-910261622.58000004</v>
      </c>
      <c r="C26" s="2"/>
      <c r="D26" s="2">
        <f>B26*$C$2</f>
        <v>-2.1193679952806255</v>
      </c>
      <c r="E26" s="2">
        <f t="shared" si="0"/>
        <v>-5.6591047193745858E-3</v>
      </c>
      <c r="F26" s="2">
        <f t="shared" si="1"/>
        <v>-5.6641618969165688E-3</v>
      </c>
      <c r="G26" s="2">
        <f t="shared" si="2"/>
        <v>5.0571775419830031E-6</v>
      </c>
      <c r="H26" s="2">
        <f t="shared" si="3"/>
        <v>0.50571775419830034</v>
      </c>
      <c r="I26" s="2"/>
      <c r="J26" s="2"/>
      <c r="K26" s="2"/>
      <c r="L26" s="2"/>
      <c r="M26" s="2"/>
    </row>
    <row r="27" spans="1:13">
      <c r="A27">
        <v>-2.0966838999999999</v>
      </c>
      <c r="B27">
        <v>-898118496.23099995</v>
      </c>
      <c r="C27" s="2"/>
      <c r="D27" s="2">
        <f>B27*$C$2</f>
        <v>-2.091095076035963</v>
      </c>
      <c r="E27" s="2">
        <f t="shared" si="0"/>
        <v>-5.5888239640369264E-3</v>
      </c>
      <c r="F27" s="2">
        <f t="shared" si="1"/>
        <v>-5.5928761220678082E-3</v>
      </c>
      <c r="G27" s="2">
        <f t="shared" si="2"/>
        <v>4.052158030881832E-6</v>
      </c>
      <c r="H27" s="2">
        <f t="shared" si="3"/>
        <v>0.40521580308818317</v>
      </c>
      <c r="I27" s="2"/>
      <c r="J27" s="2"/>
      <c r="K27" s="2"/>
      <c r="L27" s="2"/>
      <c r="M27" s="2"/>
    </row>
    <row r="28" spans="1:13">
      <c r="A28">
        <v>-2.0683433999999998</v>
      </c>
      <c r="B28">
        <v>-885977307.94099998</v>
      </c>
      <c r="C28" s="2"/>
      <c r="D28" s="2">
        <f>B28*$C$2</f>
        <v>-2.062826669186546</v>
      </c>
      <c r="E28" s="2">
        <f t="shared" si="0"/>
        <v>-5.5167308134538295E-3</v>
      </c>
      <c r="F28" s="2">
        <f t="shared" si="1"/>
        <v>-5.5215971379692832E-3</v>
      </c>
      <c r="G28" s="2">
        <f t="shared" si="2"/>
        <v>4.8663245154536433E-6</v>
      </c>
      <c r="H28" s="2">
        <f t="shared" si="3"/>
        <v>0.48663245154536433</v>
      </c>
      <c r="I28" s="2"/>
      <c r="J28" s="2"/>
      <c r="K28" s="2"/>
      <c r="L28" s="2"/>
      <c r="M28" s="2"/>
    </row>
    <row r="29" spans="1:13">
      <c r="A29">
        <v>-2.0400079</v>
      </c>
      <c r="B29">
        <v>-873836625.81599998</v>
      </c>
      <c r="C29" s="2"/>
      <c r="D29" s="2">
        <f>B29*$C$2</f>
        <v>-2.0345594408443568</v>
      </c>
      <c r="E29" s="2">
        <f t="shared" si="0"/>
        <v>-5.4484591556431816E-3</v>
      </c>
      <c r="F29" s="2">
        <f t="shared" si="1"/>
        <v>-5.4503307293341588E-3</v>
      </c>
      <c r="G29" s="2">
        <f t="shared" si="2"/>
        <v>1.8715736909771796E-6</v>
      </c>
      <c r="H29" s="2">
        <f t="shared" si="3"/>
        <v>0.18715736909771796</v>
      </c>
      <c r="I29" s="2"/>
      <c r="J29" s="2"/>
      <c r="K29" s="2"/>
      <c r="L29" s="2"/>
      <c r="M29" s="2"/>
    </row>
    <row r="30" spans="1:13">
      <c r="A30">
        <v>-2.0116849000000001</v>
      </c>
      <c r="B30">
        <v>-861704271.85599995</v>
      </c>
      <c r="C30" s="2"/>
      <c r="D30" s="2">
        <f>B30*$C$2</f>
        <v>-2.006311603022346</v>
      </c>
      <c r="E30" s="2">
        <f t="shared" si="0"/>
        <v>-5.3732969776540962E-3</v>
      </c>
      <c r="F30" s="2">
        <f t="shared" si="1"/>
        <v>-5.3790957593575356E-3</v>
      </c>
      <c r="G30" s="2">
        <f t="shared" si="2"/>
        <v>5.7987817034393929E-6</v>
      </c>
      <c r="H30" s="2">
        <f t="shared" si="3"/>
        <v>0.57987817034393929</v>
      </c>
      <c r="I30" s="2"/>
      <c r="J30" s="2"/>
      <c r="K30" s="2"/>
      <c r="L30" s="2"/>
      <c r="M30" s="2"/>
    </row>
    <row r="31" spans="1:13">
      <c r="A31">
        <v>-1.9833430000000001</v>
      </c>
      <c r="B31">
        <v>-849561989.86399996</v>
      </c>
      <c r="C31" s="2"/>
      <c r="D31" s="2">
        <f>B31*$C$2</f>
        <v>-1.9780406496995222</v>
      </c>
      <c r="E31" s="2">
        <f t="shared" si="0"/>
        <v>-5.302350300477876E-3</v>
      </c>
      <c r="F31" s="2">
        <f t="shared" si="1"/>
        <v>-5.3078132541292582E-3</v>
      </c>
      <c r="G31" s="2">
        <f t="shared" si="2"/>
        <v>5.46295365138217E-6</v>
      </c>
      <c r="H31" s="2">
        <f t="shared" si="3"/>
        <v>0.54629536513821697</v>
      </c>
      <c r="I31" s="2"/>
      <c r="J31" s="2"/>
      <c r="K31" s="2"/>
      <c r="L31" s="2"/>
      <c r="M31" s="2"/>
    </row>
    <row r="32" spans="1:13">
      <c r="A32">
        <v>-1.9550049</v>
      </c>
      <c r="B32">
        <v>-837420909.90600002</v>
      </c>
      <c r="C32" s="2"/>
      <c r="D32" s="2">
        <f>B32*$C$2</f>
        <v>-1.9497724950801982</v>
      </c>
      <c r="E32" s="2">
        <f t="shared" si="0"/>
        <v>-5.2324049198018141E-3</v>
      </c>
      <c r="F32" s="2">
        <f t="shared" si="1"/>
        <v>-5.2365403062531657E-3</v>
      </c>
      <c r="G32" s="2">
        <f t="shared" si="2"/>
        <v>4.1353864513515512E-6</v>
      </c>
      <c r="H32" s="2">
        <f t="shared" si="3"/>
        <v>0.41353864513515515</v>
      </c>
      <c r="I32" s="2"/>
      <c r="J32" s="2"/>
      <c r="K32" s="2"/>
      <c r="L32" s="2"/>
      <c r="M32" s="2"/>
    </row>
    <row r="33" spans="1:13">
      <c r="A33">
        <v>-1.9266896</v>
      </c>
      <c r="B33">
        <v>-825291672.25600004</v>
      </c>
      <c r="C33" s="2"/>
      <c r="D33" s="2">
        <f>B33*$C$2</f>
        <v>-1.9215319129828206</v>
      </c>
      <c r="E33" s="2">
        <f t="shared" si="0"/>
        <v>-5.1576870171794464E-3</v>
      </c>
      <c r="F33" s="2">
        <f t="shared" si="1"/>
        <v>-5.1653247024901778E-3</v>
      </c>
      <c r="G33" s="2">
        <f t="shared" si="2"/>
        <v>7.6376853107313486E-6</v>
      </c>
      <c r="H33" s="2">
        <f t="shared" si="3"/>
        <v>0.7637685310731348</v>
      </c>
      <c r="I33" s="2"/>
      <c r="J33" s="2"/>
      <c r="K33" s="2"/>
      <c r="L33" s="2"/>
      <c r="M33" s="2"/>
    </row>
    <row r="34" spans="1:13">
      <c r="A34">
        <v>-1.8983515</v>
      </c>
      <c r="B34">
        <v>-813150374.79200006</v>
      </c>
      <c r="C34" s="2"/>
      <c r="D34" s="2">
        <f>B34*$C$2</f>
        <v>-1.8932632519428767</v>
      </c>
      <c r="E34" s="2">
        <f t="shared" si="0"/>
        <v>-5.088248057123268E-3</v>
      </c>
      <c r="F34" s="2">
        <f t="shared" si="1"/>
        <v>-5.0940517546140852E-3</v>
      </c>
      <c r="G34" s="2">
        <f t="shared" si="2"/>
        <v>5.8036974908172445E-6</v>
      </c>
      <c r="H34" s="2">
        <f t="shared" si="3"/>
        <v>0.58036974908172445</v>
      </c>
      <c r="I34" s="2"/>
      <c r="J34" s="2"/>
      <c r="K34" s="2"/>
      <c r="L34" s="2"/>
      <c r="M34" s="2"/>
    </row>
    <row r="35" spans="1:13">
      <c r="A35">
        <v>-1.8700083999999999</v>
      </c>
      <c r="B35">
        <v>-801009322.39499998</v>
      </c>
      <c r="C35" s="2"/>
      <c r="D35" s="2">
        <f>B35*$C$2</f>
        <v>-1.8649951614940061</v>
      </c>
      <c r="E35" s="2">
        <f t="shared" si="0"/>
        <v>-5.0132385059937778E-3</v>
      </c>
      <c r="F35" s="2">
        <f t="shared" si="1"/>
        <v>-5.0227662312745929E-3</v>
      </c>
      <c r="G35" s="2">
        <f t="shared" si="2"/>
        <v>9.5277252808150664E-6</v>
      </c>
      <c r="H35" s="2">
        <f t="shared" si="3"/>
        <v>0.9527725280815067</v>
      </c>
      <c r="I35" s="2"/>
      <c r="J35" s="2"/>
      <c r="K35" s="2"/>
      <c r="L35" s="2"/>
      <c r="M35" s="2"/>
    </row>
    <row r="36" spans="1:13">
      <c r="A36">
        <v>-1.8416665999999999</v>
      </c>
      <c r="B36">
        <v>-788865514.45099998</v>
      </c>
      <c r="C36" s="2"/>
      <c r="D36" s="2">
        <f>B36*$C$2</f>
        <v>-1.8367206552873181</v>
      </c>
      <c r="E36" s="2">
        <f t="shared" si="0"/>
        <v>-4.9459447126818379E-3</v>
      </c>
      <c r="F36" s="2">
        <f t="shared" si="1"/>
        <v>-4.9514839775555838E-3</v>
      </c>
      <c r="G36" s="2">
        <f t="shared" si="2"/>
        <v>5.539264873745918E-6</v>
      </c>
      <c r="H36" s="2">
        <f t="shared" si="3"/>
        <v>0.55392648737459182</v>
      </c>
      <c r="I36" s="2"/>
      <c r="J36" s="2"/>
      <c r="K36" s="2"/>
      <c r="L36" s="2"/>
      <c r="M36" s="2"/>
    </row>
    <row r="37" spans="1:13">
      <c r="A37">
        <v>-1.8133462</v>
      </c>
      <c r="B37">
        <v>-776734676.81900001</v>
      </c>
      <c r="C37" s="2"/>
      <c r="D37" s="2">
        <f>B37*$C$2</f>
        <v>-1.8084763479415504</v>
      </c>
      <c r="E37" s="2">
        <f t="shared" si="0"/>
        <v>-4.8698520584495864E-3</v>
      </c>
      <c r="F37" s="2">
        <f t="shared" si="1"/>
        <v>-4.8802555468199288E-3</v>
      </c>
      <c r="G37" s="2">
        <f t="shared" si="2"/>
        <v>1.0403488370342405E-5</v>
      </c>
      <c r="H37" s="2">
        <f t="shared" si="3"/>
        <v>1.0403488370342404</v>
      </c>
      <c r="I37" s="2"/>
      <c r="J37" s="2"/>
      <c r="K37" s="2"/>
      <c r="L37" s="2"/>
      <c r="M37" s="2"/>
    </row>
    <row r="38" spans="1:13">
      <c r="A38">
        <v>-1.7850067999999999</v>
      </c>
      <c r="B38">
        <v>-764593315.68099999</v>
      </c>
      <c r="C38" s="2"/>
      <c r="D38" s="2">
        <f>B38*$C$2</f>
        <v>-1.7802075386490224</v>
      </c>
      <c r="E38" s="2">
        <f t="shared" si="0"/>
        <v>-4.7992613509775239E-3</v>
      </c>
      <c r="F38" s="2">
        <f t="shared" si="1"/>
        <v>-4.8089793293233513E-3</v>
      </c>
      <c r="G38" s="2">
        <f t="shared" si="2"/>
        <v>9.7179783458273272E-6</v>
      </c>
      <c r="H38" s="2">
        <f t="shared" si="3"/>
        <v>0.97179783458273272</v>
      </c>
      <c r="I38" s="2"/>
      <c r="J38" s="2"/>
      <c r="K38" s="2"/>
      <c r="L38" s="2"/>
      <c r="M38" s="2"/>
    </row>
    <row r="39" spans="1:13">
      <c r="A39">
        <v>-1.7566674</v>
      </c>
      <c r="B39">
        <v>-752450474.86399996</v>
      </c>
      <c r="C39" s="2"/>
      <c r="D39" s="2">
        <f>B39*$C$2</f>
        <v>-1.7519352842103539</v>
      </c>
      <c r="E39" s="2">
        <f t="shared" si="0"/>
        <v>-4.732115789646052E-3</v>
      </c>
      <c r="F39" s="2">
        <f t="shared" si="1"/>
        <v>-4.7377031118267755E-3</v>
      </c>
      <c r="G39" s="2">
        <f t="shared" si="2"/>
        <v>5.587322180723546E-6</v>
      </c>
      <c r="H39" s="2">
        <f t="shared" si="3"/>
        <v>0.55873221807235462</v>
      </c>
      <c r="I39" s="2"/>
      <c r="J39" s="2"/>
      <c r="K39" s="2"/>
      <c r="L39" s="2"/>
      <c r="M39" s="2"/>
    </row>
    <row r="40" spans="1:13">
      <c r="A40">
        <v>-1.7283495</v>
      </c>
      <c r="B40">
        <v>-740319683.79499996</v>
      </c>
      <c r="C40" s="2"/>
      <c r="D40" s="2">
        <f>B40*$C$2</f>
        <v>-1.7236910852775189</v>
      </c>
      <c r="E40" s="2">
        <f t="shared" si="0"/>
        <v>-4.6584147224810746E-3</v>
      </c>
      <c r="F40" s="2">
        <f t="shared" si="1"/>
        <v>-4.6664809688228195E-3</v>
      </c>
      <c r="G40" s="2">
        <f t="shared" si="2"/>
        <v>8.0662463417448954E-6</v>
      </c>
      <c r="H40" s="2">
        <f t="shared" si="3"/>
        <v>0.8066246341744896</v>
      </c>
      <c r="I40" s="2"/>
      <c r="J40" s="2"/>
      <c r="K40" s="2"/>
      <c r="L40" s="2"/>
      <c r="M40" s="2"/>
    </row>
    <row r="41" spans="1:13">
      <c r="A41">
        <v>-1.7000115</v>
      </c>
      <c r="B41">
        <v>-728179577.26699996</v>
      </c>
      <c r="C41" s="2"/>
      <c r="D41" s="2">
        <f>B41*$C$2</f>
        <v>-1.6954251971015299</v>
      </c>
      <c r="E41" s="2">
        <f t="shared" si="0"/>
        <v>-4.5863028984700627E-3</v>
      </c>
      <c r="F41" s="2">
        <f t="shared" si="1"/>
        <v>-4.5952082724559952E-3</v>
      </c>
      <c r="G41" s="2">
        <f t="shared" si="2"/>
        <v>8.9053739859325243E-6</v>
      </c>
      <c r="H41" s="2">
        <f t="shared" si="3"/>
        <v>0.89053739859325243</v>
      </c>
      <c r="I41" s="2"/>
      <c r="J41" s="2"/>
      <c r="K41" s="2"/>
      <c r="L41" s="2"/>
      <c r="M41" s="2"/>
    </row>
    <row r="42" spans="1:13">
      <c r="A42">
        <v>-1.6716696</v>
      </c>
      <c r="B42">
        <v>-716036471.81900001</v>
      </c>
      <c r="C42" s="2"/>
      <c r="D42" s="2">
        <f>B42*$C$2</f>
        <v>-1.6671523265208006</v>
      </c>
      <c r="E42" s="2">
        <f t="shared" si="0"/>
        <v>-4.5172734791993907E-3</v>
      </c>
      <c r="F42" s="2">
        <f t="shared" si="1"/>
        <v>-4.5239257672277178E-3</v>
      </c>
      <c r="G42" s="2">
        <f t="shared" si="2"/>
        <v>6.6522880283271038E-6</v>
      </c>
      <c r="H42" s="2">
        <f t="shared" si="3"/>
        <v>0.66522880283271035</v>
      </c>
      <c r="I42" s="2"/>
      <c r="J42" s="2"/>
      <c r="K42" s="2"/>
      <c r="L42" s="2"/>
      <c r="M42" s="2"/>
    </row>
    <row r="43" spans="1:13">
      <c r="A43">
        <v>-1.6433278</v>
      </c>
      <c r="B43">
        <v>-703893938.04200006</v>
      </c>
      <c r="C43" s="2"/>
      <c r="D43" s="2">
        <f>B43*$C$2</f>
        <v>-1.6388807869653408</v>
      </c>
      <c r="E43" s="2">
        <f t="shared" si="0"/>
        <v>-4.4470130346592196E-3</v>
      </c>
      <c r="F43" s="2">
        <f t="shared" si="1"/>
        <v>-4.4526435135087096E-3</v>
      </c>
      <c r="G43" s="2">
        <f t="shared" si="2"/>
        <v>5.6304788494899657E-6</v>
      </c>
      <c r="H43" s="2">
        <f t="shared" si="3"/>
        <v>0.5630478849489966</v>
      </c>
      <c r="I43" s="2"/>
      <c r="J43" s="2"/>
      <c r="K43" s="2"/>
      <c r="L43" s="2"/>
      <c r="M43" s="2"/>
    </row>
    <row r="44" spans="1:13">
      <c r="A44">
        <v>-1.6150074000000001</v>
      </c>
      <c r="B44">
        <v>-691763363.625</v>
      </c>
      <c r="C44" s="2"/>
      <c r="D44" s="2">
        <f>B44*$C$2</f>
        <v>-1.6106370924647517</v>
      </c>
      <c r="E44" s="2">
        <f t="shared" si="0"/>
        <v>-4.3703075352483634E-3</v>
      </c>
      <c r="F44" s="2">
        <f t="shared" si="1"/>
        <v>-4.3814150827730537E-3</v>
      </c>
      <c r="G44" s="2">
        <f t="shared" si="2"/>
        <v>1.11075475246903E-5</v>
      </c>
      <c r="H44" s="2">
        <f t="shared" si="3"/>
        <v>1.11075475246903</v>
      </c>
      <c r="I44" s="2"/>
      <c r="J44" s="2"/>
      <c r="K44" s="2"/>
      <c r="L44" s="2"/>
      <c r="M44" s="2"/>
    </row>
    <row r="45" spans="1:13">
      <c r="A45">
        <v>-1.5866705999999999</v>
      </c>
      <c r="B45">
        <v>-679623250.66999996</v>
      </c>
      <c r="C45" s="2"/>
      <c r="D45" s="2">
        <f>B45*$C$2</f>
        <v>-1.5823711893247372</v>
      </c>
      <c r="E45" s="2">
        <f t="shared" si="0"/>
        <v>-4.2994106752627381E-3</v>
      </c>
      <c r="F45" s="2">
        <f t="shared" si="1"/>
        <v>-4.3101454045174452E-3</v>
      </c>
      <c r="G45" s="2">
        <f t="shared" si="2"/>
        <v>1.0734729254707059E-5</v>
      </c>
      <c r="H45" s="2">
        <f t="shared" si="3"/>
        <v>1.0734729254707061</v>
      </c>
      <c r="I45" s="2"/>
      <c r="J45" s="2"/>
      <c r="K45" s="2"/>
      <c r="L45" s="2"/>
      <c r="M45" s="2"/>
    </row>
    <row r="46" spans="1:13">
      <c r="A46">
        <v>-1.5583286000000001</v>
      </c>
      <c r="B46">
        <v>-667483186.68700004</v>
      </c>
      <c r="C46" s="2"/>
      <c r="D46" s="2">
        <f>B46*$C$2</f>
        <v>-1.5541054002065458</v>
      </c>
      <c r="E46" s="2">
        <f t="shared" si="0"/>
        <v>-4.2231997934543131E-3</v>
      </c>
      <c r="F46" s="2">
        <f t="shared" si="1"/>
        <v>-4.2388626477799004E-3</v>
      </c>
      <c r="G46" s="2">
        <f t="shared" si="2"/>
        <v>1.5662854325587325E-5</v>
      </c>
      <c r="H46" s="2">
        <f t="shared" si="3"/>
        <v>1.5662854325587325</v>
      </c>
      <c r="I46" s="2"/>
      <c r="J46" s="2"/>
      <c r="K46" s="2"/>
      <c r="L46" s="2"/>
      <c r="M46" s="2"/>
    </row>
    <row r="47" spans="1:13">
      <c r="A47">
        <v>-1.5300133</v>
      </c>
      <c r="B47">
        <v>-655350064.99600005</v>
      </c>
      <c r="C47" s="2"/>
      <c r="D47" s="2">
        <f>B47*$C$2</f>
        <v>-1.5258557748715058</v>
      </c>
      <c r="E47" s="2">
        <f t="shared" si="0"/>
        <v>-4.1575251284942105E-3</v>
      </c>
      <c r="F47" s="2">
        <f t="shared" si="1"/>
        <v>-4.1676470440169125E-3</v>
      </c>
      <c r="G47" s="2">
        <f t="shared" si="2"/>
        <v>1.0121915522702009E-5</v>
      </c>
      <c r="H47" s="2">
        <f t="shared" si="3"/>
        <v>1.012191552270201</v>
      </c>
      <c r="I47" s="2"/>
      <c r="J47" s="2"/>
      <c r="K47" s="2"/>
      <c r="L47" s="2"/>
      <c r="M47" s="2"/>
    </row>
    <row r="48" spans="1:13">
      <c r="A48">
        <v>-1.5016702</v>
      </c>
      <c r="B48">
        <v>-643207564.86899996</v>
      </c>
      <c r="C48" s="2"/>
      <c r="D48" s="2">
        <f>B48*$C$2</f>
        <v>-1.4975843136635572</v>
      </c>
      <c r="E48" s="2">
        <f t="shared" si="0"/>
        <v>-4.0858863364428011E-3</v>
      </c>
      <c r="F48" s="2">
        <f t="shared" si="1"/>
        <v>-4.0963615206774202E-3</v>
      </c>
      <c r="G48" s="2">
        <f t="shared" si="2"/>
        <v>1.0475184234619121E-5</v>
      </c>
      <c r="H48" s="2">
        <f t="shared" si="3"/>
        <v>1.0475184234619122</v>
      </c>
      <c r="I48" s="2"/>
      <c r="J48" s="2"/>
      <c r="K48" s="2"/>
      <c r="L48" s="2"/>
      <c r="M48" s="2"/>
    </row>
    <row r="49" spans="1:13">
      <c r="A49">
        <v>-1.4733296</v>
      </c>
      <c r="B49">
        <v>-631066546.88699996</v>
      </c>
      <c r="C49" s="2"/>
      <c r="D49" s="2">
        <f>B49*$C$2</f>
        <v>-1.4693163033433529</v>
      </c>
      <c r="E49" s="2">
        <f t="shared" si="0"/>
        <v>-4.0132966566470696E-3</v>
      </c>
      <c r="F49" s="2">
        <f t="shared" si="1"/>
        <v>-4.0250822850696278E-3</v>
      </c>
      <c r="G49" s="2">
        <f t="shared" si="2"/>
        <v>1.1785628422558182E-5</v>
      </c>
      <c r="H49" s="2">
        <f t="shared" si="3"/>
        <v>1.1785628422558183</v>
      </c>
      <c r="I49" s="2"/>
      <c r="J49" s="2"/>
      <c r="K49" s="2"/>
      <c r="L49" s="2"/>
      <c r="M49" s="2"/>
    </row>
    <row r="50" spans="1:13">
      <c r="A50">
        <v>-1.4449954</v>
      </c>
      <c r="B50">
        <v>-618926011.67900002</v>
      </c>
      <c r="C50" s="2"/>
      <c r="D50" s="2">
        <f>B50*$C$2</f>
        <v>-1.4410494170689605</v>
      </c>
      <c r="E50" s="2">
        <f t="shared" si="0"/>
        <v>-3.9459829310395378E-3</v>
      </c>
      <c r="F50" s="2">
        <f t="shared" si="1"/>
        <v>-3.9538191460549875E-3</v>
      </c>
      <c r="G50" s="2">
        <f t="shared" si="2"/>
        <v>7.8362150154496699E-6</v>
      </c>
      <c r="H50" s="2">
        <f t="shared" si="3"/>
        <v>0.78362150154496701</v>
      </c>
      <c r="I50" s="2"/>
      <c r="J50" s="2"/>
      <c r="K50" s="2"/>
      <c r="L50" s="2"/>
      <c r="M50" s="2"/>
    </row>
    <row r="51" spans="1:13">
      <c r="A51">
        <v>-1.4166711999999999</v>
      </c>
      <c r="B51">
        <v>-606791771.01800001</v>
      </c>
      <c r="C51" s="2"/>
      <c r="D51" s="2">
        <f>B51*$C$2</f>
        <v>-1.4127971864288666</v>
      </c>
      <c r="E51" s="2">
        <f t="shared" si="0"/>
        <v>-3.8740135711332613E-3</v>
      </c>
      <c r="F51" s="2">
        <f t="shared" si="1"/>
        <v>-3.8825811579671467E-3</v>
      </c>
      <c r="G51" s="2">
        <f t="shared" si="2"/>
        <v>8.567586833885428E-6</v>
      </c>
      <c r="H51" s="2">
        <f t="shared" si="3"/>
        <v>0.85675868338854277</v>
      </c>
      <c r="I51" s="2"/>
      <c r="J51" s="2"/>
      <c r="K51" s="2"/>
      <c r="L51" s="2"/>
      <c r="M51" s="2"/>
    </row>
    <row r="52" spans="1:13">
      <c r="A52">
        <v>-1.3883281000000001</v>
      </c>
      <c r="B52">
        <v>-594650133.68799996</v>
      </c>
      <c r="C52" s="2"/>
      <c r="D52" s="2">
        <f>B52*$C$2</f>
        <v>-1.384527734076727</v>
      </c>
      <c r="E52" s="2">
        <f t="shared" si="0"/>
        <v>-3.8003659232730413E-3</v>
      </c>
      <c r="F52" s="2">
        <f t="shared" si="1"/>
        <v>-3.8112956346276544E-3</v>
      </c>
      <c r="G52" s="2">
        <f t="shared" si="2"/>
        <v>1.0929711354613035E-5</v>
      </c>
      <c r="H52" s="2">
        <f t="shared" si="3"/>
        <v>1.0929711354613034</v>
      </c>
      <c r="I52" s="2"/>
      <c r="J52" s="2"/>
      <c r="K52" s="2"/>
      <c r="L52" s="2"/>
      <c r="M52" s="2"/>
    </row>
    <row r="53" spans="1:13">
      <c r="A53">
        <v>-1.35999</v>
      </c>
      <c r="B53">
        <v>-582510181.53999996</v>
      </c>
      <c r="C53" s="2"/>
      <c r="D53" s="2">
        <f>B53*$C$2</f>
        <v>-1.3562622053446858</v>
      </c>
      <c r="E53" s="2">
        <f t="shared" si="0"/>
        <v>-3.7277946553142538E-3</v>
      </c>
      <c r="F53" s="2">
        <f t="shared" si="1"/>
        <v>-3.7400226867515618E-3</v>
      </c>
      <c r="G53" s="2">
        <f t="shared" si="2"/>
        <v>1.222803143730803E-5</v>
      </c>
      <c r="H53" s="2">
        <f t="shared" si="3"/>
        <v>1.2228031437308031</v>
      </c>
      <c r="I53" s="2"/>
      <c r="J53" s="2"/>
      <c r="K53" s="2"/>
      <c r="L53" s="2"/>
      <c r="M53" s="2"/>
    </row>
    <row r="54" spans="1:13">
      <c r="A54">
        <v>-1.3316733000000001</v>
      </c>
      <c r="B54">
        <v>-570378204.49899995</v>
      </c>
      <c r="C54" s="2"/>
      <c r="D54" s="2">
        <f>B54*$C$2</f>
        <v>-1.3280152451056091</v>
      </c>
      <c r="E54" s="2">
        <f t="shared" si="0"/>
        <v>-3.6580548943909719E-3</v>
      </c>
      <c r="F54" s="2">
        <f t="shared" si="1"/>
        <v>-3.668803561858822E-3</v>
      </c>
      <c r="G54" s="2">
        <f t="shared" si="2"/>
        <v>1.0748667467850182E-5</v>
      </c>
      <c r="H54" s="2">
        <f t="shared" si="3"/>
        <v>1.0748667467850181</v>
      </c>
      <c r="I54" s="2"/>
      <c r="J54" s="2"/>
      <c r="K54" s="2"/>
      <c r="L54" s="2"/>
      <c r="M54" s="2"/>
    </row>
    <row r="55" spans="1:13">
      <c r="A55">
        <v>-1.3033264</v>
      </c>
      <c r="B55">
        <v>-558234357.56500006</v>
      </c>
      <c r="C55" s="2"/>
      <c r="D55" s="2">
        <f>B55*$C$2</f>
        <v>-1.2997406481182532</v>
      </c>
      <c r="E55" s="2">
        <f t="shared" si="0"/>
        <v>-3.5857518817468126E-3</v>
      </c>
      <c r="F55" s="2">
        <f t="shared" si="1"/>
        <v>-3.5975084811671449E-3</v>
      </c>
      <c r="G55" s="2">
        <f t="shared" si="2"/>
        <v>1.17565994203323E-5</v>
      </c>
      <c r="H55" s="2">
        <f t="shared" si="3"/>
        <v>1.1756599420332299</v>
      </c>
      <c r="I55" s="2"/>
      <c r="J55" s="2"/>
      <c r="K55" s="2"/>
      <c r="L55" s="2"/>
      <c r="M55" s="2"/>
    </row>
    <row r="56" spans="1:13">
      <c r="A56">
        <v>-1.2749857</v>
      </c>
      <c r="B56">
        <v>-546094048.54200006</v>
      </c>
      <c r="C56" s="2"/>
      <c r="D56" s="2">
        <f>B56*$C$2</f>
        <v>-1.2714742884718522</v>
      </c>
      <c r="E56" s="2">
        <f t="shared" si="0"/>
        <v>-3.5114115281478231E-3</v>
      </c>
      <c r="F56" s="2">
        <f t="shared" si="1"/>
        <v>-3.5262289940500842E-3</v>
      </c>
      <c r="G56" s="2">
        <f t="shared" si="2"/>
        <v>1.4817465902261084E-5</v>
      </c>
      <c r="H56" s="2">
        <f t="shared" si="3"/>
        <v>1.4817465902261084</v>
      </c>
      <c r="I56" s="2"/>
      <c r="J56" s="2"/>
      <c r="K56" s="2"/>
      <c r="L56" s="2"/>
      <c r="M56" s="2"/>
    </row>
    <row r="57" spans="1:13">
      <c r="A57">
        <v>-1.2466488</v>
      </c>
      <c r="B57">
        <v>-533951895.02899998</v>
      </c>
      <c r="C57" s="2"/>
      <c r="D57" s="2">
        <f>B57*$C$2</f>
        <v>-1.2432036342875108</v>
      </c>
      <c r="E57" s="2">
        <f t="shared" si="0"/>
        <v>-3.4451657124892066E-3</v>
      </c>
      <c r="F57" s="2">
        <f t="shared" si="1"/>
        <v>-3.4549590642852079E-3</v>
      </c>
      <c r="G57" s="2">
        <f t="shared" si="2"/>
        <v>9.7933517960013122E-6</v>
      </c>
      <c r="H57" s="2">
        <f t="shared" si="3"/>
        <v>0.97933517960013128</v>
      </c>
      <c r="I57" s="2"/>
      <c r="J57" s="2"/>
      <c r="K57" s="2"/>
      <c r="L57" s="2"/>
      <c r="M57" s="2"/>
    </row>
    <row r="58" spans="1:13">
      <c r="A58">
        <v>-1.2183310000000001</v>
      </c>
      <c r="B58">
        <v>-521821462.53799999</v>
      </c>
      <c r="C58" s="2"/>
      <c r="D58" s="2">
        <f>B58*$C$2</f>
        <v>-1.2149602702341415</v>
      </c>
      <c r="E58" s="2">
        <f t="shared" si="0"/>
        <v>-3.3707297658585045E-3</v>
      </c>
      <c r="F58" s="2">
        <f t="shared" si="1"/>
        <v>-3.3837371727905201E-3</v>
      </c>
      <c r="G58" s="2">
        <f t="shared" si="2"/>
        <v>1.3007406932015637E-5</v>
      </c>
      <c r="H58" s="2">
        <f t="shared" si="3"/>
        <v>1.3007406932015637</v>
      </c>
      <c r="I58" s="2"/>
      <c r="J58" s="2"/>
      <c r="K58" s="2"/>
      <c r="L58" s="2"/>
      <c r="M58" s="2"/>
    </row>
    <row r="59" spans="1:13">
      <c r="A59">
        <v>-1.1899929</v>
      </c>
      <c r="B59">
        <v>-509679093.17900002</v>
      </c>
      <c r="C59" s="2"/>
      <c r="D59" s="2">
        <f>B59*$C$2</f>
        <v>-1.1866891134941693</v>
      </c>
      <c r="E59" s="2">
        <f t="shared" si="0"/>
        <v>-3.3037865058307414E-3</v>
      </c>
      <c r="F59" s="2">
        <f t="shared" si="1"/>
        <v>-3.3124642249144276E-3</v>
      </c>
      <c r="G59" s="2">
        <f t="shared" si="2"/>
        <v>8.6777190836861626E-6</v>
      </c>
      <c r="H59" s="2">
        <f t="shared" si="3"/>
        <v>0.86777190836861628</v>
      </c>
      <c r="I59" s="2"/>
      <c r="J59" s="2"/>
      <c r="K59" s="2"/>
      <c r="L59" s="2"/>
      <c r="M59" s="2"/>
    </row>
    <row r="60" spans="1:13">
      <c r="A60">
        <v>-1.161651</v>
      </c>
      <c r="B60">
        <v>-497538875.85399997</v>
      </c>
      <c r="C60" s="2"/>
      <c r="D60" s="2">
        <f>B60*$C$2</f>
        <v>-1.1584229673488118</v>
      </c>
      <c r="E60" s="2">
        <f t="shared" si="0"/>
        <v>-3.2280326511882063E-3</v>
      </c>
      <c r="F60" s="2">
        <f t="shared" si="1"/>
        <v>-3.2411817196861506E-3</v>
      </c>
      <c r="G60" s="2">
        <f t="shared" si="2"/>
        <v>1.3149068497944356E-5</v>
      </c>
      <c r="H60" s="2">
        <f t="shared" si="3"/>
        <v>1.3149068497944356</v>
      </c>
      <c r="I60" s="2"/>
      <c r="J60" s="2"/>
      <c r="K60" s="2"/>
      <c r="L60" s="2"/>
      <c r="M60" s="2"/>
    </row>
    <row r="61" spans="1:13">
      <c r="A61">
        <v>-1.1333294</v>
      </c>
      <c r="B61">
        <v>-485404582.94700003</v>
      </c>
      <c r="C61" s="2"/>
      <c r="D61" s="2">
        <f>B61*$C$2</f>
        <v>-1.1301706150640201</v>
      </c>
      <c r="E61" s="2">
        <f t="shared" si="0"/>
        <v>-3.1587849359799858E-3</v>
      </c>
      <c r="F61" s="2">
        <f t="shared" si="1"/>
        <v>-3.1699502708392789E-3</v>
      </c>
      <c r="G61" s="2">
        <f t="shared" si="2"/>
        <v>1.1165334859293118E-5</v>
      </c>
      <c r="H61" s="2">
        <f t="shared" si="3"/>
        <v>1.1165334859293119</v>
      </c>
      <c r="I61" s="2"/>
      <c r="J61" s="2"/>
      <c r="K61" s="2"/>
      <c r="L61" s="2"/>
      <c r="M61" s="2"/>
    </row>
    <row r="62" spans="1:13">
      <c r="A62">
        <v>-1.1049975999999999</v>
      </c>
      <c r="B62">
        <v>-473264903.44599998</v>
      </c>
      <c r="C62" s="2"/>
      <c r="D62" s="2">
        <f>B62*$C$2</f>
        <v>-1.1019057211377439</v>
      </c>
      <c r="E62" s="2">
        <f t="shared" si="0"/>
        <v>-3.0918788622560367E-3</v>
      </c>
      <c r="F62" s="2">
        <f t="shared" si="1"/>
        <v>-3.0986931680470702E-3</v>
      </c>
      <c r="G62" s="2">
        <f t="shared" si="2"/>
        <v>6.8143057910335057E-6</v>
      </c>
      <c r="H62" s="2">
        <f t="shared" si="3"/>
        <v>0.68143057910335059</v>
      </c>
      <c r="I62" s="2"/>
      <c r="J62" s="2"/>
      <c r="K62" s="2"/>
      <c r="L62" s="2"/>
      <c r="M62" s="2"/>
    </row>
    <row r="63" spans="1:13">
      <c r="A63">
        <v>-1.0766545000000001</v>
      </c>
      <c r="B63">
        <v>-461124002.68199998</v>
      </c>
      <c r="C63" s="2"/>
      <c r="D63" s="2">
        <f>B63*$C$2</f>
        <v>-1.0736379837369634</v>
      </c>
      <c r="E63" s="2">
        <f t="shared" si="0"/>
        <v>-3.0165162630366726E-3</v>
      </c>
      <c r="F63" s="2">
        <f t="shared" si="1"/>
        <v>-3.0274076447075779E-3</v>
      </c>
      <c r="G63" s="2">
        <f t="shared" si="2"/>
        <v>1.0891381670905236E-5</v>
      </c>
      <c r="H63" s="2">
        <f t="shared" si="3"/>
        <v>1.0891381670905236</v>
      </c>
      <c r="I63" s="2"/>
      <c r="J63" s="2"/>
      <c r="K63" s="2"/>
      <c r="L63" s="2"/>
      <c r="M63" s="2"/>
    </row>
    <row r="64" spans="1:13">
      <c r="A64">
        <v>-1.0483126</v>
      </c>
      <c r="B64">
        <v>-448980950.13300002</v>
      </c>
      <c r="C64" s="2"/>
      <c r="D64" s="2">
        <f>B64*$C$2</f>
        <v>-1.0453652363213164</v>
      </c>
      <c r="E64" s="2">
        <f t="shared" si="0"/>
        <v>-2.9473636786836455E-3</v>
      </c>
      <c r="F64" s="2">
        <f t="shared" si="1"/>
        <v>-2.9561251394793014E-3</v>
      </c>
      <c r="G64" s="2">
        <f t="shared" si="2"/>
        <v>8.7614607956558975E-6</v>
      </c>
      <c r="H64" s="2">
        <f t="shared" si="3"/>
        <v>0.87614607956558976</v>
      </c>
      <c r="I64" s="2"/>
      <c r="J64" s="2"/>
      <c r="K64" s="2"/>
      <c r="L64" s="2"/>
      <c r="M64" s="2"/>
    </row>
    <row r="65" spans="1:13">
      <c r="A65">
        <v>-1.0199908</v>
      </c>
      <c r="B65">
        <v>-436848299.23699999</v>
      </c>
      <c r="C65" s="2"/>
      <c r="D65" s="2">
        <f>B65*$C$2</f>
        <v>-1.0171167071413054</v>
      </c>
      <c r="E65" s="2">
        <f t="shared" si="0"/>
        <v>-2.8740928586945547E-3</v>
      </c>
      <c r="F65" s="2">
        <f t="shared" si="1"/>
        <v>-2.8848931876138931E-3</v>
      </c>
      <c r="G65" s="2">
        <f t="shared" si="2"/>
        <v>1.0800328919338426E-5</v>
      </c>
      <c r="H65" s="2">
        <f t="shared" si="3"/>
        <v>1.0800328919338427</v>
      </c>
      <c r="I65" s="2"/>
      <c r="J65" s="2"/>
      <c r="K65" s="2"/>
      <c r="L65" s="2"/>
      <c r="M65" s="2"/>
    </row>
    <row r="66" spans="1:13">
      <c r="A66">
        <v>-0.99164790000000003</v>
      </c>
      <c r="B66">
        <v>-424708707.24699998</v>
      </c>
      <c r="C66" s="2"/>
      <c r="D66" s="2">
        <f>B66*$C$2</f>
        <v>-0.98885201696745395</v>
      </c>
      <c r="E66" s="2">
        <f t="shared" si="0"/>
        <v>-2.795883032546076E-3</v>
      </c>
      <c r="F66" s="2">
        <f t="shared" si="1"/>
        <v>-2.8136081672929364E-3</v>
      </c>
      <c r="G66" s="2">
        <f t="shared" si="2"/>
        <v>1.772513474686049E-5</v>
      </c>
      <c r="H66" s="2">
        <f t="shared" si="3"/>
        <v>1.7725134746860489</v>
      </c>
      <c r="I66" s="2"/>
      <c r="J66" s="2"/>
      <c r="K66" s="2"/>
      <c r="L66" s="2"/>
      <c r="M66" s="2"/>
    </row>
    <row r="67" spans="1:13">
      <c r="A67">
        <v>-0.96330477000000003</v>
      </c>
      <c r="B67">
        <v>-412563937.57999998</v>
      </c>
      <c r="C67" s="2"/>
      <c r="D67" s="2">
        <f>B67*$C$2</f>
        <v>-0.96057527157491429</v>
      </c>
      <c r="E67" s="2">
        <f>A67-D67</f>
        <v>-2.7294984250857413E-3</v>
      </c>
      <c r="F67" s="2">
        <f>$M$3*A67+$M$4</f>
        <v>-2.7423225685006634E-3</v>
      </c>
      <c r="G67" s="2">
        <f>E67-F67</f>
        <v>1.2824143414922121E-5</v>
      </c>
      <c r="H67" s="2">
        <f>G67*100000</f>
        <v>1.282414341492212</v>
      </c>
      <c r="I67" s="2"/>
      <c r="J67" s="2"/>
      <c r="K67" s="2"/>
      <c r="L67" s="2"/>
      <c r="M67" s="2"/>
    </row>
    <row r="68" spans="1:13">
      <c r="A68">
        <v>-0.93498831999999998</v>
      </c>
      <c r="B68">
        <v>-400433475.95899999</v>
      </c>
      <c r="C68" s="2"/>
      <c r="D68" s="2">
        <f>B68*$C$2</f>
        <v>-0.93233183969797839</v>
      </c>
      <c r="E68" s="2">
        <f>A68-D68</f>
        <v>-2.656480302021591E-3</v>
      </c>
      <c r="F68" s="2">
        <f>$M$3*A68+$M$4</f>
        <v>-2.6711040723810934E-3</v>
      </c>
      <c r="G68" s="2">
        <f>E68-F68</f>
        <v>1.4623770359502384E-5</v>
      </c>
      <c r="H68" s="2">
        <f>G68*100000</f>
        <v>1.4623770359502384</v>
      </c>
      <c r="I68" s="2"/>
      <c r="J68" s="2"/>
      <c r="K68" s="2"/>
      <c r="L68" s="2"/>
      <c r="M68" s="2"/>
    </row>
    <row r="69" spans="1:13">
      <c r="A69">
        <v>-0.90664467999999998</v>
      </c>
      <c r="B69">
        <v>-388292016.88800001</v>
      </c>
      <c r="C69" s="2"/>
      <c r="D69" s="2">
        <f>B69*$C$2</f>
        <v>-0.9040628023874161</v>
      </c>
      <c r="E69" s="2">
        <f>A69-D69</f>
        <v>-2.5818776125838827E-3</v>
      </c>
      <c r="F69" s="2">
        <f>$M$3*A69+$M$4</f>
        <v>-2.5998171908915534E-3</v>
      </c>
      <c r="G69" s="2">
        <f>E69-F69</f>
        <v>1.7939578307670651E-5</v>
      </c>
      <c r="H69" s="2">
        <f>G69*100000</f>
        <v>1.7939578307670652</v>
      </c>
      <c r="I69" s="2"/>
      <c r="J69" s="2"/>
      <c r="K69" s="2"/>
      <c r="L69" s="2"/>
      <c r="M69" s="2"/>
    </row>
    <row r="70" spans="1:13">
      <c r="A70">
        <v>-0.87830911</v>
      </c>
      <c r="B70">
        <v>-376151430.12900001</v>
      </c>
      <c r="C70" s="2"/>
      <c r="D70" s="2">
        <f>B70*$C$2</f>
        <v>-0.87579579608649849</v>
      </c>
      <c r="E70" s="2">
        <f>A70-D70</f>
        <v>-2.5133139135015137E-3</v>
      </c>
      <c r="F70" s="2">
        <f>$M$3*A70+$M$4</f>
        <v>-2.5285506061999414E-3</v>
      </c>
      <c r="G70" s="2">
        <f>E70-F70</f>
        <v>1.5236692698427767E-5</v>
      </c>
      <c r="H70" s="2">
        <f>G70*100000</f>
        <v>1.5236692698427767</v>
      </c>
      <c r="I70" s="2"/>
      <c r="J70" s="2"/>
      <c r="K70" s="2"/>
      <c r="L70" s="2"/>
      <c r="M70" s="2"/>
    </row>
    <row r="71" spans="1:13">
      <c r="A71">
        <v>-0.84997232</v>
      </c>
      <c r="B71">
        <v>-364010542.06699997</v>
      </c>
      <c r="C71" s="2"/>
      <c r="D71" s="2">
        <f>B71*$C$2</f>
        <v>-0.84752808825986636</v>
      </c>
      <c r="E71" s="2">
        <f>A71-D71</f>
        <v>-2.44423174013364E-3</v>
      </c>
      <c r="F71" s="2">
        <f>$M$3*A71+$M$4</f>
        <v>-2.4572809530952599E-3</v>
      </c>
      <c r="G71" s="2">
        <f>E71-F71</f>
        <v>1.3049212961619913E-5</v>
      </c>
      <c r="H71" s="2">
        <f>G71*100000</f>
        <v>1.3049212961619914</v>
      </c>
      <c r="I71" s="2"/>
      <c r="J71" s="2"/>
      <c r="K71" s="2"/>
      <c r="L71" s="2"/>
      <c r="M71" s="2"/>
    </row>
    <row r="72" spans="1:13">
      <c r="A72">
        <v>-0.82165339999999998</v>
      </c>
      <c r="B72">
        <v>-351878006.13099998</v>
      </c>
      <c r="C72" s="2"/>
      <c r="D72" s="2">
        <f>B72*$C$2</f>
        <v>-0.81927982674196353</v>
      </c>
      <c r="E72" s="2">
        <f>A72-D72</f>
        <v>-2.3735732580364433E-3</v>
      </c>
      <c r="F72" s="2">
        <f>$M$3*A72+$M$4</f>
        <v>-2.3860562446967703E-3</v>
      </c>
      <c r="G72" s="2">
        <f>E72-F72</f>
        <v>1.2482986660327083E-5</v>
      </c>
      <c r="H72" s="2">
        <f>G72*100000</f>
        <v>1.2482986660327082</v>
      </c>
      <c r="I72" s="2"/>
      <c r="J72" s="2"/>
      <c r="K72" s="2"/>
      <c r="L72" s="2"/>
      <c r="M72" s="2"/>
    </row>
    <row r="73" spans="1:13">
      <c r="A73">
        <v>-0.79330957999999996</v>
      </c>
      <c r="B73">
        <v>-339734898.33600003</v>
      </c>
      <c r="C73" s="2"/>
      <c r="D73" s="2">
        <f>B73*$C$2</f>
        <v>-0.79100695069669913</v>
      </c>
      <c r="E73" s="2">
        <f>A73-D73</f>
        <v>-2.3026293033008294E-3</v>
      </c>
      <c r="F73" s="2">
        <f>$M$3*A73+$M$4</f>
        <v>-2.314768910490548E-3</v>
      </c>
      <c r="G73" s="2">
        <f>E73-F73</f>
        <v>1.213960718971863E-5</v>
      </c>
      <c r="H73" s="2">
        <f>G73*100000</f>
        <v>1.2139607189718631</v>
      </c>
      <c r="I73" s="2"/>
      <c r="J73" s="2"/>
      <c r="K73" s="2"/>
      <c r="L73" s="2"/>
      <c r="M73" s="2"/>
    </row>
    <row r="74" spans="1:13">
      <c r="A74">
        <v>-0.76497188000000005</v>
      </c>
      <c r="B74">
        <v>-327595333.56099999</v>
      </c>
      <c r="C74" s="2"/>
      <c r="D74" s="2">
        <f>B74*$C$2</f>
        <v>-0.76274232388770724</v>
      </c>
      <c r="E74" s="2">
        <f>A74-D74</f>
        <v>-2.2295561122928076E-3</v>
      </c>
      <c r="F74" s="2">
        <f>$M$3*A74+$M$4</f>
        <v>-2.2434969686515277E-3</v>
      </c>
      <c r="G74" s="2">
        <f>E74-F74</f>
        <v>1.3940856358720093E-5</v>
      </c>
      <c r="H74" s="2">
        <f>G74*100000</f>
        <v>1.3940856358720093</v>
      </c>
      <c r="I74" s="2"/>
      <c r="J74" s="2"/>
      <c r="K74" s="2"/>
      <c r="L74" s="2"/>
      <c r="M74" s="2"/>
    </row>
    <row r="75" spans="1:13">
      <c r="A75">
        <v>-0.73665393000000001</v>
      </c>
      <c r="B75">
        <v>-315462908.87800002</v>
      </c>
      <c r="C75" s="2"/>
      <c r="D75" s="2">
        <f>B75*$C$2</f>
        <v>-0.73449432140088045</v>
      </c>
      <c r="E75" s="2">
        <f>A75-D75</f>
        <v>-2.1596085991195668E-3</v>
      </c>
      <c r="F75" s="2">
        <f>$M$3*A75+$M$4</f>
        <v>-2.172274699892938E-3</v>
      </c>
      <c r="G75" s="2">
        <f>E75-F75</f>
        <v>1.2666100773371138E-5</v>
      </c>
      <c r="H75" s="2">
        <f>G75*100000</f>
        <v>1.2666100773371138</v>
      </c>
      <c r="I75" s="2"/>
      <c r="J75" s="2"/>
      <c r="K75" s="2"/>
      <c r="L75" s="2"/>
      <c r="M75" s="2"/>
    </row>
    <row r="76" spans="1:13">
      <c r="A76">
        <v>-0.70830693</v>
      </c>
      <c r="B76">
        <v>-303318516.31400001</v>
      </c>
      <c r="C76" s="2"/>
      <c r="D76" s="2">
        <f>B76*$C$2</f>
        <v>-0.70621845401968308</v>
      </c>
      <c r="E76" s="2">
        <f>A76-D76</f>
        <v>-2.0884759803169173E-3</v>
      </c>
      <c r="F76" s="2">
        <f>$M$3*A76+$M$4</f>
        <v>-2.100979367691993E-3</v>
      </c>
      <c r="G76" s="2">
        <f>E76-F76</f>
        <v>1.2503387375075673E-5</v>
      </c>
      <c r="H76" s="2">
        <f>G76*100000</f>
        <v>1.2503387375075674</v>
      </c>
      <c r="I76" s="2"/>
      <c r="J76" s="2"/>
      <c r="K76" s="2"/>
      <c r="L76" s="2"/>
      <c r="M76" s="2"/>
    </row>
    <row r="77" spans="1:13">
      <c r="A77">
        <v>-0.67996573999999999</v>
      </c>
      <c r="B77">
        <v>-291176917.24699998</v>
      </c>
      <c r="C77" s="2"/>
      <c r="D77" s="2">
        <f>B77*$C$2</f>
        <v>-0.67794909075553267</v>
      </c>
      <c r="E77" s="2">
        <f>A77-D77</f>
        <v>-2.0166492444673167E-3</v>
      </c>
      <c r="F77" s="2">
        <f>$M$3*A77+$M$4</f>
        <v>-2.0296986481795191E-3</v>
      </c>
      <c r="G77" s="2">
        <f>E77-F77</f>
        <v>1.3049403712202343E-5</v>
      </c>
      <c r="H77" s="2">
        <f>G77*100000</f>
        <v>1.3049403712202343</v>
      </c>
      <c r="I77" s="2"/>
      <c r="J77" s="2"/>
      <c r="K77" s="2"/>
      <c r="L77" s="2"/>
      <c r="M77" s="2"/>
    </row>
    <row r="78" spans="1:13">
      <c r="A78">
        <v>-0.65162774999999995</v>
      </c>
      <c r="B78">
        <v>-279034298.26200002</v>
      </c>
      <c r="C78" s="2"/>
      <c r="D78" s="2">
        <f>B78*$C$2</f>
        <v>-0.64967735280973782</v>
      </c>
      <c r="E78" s="2">
        <f>A78-D78</f>
        <v>-1.950397190262132E-3</v>
      </c>
      <c r="F78" s="2">
        <f>$M$3*A78+$M$4</f>
        <v>-1.9584259769636213E-3</v>
      </c>
      <c r="G78" s="2">
        <f>E78-F78</f>
        <v>8.0287867014893106E-6</v>
      </c>
      <c r="H78" s="2">
        <f>G78*100000</f>
        <v>0.80287867014893111</v>
      </c>
      <c r="I78" s="2"/>
      <c r="J78" s="2"/>
      <c r="K78" s="2"/>
      <c r="L78" s="2"/>
      <c r="M78" s="2"/>
    </row>
    <row r="79" spans="1:13">
      <c r="A79">
        <v>-0.62331051999999998</v>
      </c>
      <c r="B79">
        <v>-266904186.53200001</v>
      </c>
      <c r="C79" s="2"/>
      <c r="D79" s="2">
        <f>B79*$C$2</f>
        <v>-0.62143473558626949</v>
      </c>
      <c r="E79" s="2">
        <f>A79-D79</f>
        <v>-1.8757844137304858E-3</v>
      </c>
      <c r="F79" s="2">
        <f>$M$3*A79+$M$4</f>
        <v>-1.8872055190717609E-3</v>
      </c>
      <c r="G79" s="2">
        <f>E79-F79</f>
        <v>1.1421105341275157E-5</v>
      </c>
      <c r="H79" s="2">
        <f>G79*100000</f>
        <v>1.1421105341275157</v>
      </c>
      <c r="I79" s="2"/>
      <c r="J79" s="2"/>
      <c r="K79" s="2"/>
      <c r="L79" s="2"/>
      <c r="M79" s="2"/>
    </row>
    <row r="80" spans="1:13">
      <c r="A80">
        <v>-0.59496943000000002</v>
      </c>
      <c r="B80">
        <v>-254760434.15900001</v>
      </c>
      <c r="C80" s="2"/>
      <c r="D80" s="2">
        <f>B80*$C$2</f>
        <v>-0.59316035876589834</v>
      </c>
      <c r="E80" s="2">
        <f>A80-D80</f>
        <v>-1.8090712341016779E-3</v>
      </c>
      <c r="F80" s="2">
        <f>$M$3*A80+$M$4</f>
        <v>-1.8159250510685553E-3</v>
      </c>
      <c r="G80" s="2">
        <f>E80-F80</f>
        <v>6.8538169668774188E-6</v>
      </c>
      <c r="H80" s="2">
        <f>G80*100000</f>
        <v>0.68538169668774185</v>
      </c>
      <c r="I80" s="2"/>
      <c r="J80" s="2"/>
      <c r="K80" s="2"/>
      <c r="L80" s="2"/>
      <c r="M80" s="2"/>
    </row>
    <row r="81" spans="1:13">
      <c r="A81">
        <v>-0.56662599999999996</v>
      </c>
      <c r="B81">
        <v>-242618111.118</v>
      </c>
      <c r="C81" s="2"/>
      <c r="D81" s="2">
        <f>B81*$C$2</f>
        <v>-0.56488930986842356</v>
      </c>
      <c r="E81" s="2">
        <f>A81-D81</f>
        <v>-1.7366901315764016E-3</v>
      </c>
      <c r="F81" s="2">
        <f>$M$3*A81+$M$4</f>
        <v>-1.7446386977484781E-3</v>
      </c>
      <c r="G81" s="2">
        <f>E81-F81</f>
        <v>7.9485661720764787E-6</v>
      </c>
      <c r="H81" s="2">
        <f>G81*100000</f>
        <v>0.79485661720764789</v>
      </c>
      <c r="I81" s="2"/>
      <c r="J81" s="2"/>
      <c r="K81" s="2"/>
      <c r="L81" s="2"/>
      <c r="M81" s="2"/>
    </row>
    <row r="82" spans="1:13">
      <c r="A82">
        <v>-0.53830582999999999</v>
      </c>
      <c r="B82">
        <v>-230487083.19800001</v>
      </c>
      <c r="C82" s="2"/>
      <c r="D82" s="2">
        <f>B82*$C$2</f>
        <v>-0.53664455947388068</v>
      </c>
      <c r="E82" s="2">
        <f>A82-D82</f>
        <v>-1.6612705261193073E-3</v>
      </c>
      <c r="F82" s="2">
        <f>$M$3*A82+$M$4</f>
        <v>-1.6734108454841386E-3</v>
      </c>
      <c r="G82" s="2">
        <f>E82-F82</f>
        <v>1.2140319364831349E-5</v>
      </c>
      <c r="H82" s="2">
        <f>G82*100000</f>
        <v>1.2140319364831349</v>
      </c>
      <c r="I82" s="2"/>
      <c r="J82" s="2"/>
      <c r="K82" s="2"/>
      <c r="L82" s="2"/>
      <c r="M82" s="2"/>
    </row>
    <row r="83" spans="1:13">
      <c r="A83">
        <v>-0.50996810999999997</v>
      </c>
      <c r="B83">
        <v>-218346115.13699999</v>
      </c>
      <c r="C83" s="2"/>
      <c r="D83" s="2">
        <f>B83*$C$2</f>
        <v>-0.50837666538506199</v>
      </c>
      <c r="E83" s="2">
        <f>A83-D83</f>
        <v>-1.5914446149379868E-3</v>
      </c>
      <c r="F83" s="2">
        <f>$M$3*A83+$M$4</f>
        <v>-1.6021388533432645E-3</v>
      </c>
      <c r="G83" s="2">
        <f>E83-F83</f>
        <v>1.0694238405277619E-5</v>
      </c>
      <c r="H83" s="2">
        <f>G83*100000</f>
        <v>1.0694238405277618</v>
      </c>
      <c r="I83" s="2"/>
      <c r="J83" s="2"/>
      <c r="K83" s="2"/>
      <c r="L83" s="2"/>
      <c r="M83" s="2"/>
    </row>
    <row r="84" spans="1:13">
      <c r="A84">
        <v>-0.48163151999999998</v>
      </c>
      <c r="B84">
        <v>-206205564.778</v>
      </c>
      <c r="C84" s="2"/>
      <c r="D84" s="2">
        <f>B84*$C$2</f>
        <v>-0.48010974383449873</v>
      </c>
      <c r="E84" s="2">
        <f>A84-D84</f>
        <v>-1.5217761655012541E-3</v>
      </c>
      <c r="F84" s="2">
        <f>$M$3*A84+$M$4</f>
        <v>-1.5308697032571188E-3</v>
      </c>
      <c r="G84" s="2">
        <f>E84-F84</f>
        <v>9.0935377558647428E-6</v>
      </c>
      <c r="H84" s="2">
        <f>G84*100000</f>
        <v>0.90935377558647423</v>
      </c>
      <c r="I84" s="2"/>
      <c r="J84" s="2"/>
      <c r="K84" s="2"/>
      <c r="L84" s="2"/>
      <c r="M84" s="2"/>
    </row>
    <row r="85" spans="1:13">
      <c r="A85">
        <v>-0.45329184</v>
      </c>
      <c r="B85">
        <v>-194064390.715</v>
      </c>
      <c r="C85" s="2"/>
      <c r="D85" s="2">
        <f>B85*$C$2</f>
        <v>-0.45184137010989744</v>
      </c>
      <c r="E85" s="2">
        <f>A85-D85</f>
        <v>-1.450469890102557E-3</v>
      </c>
      <c r="F85" s="2">
        <f>$M$3*A85+$M$4</f>
        <v>-1.4595927815345918E-3</v>
      </c>
      <c r="G85" s="2">
        <f>E85-F85</f>
        <v>9.1228914320348221E-6</v>
      </c>
      <c r="H85" s="2">
        <f>G85*100000</f>
        <v>0.9122891432034822</v>
      </c>
      <c r="I85" s="2"/>
      <c r="J85" s="2"/>
      <c r="K85" s="2"/>
      <c r="L85" s="2"/>
      <c r="M85" s="2"/>
    </row>
    <row r="86" spans="1:13">
      <c r="A86">
        <v>-0.42496851000000002</v>
      </c>
      <c r="B86">
        <v>-181929020.329</v>
      </c>
      <c r="C86" s="2"/>
      <c r="D86" s="2">
        <f>B86*$C$2</f>
        <v>-0.42358650912381396</v>
      </c>
      <c r="E86" s="2">
        <f>A86-D86</f>
        <v>-1.3820008761860625E-3</v>
      </c>
      <c r="F86" s="2">
        <f>$M$3*A86+$M$4</f>
        <v>-1.3883569815773835E-3</v>
      </c>
      <c r="G86" s="2">
        <f>E86-F86</f>
        <v>6.3561053913210007E-6</v>
      </c>
      <c r="H86" s="2">
        <f>G86*100000</f>
        <v>0.63561053913210008</v>
      </c>
      <c r="I86" s="2"/>
      <c r="J86" s="2"/>
      <c r="K86" s="2"/>
      <c r="L86" s="2"/>
      <c r="M86" s="2"/>
    </row>
    <row r="87" spans="1:13">
      <c r="A87">
        <v>-0.39662923</v>
      </c>
      <c r="B87">
        <v>-169789468.63800001</v>
      </c>
      <c r="C87" s="2"/>
      <c r="D87" s="2">
        <f>B87*$C$2</f>
        <v>-0.39532191277838358</v>
      </c>
      <c r="E87" s="2">
        <f>A87-D87</f>
        <v>-1.3073172216164219E-3</v>
      </c>
      <c r="F87" s="2">
        <f>$M$3*A87+$M$4</f>
        <v>-1.3170810658919283E-3</v>
      </c>
      <c r="G87" s="2">
        <f>E87-F87</f>
        <v>9.7638442755063667E-6</v>
      </c>
      <c r="H87" s="2">
        <f>G87*100000</f>
        <v>0.9763844275506367</v>
      </c>
      <c r="I87" s="2"/>
      <c r="J87" s="2"/>
      <c r="K87" s="2"/>
      <c r="L87" s="2"/>
      <c r="M87" s="2"/>
    </row>
    <row r="88" spans="1:13">
      <c r="A88">
        <v>-0.36828854999999999</v>
      </c>
      <c r="B88">
        <v>-157648225.33000001</v>
      </c>
      <c r="C88" s="2"/>
      <c r="D88" s="2">
        <f>B88*$C$2</f>
        <v>-0.36705337783020303</v>
      </c>
      <c r="E88" s="2">
        <f>A88-D88</f>
        <v>-1.2351721697969609E-3</v>
      </c>
      <c r="F88" s="2">
        <f>$M$3*A88+$M$4</f>
        <v>-1.2458016290767214E-3</v>
      </c>
      <c r="G88" s="2">
        <f>E88-F88</f>
        <v>1.0629459279760554E-5</v>
      </c>
      <c r="H88" s="2">
        <f>G88*100000</f>
        <v>1.0629459279760554</v>
      </c>
      <c r="I88" s="2"/>
      <c r="J88" s="2"/>
      <c r="K88" s="2"/>
      <c r="L88" s="2"/>
      <c r="M88" s="2"/>
    </row>
    <row r="89" spans="1:13">
      <c r="A89">
        <v>-0.33997160999999998</v>
      </c>
      <c r="B89">
        <v>-145514505.704</v>
      </c>
      <c r="C89" s="2"/>
      <c r="D89" s="2">
        <f>B89*$C$2</f>
        <v>-0.33880236031925359</v>
      </c>
      <c r="E89" s="2">
        <f>A89-D89</f>
        <v>-1.169249680746387E-3</v>
      </c>
      <c r="F89" s="2">
        <f>$M$3*A89+$M$4</f>
        <v>-1.1745819005617383E-3</v>
      </c>
      <c r="G89" s="2">
        <f>E89-F89</f>
        <v>5.3322198153512874E-6</v>
      </c>
      <c r="H89" s="2">
        <f>G89*100000</f>
        <v>0.53322198153512879</v>
      </c>
      <c r="I89" s="2"/>
      <c r="J89" s="2"/>
      <c r="K89" s="2"/>
      <c r="L89" s="2"/>
      <c r="M89" s="2"/>
    </row>
    <row r="90" spans="1:13">
      <c r="A90">
        <v>-0.31162865000000001</v>
      </c>
      <c r="B90">
        <v>-133372835.7</v>
      </c>
      <c r="C90" s="2"/>
      <c r="D90" s="2">
        <f>B90*$C$2</f>
        <v>-0.31053283189202957</v>
      </c>
      <c r="E90" s="2">
        <f>A90-D90</f>
        <v>-1.0958181079704366E-3</v>
      </c>
      <c r="F90" s="2">
        <f>$M$3*A90+$M$4</f>
        <v>-1.1032967293352208E-3</v>
      </c>
      <c r="G90" s="2">
        <f>E90-F90</f>
        <v>7.478621364784277E-6</v>
      </c>
      <c r="H90" s="2">
        <f>G90*100000</f>
        <v>0.7478621364784277</v>
      </c>
      <c r="I90" s="2"/>
      <c r="J90" s="2"/>
      <c r="K90" s="2"/>
      <c r="L90" s="2"/>
      <c r="M90" s="2"/>
    </row>
    <row r="91" spans="1:13">
      <c r="A91">
        <v>-0.28329388</v>
      </c>
      <c r="B91">
        <v>-121233162.257</v>
      </c>
      <c r="C91" s="2"/>
      <c r="D91" s="2">
        <f>B91*$C$2</f>
        <v>-0.28226795207063388</v>
      </c>
      <c r="E91" s="2">
        <f>A91-D91</f>
        <v>-1.0259279293661216E-3</v>
      </c>
      <c r="F91" s="2">
        <f>$M$3*A91+$M$4</f>
        <v>-1.0320321567177529E-3</v>
      </c>
      <c r="G91" s="2">
        <f>E91-F91</f>
        <v>6.1042273516312764E-6</v>
      </c>
      <c r="H91" s="2">
        <f>G91*100000</f>
        <v>0.61042273516312762</v>
      </c>
      <c r="I91" s="2"/>
      <c r="J91" s="2"/>
      <c r="K91" s="2"/>
      <c r="L91" s="2"/>
      <c r="M91" s="2"/>
    </row>
    <row r="92" spans="1:13">
      <c r="A92">
        <v>-0.25494966000000002</v>
      </c>
      <c r="B92">
        <v>-109089132.163</v>
      </c>
      <c r="C92" s="2"/>
      <c r="D92" s="2">
        <f>B92*$C$2</f>
        <v>-0.25399292863067074</v>
      </c>
      <c r="E92" s="2">
        <f>A92-D92</f>
        <v>-9.5673136932927783E-4</v>
      </c>
      <c r="F92" s="2">
        <f>$M$3*A92+$M$4</f>
        <v>-9.6074381647445859E-4</v>
      </c>
      <c r="G92" s="2">
        <f>E92-F92</f>
        <v>4.0124471451807604E-6</v>
      </c>
      <c r="H92" s="2">
        <f>G92*100000</f>
        <v>0.40124471451807603</v>
      </c>
      <c r="I92" s="2"/>
      <c r="J92" s="2"/>
      <c r="K92" s="2"/>
      <c r="L92" s="2"/>
      <c r="M92" s="2"/>
    </row>
    <row r="93" spans="1:13">
      <c r="A93">
        <v>-0.22663344999999999</v>
      </c>
      <c r="B93">
        <v>-96958355.373999998</v>
      </c>
      <c r="C93" s="2"/>
      <c r="D93" s="2">
        <f>B93*$C$2</f>
        <v>-0.22574876294605173</v>
      </c>
      <c r="E93" s="2">
        <f>A93-D93</f>
        <v>-8.8468705394825764E-4</v>
      </c>
      <c r="F93" s="2">
        <f>$M$3*A93+$M$4</f>
        <v>-8.8952592397713195E-4</v>
      </c>
      <c r="G93" s="2">
        <f>E93-F93</f>
        <v>4.838870028874313E-6</v>
      </c>
      <c r="H93" s="2">
        <f>G93*100000</f>
        <v>0.48388700288743131</v>
      </c>
      <c r="I93" s="2"/>
      <c r="J93" s="2"/>
      <c r="K93" s="2"/>
      <c r="L93" s="2"/>
      <c r="M93" s="2"/>
    </row>
    <row r="94" spans="1:13">
      <c r="A94">
        <v>-0.19829322999999999</v>
      </c>
      <c r="B94">
        <v>-84816423.189300001</v>
      </c>
      <c r="C94" s="2"/>
      <c r="D94" s="2">
        <f>B94*$C$2</f>
        <v>-0.19747862408181621</v>
      </c>
      <c r="E94" s="2">
        <f>A94-D94</f>
        <v>-8.1460591818377504E-4</v>
      </c>
      <c r="F94" s="2">
        <f>$M$3*A94+$M$4</f>
        <v>-8.182476441045577E-4</v>
      </c>
      <c r="G94" s="2">
        <f>E94-F94</f>
        <v>3.6417259207826604E-6</v>
      </c>
      <c r="H94" s="2">
        <f>G94*100000</f>
        <v>0.36417259207826602</v>
      </c>
      <c r="I94" s="2"/>
      <c r="J94" s="2"/>
      <c r="K94" s="2"/>
      <c r="L94" s="2"/>
      <c r="M94" s="2"/>
    </row>
    <row r="95" spans="1:13">
      <c r="A95">
        <v>-0.16995742999999999</v>
      </c>
      <c r="B95">
        <v>-72676678.385199994</v>
      </c>
      <c r="C95" s="2"/>
      <c r="D95" s="2">
        <f>B95*$C$2</f>
        <v>-0.169213578109912</v>
      </c>
      <c r="E95" s="2">
        <f>A95-D95</f>
        <v>-7.4385189008799313E-4</v>
      </c>
      <c r="F95" s="2">
        <f>$M$3*A95+$M$4</f>
        <v>-7.4698048094162925E-4</v>
      </c>
      <c r="G95" s="2">
        <f>E95-F95</f>
        <v>3.1285908536361198E-6</v>
      </c>
      <c r="H95" s="2">
        <f>G95*100000</f>
        <v>0.31285908536361196</v>
      </c>
      <c r="I95" s="2"/>
      <c r="J95" s="2"/>
      <c r="K95" s="2"/>
      <c r="L95" s="2"/>
      <c r="M95" s="2"/>
    </row>
    <row r="96" spans="1:13">
      <c r="A96">
        <v>-0.14164033000000001</v>
      </c>
      <c r="B96">
        <v>-60544341.779600002</v>
      </c>
      <c r="C96" s="2"/>
      <c r="D96" s="2">
        <f>B96*$C$2</f>
        <v>-0.14096578069426255</v>
      </c>
      <c r="E96" s="2">
        <f>A96-D96</f>
        <v>-6.7454930573745964E-4</v>
      </c>
      <c r="F96" s="2">
        <f>$M$3*A96+$M$4</f>
        <v>-6.7576035001181757E-4</v>
      </c>
      <c r="G96" s="2">
        <f>E96-F96</f>
        <v>1.2110442743579284E-6</v>
      </c>
      <c r="H96" s="2">
        <f>G96*100000</f>
        <v>0.12110442743579283</v>
      </c>
      <c r="I96" s="2"/>
      <c r="J96" s="2"/>
      <c r="K96" s="2"/>
      <c r="L96" s="2"/>
      <c r="M96" s="2"/>
    </row>
    <row r="97" spans="1:13">
      <c r="A97">
        <v>-0.11329591999999999</v>
      </c>
      <c r="B97">
        <v>-48400670.246600002</v>
      </c>
      <c r="C97" s="2"/>
      <c r="D97" s="2">
        <f>B97*$C$2</f>
        <v>-0.11269159209418381</v>
      </c>
      <c r="E97" s="2">
        <f>A97-D97</f>
        <v>-6.0432790581618767E-4</v>
      </c>
      <c r="F97" s="2">
        <f>$M$3*A97+$M$4</f>
        <v>-6.0447153190091392E-4</v>
      </c>
      <c r="G97" s="2">
        <f>E97-F97</f>
        <v>1.4362608472624685E-7</v>
      </c>
      <c r="H97" s="2">
        <f>G97*100000</f>
        <v>1.4362608472624685E-2</v>
      </c>
      <c r="I97" s="2"/>
      <c r="J97" s="2"/>
      <c r="K97" s="2"/>
      <c r="L97" s="2"/>
      <c r="M97" s="2"/>
    </row>
    <row r="98" spans="1:13">
      <c r="A98">
        <v>-8.4950150000000002E-2</v>
      </c>
      <c r="B98">
        <v>-36258544.513899997</v>
      </c>
      <c r="C98" s="2"/>
      <c r="D98" s="2">
        <f>B98*$C$2</f>
        <v>-8.4421002590893995E-2</v>
      </c>
      <c r="E98" s="2">
        <f>A98-D98</f>
        <v>-5.2914740910600666E-4</v>
      </c>
      <c r="F98" s="2">
        <f>$M$3*A98+$M$4</f>
        <v>-5.3317929326396557E-4</v>
      </c>
      <c r="G98" s="2">
        <f>E98-F98</f>
        <v>4.0318841579589128E-6</v>
      </c>
      <c r="H98" s="2">
        <f>G98*100000</f>
        <v>0.40318841579589126</v>
      </c>
      <c r="I98" s="2"/>
      <c r="J98" s="2"/>
      <c r="K98" s="2"/>
      <c r="L98" s="2"/>
      <c r="M98" s="2"/>
    </row>
    <row r="99" spans="1:13">
      <c r="A99">
        <v>-5.6613345000000002E-2</v>
      </c>
      <c r="B99">
        <v>-24117268.002900001</v>
      </c>
      <c r="C99" s="2"/>
      <c r="D99" s="2">
        <f>B99*$C$2</f>
        <v>-5.6152390335954816E-2</v>
      </c>
      <c r="E99" s="2">
        <f>A99-D99</f>
        <v>-4.6095466404518642E-4</v>
      </c>
      <c r="F99" s="2">
        <f>$M$3*A99+$M$4</f>
        <v>-4.6190960243289365E-4</v>
      </c>
      <c r="G99" s="2">
        <f>E99-F99</f>
        <v>9.5493838770722463E-7</v>
      </c>
      <c r="H99" s="2">
        <f>G99*100000</f>
        <v>9.5493838770722456E-2</v>
      </c>
      <c r="I99" s="2"/>
      <c r="J99" s="2"/>
      <c r="K99" s="2"/>
      <c r="L99" s="2"/>
      <c r="M99" s="2"/>
    </row>
    <row r="100" spans="1:13">
      <c r="A100">
        <v>-2.8296967999999999E-2</v>
      </c>
      <c r="B100">
        <v>-11985471.3441</v>
      </c>
      <c r="C100" s="2"/>
      <c r="D100" s="2">
        <f>B100*$C$2</f>
        <v>-2.7905850081915467E-2</v>
      </c>
      <c r="E100" s="2">
        <f>A100-D100</f>
        <v>-3.9111791808453186E-4</v>
      </c>
      <c r="F100" s="2">
        <f>$M$3*A100+$M$4</f>
        <v>-3.9069128991508947E-4</v>
      </c>
      <c r="G100" s="2">
        <f>E100-F100</f>
        <v>-4.2662816944239205E-7</v>
      </c>
      <c r="H100" s="2">
        <f>G100*100000</f>
        <v>-4.2662816944239207E-2</v>
      </c>
      <c r="I100" s="2"/>
      <c r="J100" s="2"/>
      <c r="K100" s="2"/>
      <c r="L100" s="2"/>
      <c r="M100" s="2"/>
    </row>
    <row r="101" spans="1:13">
      <c r="A101" s="1">
        <v>4.6140999999999998E-5</v>
      </c>
      <c r="B101">
        <v>157068.94368</v>
      </c>
      <c r="C101" s="2"/>
      <c r="D101" s="2">
        <f>B101*$C$2</f>
        <v>3.6570463263562521E-4</v>
      </c>
      <c r="E101" s="2">
        <f>A101-D101</f>
        <v>-3.1956363263562523E-4</v>
      </c>
      <c r="F101" s="2">
        <f>$M$3*A101+$M$4</f>
        <v>-3.1940574393976264E-4</v>
      </c>
      <c r="G101" s="2">
        <f>E101-F101</f>
        <v>-1.5788869586259207E-7</v>
      </c>
      <c r="H101" s="2">
        <f>G101*100000</f>
        <v>-1.5788869586259205E-2</v>
      </c>
      <c r="I101" s="2"/>
      <c r="J101" s="2"/>
      <c r="K101" s="2"/>
      <c r="L101" s="2"/>
      <c r="M101" s="2"/>
    </row>
    <row r="102" spans="1:13">
      <c r="A102" s="1">
        <v>4.4753000000000003E-5</v>
      </c>
      <c r="B102">
        <v>157566.32891099999</v>
      </c>
      <c r="D102" s="2">
        <f>B102*$C$2</f>
        <v>3.6686269787067143E-4</v>
      </c>
      <c r="E102" s="2">
        <f>A102-D102</f>
        <v>-3.2210969787067141E-4</v>
      </c>
      <c r="F102" s="2">
        <f>$M$3*A102+$M$4</f>
        <v>-3.1940923488840256E-4</v>
      </c>
      <c r="G102" s="2">
        <f>E102-F102</f>
        <v>-2.7004629822688538E-6</v>
      </c>
      <c r="H102" s="2">
        <f>G102*100000</f>
        <v>-0.27004629822688536</v>
      </c>
    </row>
    <row r="103" spans="1:13">
      <c r="A103">
        <v>2.8386827E-2</v>
      </c>
      <c r="B103">
        <v>12299529.0375</v>
      </c>
      <c r="D103" s="2">
        <f>B103*$C$2</f>
        <v>2.8637072631073433E-2</v>
      </c>
      <c r="E103" s="2">
        <f>A103-D103</f>
        <v>-2.5024563107343273E-4</v>
      </c>
      <c r="F103" s="2">
        <f>$M$3*A103+$M$4</f>
        <v>-2.4812629203399956E-4</v>
      </c>
      <c r="G103" s="2">
        <f>E103-F103</f>
        <v>-2.1193390394331634E-6</v>
      </c>
      <c r="H103" s="2">
        <f>G103*100000</f>
        <v>-0.21193390394331635</v>
      </c>
    </row>
    <row r="104" spans="1:13">
      <c r="A104">
        <v>5.6704367999999998E-2</v>
      </c>
      <c r="B104">
        <v>24431387.744100001</v>
      </c>
      <c r="D104" s="2">
        <f>B104*$C$2</f>
        <v>5.6883757351404933E-2</v>
      </c>
      <c r="E104" s="2">
        <f>A104-D104</f>
        <v>-1.7938935140493495E-4</v>
      </c>
      <c r="F104" s="2">
        <f>$M$3*A104+$M$4</f>
        <v>-1.7690505194831586E-4</v>
      </c>
      <c r="G104" s="2">
        <f>E104-F104</f>
        <v>-2.4842994566190869E-6</v>
      </c>
      <c r="H104" s="2">
        <f>G104*100000</f>
        <v>-0.24842994566190868</v>
      </c>
    </row>
    <row r="105" spans="1:13">
      <c r="A105">
        <v>8.5042359999999997E-2</v>
      </c>
      <c r="B105">
        <v>36571452.662199996</v>
      </c>
      <c r="D105" s="2">
        <f>B105*$C$2</f>
        <v>8.5149548646795914E-2</v>
      </c>
      <c r="E105" s="2">
        <f>A105-D105</f>
        <v>-1.0718864679591655E-4</v>
      </c>
      <c r="F105" s="2">
        <f>$M$3*A105+$M$4</f>
        <v>-1.0563237570223276E-4</v>
      </c>
      <c r="G105" s="2">
        <f>E105-F105</f>
        <v>-1.5562710936837935E-6</v>
      </c>
      <c r="H105" s="2">
        <f>G105*100000</f>
        <v>-0.15562710936837934</v>
      </c>
    </row>
    <row r="106" spans="1:13">
      <c r="A106">
        <v>0.11338603</v>
      </c>
      <c r="B106">
        <v>48714294.897299998</v>
      </c>
      <c r="D106" s="2">
        <f>B106*$C$2</f>
        <v>0.11342180638723583</v>
      </c>
      <c r="E106" s="2">
        <f>A106-D106</f>
        <v>-3.5776387235827989E-5</v>
      </c>
      <c r="F106" s="2">
        <f>$M$3*A106+$M$4</f>
        <v>-3.4345418759912404E-5</v>
      </c>
      <c r="G106" s="2">
        <f>E106-F106</f>
        <v>-1.4309684759155846E-6</v>
      </c>
      <c r="H106" s="2">
        <f>G106*100000</f>
        <v>-0.14309684759155847</v>
      </c>
    </row>
    <row r="107" spans="1:13">
      <c r="A107">
        <v>0.14172429</v>
      </c>
      <c r="B107">
        <v>60856442.761799999</v>
      </c>
      <c r="D107" s="2">
        <f>B107*$C$2</f>
        <v>0.14169244742013803</v>
      </c>
      <c r="E107" s="2">
        <f>A107-D107</f>
        <v>3.1842579861968145E-5</v>
      </c>
      <c r="F107" s="2">
        <f>$M$3*A107+$M$4</f>
        <v>3.6927931531008926E-5</v>
      </c>
      <c r="G107" s="2">
        <f>E107-F107</f>
        <v>-5.0853516690407808E-6</v>
      </c>
      <c r="H107" s="2">
        <f>G107*100000</f>
        <v>-0.50853516690407807</v>
      </c>
    </row>
    <row r="108" spans="1:13">
      <c r="A108">
        <v>0.17004347</v>
      </c>
      <c r="B108">
        <v>72988422.564400002</v>
      </c>
      <c r="D108" s="2">
        <f>B108*$C$2</f>
        <v>0.16993941408906585</v>
      </c>
      <c r="E108" s="2">
        <f>A108-D108</f>
        <v>1.0405591093415323E-4</v>
      </c>
      <c r="F108" s="2">
        <f>$M$3*A108+$M$4</f>
        <v>1.081532938535952E-4</v>
      </c>
      <c r="G108" s="2">
        <f>E108-F108</f>
        <v>-4.0973829194419754E-6</v>
      </c>
      <c r="H108" s="2">
        <f>G108*100000</f>
        <v>-0.40973829194419753</v>
      </c>
    </row>
    <row r="109" spans="1:13">
      <c r="A109">
        <v>0.19837943999999999</v>
      </c>
      <c r="B109">
        <v>85128339.243599996</v>
      </c>
      <c r="D109" s="2">
        <f>B109*$C$2</f>
        <v>0.19820486023887174</v>
      </c>
      <c r="E109" s="2">
        <f>A109-D109</f>
        <v>1.745797611282518E-4</v>
      </c>
      <c r="F109" s="2">
        <f>$M$3*A109+$M$4</f>
        <v>1.7942088458227924E-4</v>
      </c>
      <c r="G109" s="2">
        <f>E109-F109</f>
        <v>-4.8411234540274403E-6</v>
      </c>
      <c r="H109" s="2">
        <f>G109*100000</f>
        <v>-0.48411234540274406</v>
      </c>
    </row>
    <row r="110" spans="1:13">
      <c r="A110">
        <v>0.22672038999999999</v>
      </c>
      <c r="B110">
        <v>97271151.196099997</v>
      </c>
      <c r="D110" s="2">
        <f>B110*$C$2</f>
        <v>0.22647704747213912</v>
      </c>
      <c r="E110" s="2">
        <f>A110-D110</f>
        <v>2.4334252786087363E-4</v>
      </c>
      <c r="F110" s="2">
        <f>$M$3*A110+$M$4</f>
        <v>2.5070100047250987E-4</v>
      </c>
      <c r="G110" s="2">
        <f>E110-F110</f>
        <v>-7.3584726116362477E-6</v>
      </c>
      <c r="H110" s="2">
        <f>G110*100000</f>
        <v>-0.73584726116362476</v>
      </c>
    </row>
    <row r="111" spans="1:13">
      <c r="A111">
        <v>0.25503845000000003</v>
      </c>
      <c r="B111">
        <v>109401116.884</v>
      </c>
      <c r="D111" s="2">
        <f>B111*$C$2</f>
        <v>0.25471932466484593</v>
      </c>
      <c r="E111" s="2">
        <f>A111-D111</f>
        <v>3.1912533515410235E-4</v>
      </c>
      <c r="F111" s="2">
        <f>$M$3*A111+$M$4</f>
        <v>3.2192354589129457E-4</v>
      </c>
      <c r="G111" s="2">
        <f>E111-F111</f>
        <v>-2.7982107371922189E-6</v>
      </c>
      <c r="H111" s="2">
        <f>G111*100000</f>
        <v>-0.27982107371922188</v>
      </c>
    </row>
    <row r="112" spans="1:13">
      <c r="A112">
        <v>0.28338089</v>
      </c>
      <c r="B112">
        <v>121545014.22400001</v>
      </c>
      <c r="D112" s="2">
        <f>B112*$C$2</f>
        <v>0.28299403901281628</v>
      </c>
      <c r="E112" s="2">
        <f>A112-D112</f>
        <v>3.868509871837178E-4</v>
      </c>
      <c r="F112" s="2">
        <f>$M$3*A112+$M$4</f>
        <v>3.9320740926961838E-4</v>
      </c>
      <c r="G112" s="2">
        <f>E112-F112</f>
        <v>-6.3564220859005783E-6</v>
      </c>
      <c r="H112" s="2">
        <f>G112*100000</f>
        <v>-0.63564220859005782</v>
      </c>
    </row>
    <row r="113" spans="1:8">
      <c r="A113">
        <v>0.31171813999999998</v>
      </c>
      <c r="B113">
        <v>133685542.583</v>
      </c>
      <c r="D113" s="2">
        <f>B113*$C$2</f>
        <v>0.31126090934063794</v>
      </c>
      <c r="E113" s="2">
        <f>A113-D113</f>
        <v>4.572306593620401E-4</v>
      </c>
      <c r="F113" s="2">
        <f>$M$3*A113+$M$4</f>
        <v>4.6447821931693288E-4</v>
      </c>
      <c r="G113" s="2">
        <f>E113-F113</f>
        <v>-7.247559954892777E-6</v>
      </c>
      <c r="H113" s="2">
        <f>G113*100000</f>
        <v>-0.72475599548927772</v>
      </c>
    </row>
    <row r="114" spans="1:8">
      <c r="A114">
        <v>0.34006185</v>
      </c>
      <c r="B114">
        <v>145827239.38</v>
      </c>
      <c r="D114" s="2">
        <f>B114*$C$2</f>
        <v>0.33953050015017633</v>
      </c>
      <c r="E114" s="2">
        <f>A114-D114</f>
        <v>5.3134984982367017E-4</v>
      </c>
      <c r="F114" s="2">
        <f>$M$3*A114+$M$4</f>
        <v>5.357652768629604E-4</v>
      </c>
      <c r="G114" s="2">
        <f>E114-F114</f>
        <v>-4.4154270392902321E-6</v>
      </c>
      <c r="H114" s="2">
        <f>G114*100000</f>
        <v>-0.44154270392902323</v>
      </c>
    </row>
    <row r="115" spans="1:8">
      <c r="A115">
        <v>0.36837943000000001</v>
      </c>
      <c r="B115">
        <v>157960566.56900001</v>
      </c>
      <c r="D115" s="2">
        <f>B115*$C$2</f>
        <v>0.36778060394753254</v>
      </c>
      <c r="E115" s="2">
        <f>A115-D115</f>
        <v>5.9882605246747156E-4</v>
      </c>
      <c r="F115" s="2">
        <f>$M$3*A115+$M$4</f>
        <v>6.0698661503725865E-4</v>
      </c>
      <c r="G115" s="2">
        <f>E115-F115</f>
        <v>-8.1605625697870905E-6</v>
      </c>
      <c r="H115" s="2">
        <f>G115*100000</f>
        <v>-0.81605625697870909</v>
      </c>
    </row>
    <row r="116" spans="1:8">
      <c r="A116">
        <v>0.39671936000000002</v>
      </c>
      <c r="B116">
        <v>170101576.10699999</v>
      </c>
      <c r="D116" s="2">
        <f>B116*$C$2</f>
        <v>0.39604859460751723</v>
      </c>
      <c r="E116" s="2">
        <f>A116-D116</f>
        <v>6.707653924827861E-4</v>
      </c>
      <c r="F116" s="2">
        <f>$M$3*A116+$M$4</f>
        <v>6.7826416553295587E-4</v>
      </c>
      <c r="G116" s="2">
        <f>E116-F116</f>
        <v>-7.4987730501697644E-6</v>
      </c>
      <c r="H116" s="2">
        <f>G116*100000</f>
        <v>-0.74987730501697647</v>
      </c>
    </row>
    <row r="117" spans="1:8">
      <c r="A117">
        <v>0.42505739999999997</v>
      </c>
      <c r="B117">
        <v>182242339.461</v>
      </c>
      <c r="D117" s="2">
        <f>B117*$C$2</f>
        <v>0.42431601207571013</v>
      </c>
      <c r="E117" s="2">
        <f>A117-D117</f>
        <v>7.4138792428984912E-4</v>
      </c>
      <c r="F117" s="2">
        <f>$M$3*A117+$M$4</f>
        <v>7.4953696250348737E-4</v>
      </c>
      <c r="G117" s="2">
        <f>E117-F117</f>
        <v>-8.1490382136382468E-6</v>
      </c>
      <c r="H117" s="2">
        <f>G117*100000</f>
        <v>-0.81490382136382467</v>
      </c>
    </row>
    <row r="118" spans="1:8">
      <c r="A118">
        <v>0.45337726</v>
      </c>
      <c r="B118">
        <v>194376245.78400001</v>
      </c>
      <c r="D118" s="2">
        <f>B118*$C$2</f>
        <v>0.45256746427448641</v>
      </c>
      <c r="E118" s="2">
        <f>A118-D118</f>
        <v>8.0979572551359569E-4</v>
      </c>
      <c r="F118" s="2">
        <f>$M$3*A118+$M$4</f>
        <v>8.2076403508909621E-4</v>
      </c>
      <c r="G118" s="2">
        <f>E118-F118</f>
        <v>-1.0968309575500523E-5</v>
      </c>
      <c r="H118" s="2">
        <f>G118*100000</f>
        <v>-1.0968309575500523</v>
      </c>
    </row>
    <row r="119" spans="1:8">
      <c r="A119">
        <v>0.48171894999999998</v>
      </c>
      <c r="B119">
        <v>206516788.37599999</v>
      </c>
      <c r="D119" s="2">
        <f>B119*$C$2</f>
        <v>0.48083436774109356</v>
      </c>
      <c r="E119" s="2">
        <f>A119-D119</f>
        <v>8.8458225890641895E-4</v>
      </c>
      <c r="F119" s="2">
        <f>$M$3*A119+$M$4</f>
        <v>8.9204601214790992E-4</v>
      </c>
      <c r="G119" s="2">
        <f>E119-F119</f>
        <v>-7.4637532414909696E-6</v>
      </c>
      <c r="H119" s="2">
        <f>G119*100000</f>
        <v>-0.74637532414909691</v>
      </c>
    </row>
    <row r="120" spans="1:8">
      <c r="A120">
        <v>0.51005939</v>
      </c>
      <c r="B120">
        <v>218659993.08399999</v>
      </c>
      <c r="D120" s="2">
        <f>B120*$C$2</f>
        <v>0.50910746942951979</v>
      </c>
      <c r="E120" s="2">
        <f>A120-D120</f>
        <v>9.5192057048021361E-4</v>
      </c>
      <c r="F120" s="2">
        <f>$M$3*A120+$M$4</f>
        <v>9.633248453408739E-4</v>
      </c>
      <c r="G120" s="2">
        <f>E120-F120</f>
        <v>-1.1404274860660289E-5</v>
      </c>
      <c r="H120" s="2">
        <f>G120*100000</f>
        <v>-1.1404274860660288</v>
      </c>
    </row>
    <row r="121" spans="1:8">
      <c r="A121">
        <v>0.53839643000000004</v>
      </c>
      <c r="B121">
        <v>230799488.37200001</v>
      </c>
      <c r="D121" s="2">
        <f>B121*$C$2</f>
        <v>0.53737193445148224</v>
      </c>
      <c r="E121" s="2">
        <f>A121-D121</f>
        <v>1.0244955485178009E-3</v>
      </c>
      <c r="F121" s="2">
        <f>$M$3*A121+$M$4</f>
        <v>1.0345951272187257E-3</v>
      </c>
      <c r="G121" s="2">
        <f>E121-F121</f>
        <v>-1.0099578700924813E-5</v>
      </c>
      <c r="H121" s="2">
        <f>G121*100000</f>
        <v>-1.0099578700924812</v>
      </c>
    </row>
    <row r="122" spans="1:8">
      <c r="A122">
        <v>0.56671013000000003</v>
      </c>
      <c r="B122">
        <v>242930461.58700001</v>
      </c>
      <c r="D122" s="2">
        <f>B122*$C$2</f>
        <v>0.56561655747602146</v>
      </c>
      <c r="E122" s="2">
        <f>A122-D122</f>
        <v>1.0935725239785699E-3</v>
      </c>
      <c r="F122" s="2">
        <f>$M$3*A122+$M$4</f>
        <v>1.1058067068334253E-3</v>
      </c>
      <c r="G122" s="2">
        <f>E122-F122</f>
        <v>-1.2234182854855462E-5</v>
      </c>
      <c r="H122" s="2">
        <f>G122*100000</f>
        <v>-1.2234182854855462</v>
      </c>
    </row>
    <row r="123" spans="1:8">
      <c r="A123">
        <v>0.59505006000000005</v>
      </c>
      <c r="B123">
        <v>255072183.789</v>
      </c>
      <c r="D123" s="2">
        <f>B123*$C$2</f>
        <v>0.59388620743618492</v>
      </c>
      <c r="E123" s="2">
        <f>A123-D123</f>
        <v>1.1638525638151265E-3</v>
      </c>
      <c r="F123" s="2">
        <f>$M$3*A123+$M$4</f>
        <v>1.1770842573291223E-3</v>
      </c>
      <c r="G123" s="2">
        <f>E123-F123</f>
        <v>-1.3231693513995847E-5</v>
      </c>
      <c r="H123" s="2">
        <f>G123*100000</f>
        <v>-1.3231693513995846</v>
      </c>
    </row>
    <row r="124" spans="1:8">
      <c r="A124">
        <v>0.62339352999999997</v>
      </c>
      <c r="B124">
        <v>267214757.78299999</v>
      </c>
      <c r="D124" s="2">
        <f>B124*$C$2</f>
        <v>0.62215784062914503</v>
      </c>
      <c r="E124" s="2">
        <f>A124-D124</f>
        <v>1.2356893708549421E-3</v>
      </c>
      <c r="F124" s="2">
        <f>$M$3*A124+$M$4</f>
        <v>1.2483707112529066E-3</v>
      </c>
      <c r="G124" s="2">
        <f>E124-F124</f>
        <v>-1.2681340397964437E-5</v>
      </c>
      <c r="H124" s="2">
        <f>G124*100000</f>
        <v>-1.2681340397964436</v>
      </c>
    </row>
    <row r="125" spans="1:8">
      <c r="A125">
        <v>0.65171166000000003</v>
      </c>
      <c r="B125">
        <v>279346509.89200002</v>
      </c>
      <c r="D125" s="2">
        <f>B125*$C$2</f>
        <v>0.6504042771575983</v>
      </c>
      <c r="E125" s="2">
        <f>A125-D125</f>
        <v>1.3073828424017275E-3</v>
      </c>
      <c r="F125" s="2">
        <f>$M$3*A125+$M$4</f>
        <v>1.3195934327281788E-3</v>
      </c>
      <c r="G125" s="2">
        <f>E125-F125</f>
        <v>-1.2210590326451262E-5</v>
      </c>
      <c r="H125" s="2">
        <f>G125*100000</f>
        <v>-1.2210590326451263</v>
      </c>
    </row>
    <row r="126" spans="1:8">
      <c r="A126">
        <v>0.68005210000000005</v>
      </c>
      <c r="B126">
        <v>291488725.574</v>
      </c>
      <c r="D126" s="2">
        <f>B126*$C$2</f>
        <v>0.67867507609042221</v>
      </c>
      <c r="E126" s="2">
        <f>A126-D126</f>
        <v>1.3770239095778347E-3</v>
      </c>
      <c r="F126" s="2">
        <f>$M$3*A126+$M$4</f>
        <v>1.3908722659211428E-3</v>
      </c>
      <c r="G126" s="2">
        <f>E126-F126</f>
        <v>-1.3848356343308058E-5</v>
      </c>
      <c r="H126" s="2">
        <f>G126*100000</f>
        <v>-1.3848356343308059</v>
      </c>
    </row>
    <row r="127" spans="1:8">
      <c r="A127">
        <v>0.70839445999999995</v>
      </c>
      <c r="B127">
        <v>303632061.58999997</v>
      </c>
      <c r="D127" s="2">
        <f>B127*$C$2</f>
        <v>0.7069484835041101</v>
      </c>
      <c r="E127" s="2">
        <f>A127-D127</f>
        <v>1.4459764958898447E-3</v>
      </c>
      <c r="F127" s="2">
        <f>$M$3*A127+$M$4</f>
        <v>1.4621559280920519E-3</v>
      </c>
      <c r="G127" s="2">
        <f>E127-F127</f>
        <v>-1.6179432202207246E-5</v>
      </c>
      <c r="H127" s="2">
        <f>G127*100000</f>
        <v>-1.6179432202207247</v>
      </c>
    </row>
    <row r="128" spans="1:8">
      <c r="A128">
        <v>0.73673948</v>
      </c>
      <c r="B128">
        <v>315774227.82999998</v>
      </c>
      <c r="D128" s="2">
        <f>B128*$C$2</f>
        <v>0.73521916732080728</v>
      </c>
      <c r="E128" s="2">
        <f>A128-D128</f>
        <v>1.5203126791927257E-3</v>
      </c>
      <c r="F128" s="2">
        <f>$M$3*A128+$M$4</f>
        <v>1.5334462804094905E-3</v>
      </c>
      <c r="G128" s="2">
        <f>E128-F128</f>
        <v>-1.3133601216764766E-5</v>
      </c>
      <c r="H128" s="2">
        <f>G128*100000</f>
        <v>-1.3133601216764765</v>
      </c>
    </row>
    <row r="129" spans="1:8">
      <c r="A129">
        <v>0.76505882000000003</v>
      </c>
      <c r="B129">
        <v>327905217.42299998</v>
      </c>
      <c r="D129" s="2">
        <f>B129*$C$2</f>
        <v>0.76346382847834926</v>
      </c>
      <c r="E129" s="2">
        <f>A129-D129</f>
        <v>1.5949915216507682E-3</v>
      </c>
      <c r="F129" s="2">
        <f>$M$3*A129+$M$4</f>
        <v>1.6046720451469057E-3</v>
      </c>
      <c r="G129" s="2">
        <f>E129-F129</f>
        <v>-9.680523496137473E-6</v>
      </c>
      <c r="H129" s="2">
        <f>G129*100000</f>
        <v>-0.96805234961374731</v>
      </c>
    </row>
    <row r="130" spans="1:8">
      <c r="A130">
        <v>0.79339183999999996</v>
      </c>
      <c r="B130">
        <v>340046237.63200003</v>
      </c>
      <c r="D130" s="2">
        <f>B130*$C$2</f>
        <v>0.79173184398369212</v>
      </c>
      <c r="E130" s="2">
        <f>A130-D130</f>
        <v>1.6599960163078409E-3</v>
      </c>
      <c r="F130" s="2">
        <f>$M$3*A130+$M$4</f>
        <v>1.6759322163521833E-3</v>
      </c>
      <c r="G130" s="2">
        <f>E130-F130</f>
        <v>-1.5936200044342451E-5</v>
      </c>
      <c r="H130" s="2">
        <f>G130*100000</f>
        <v>-1.593620004434245</v>
      </c>
    </row>
    <row r="131" spans="1:8">
      <c r="A131">
        <v>0.82173713999999998</v>
      </c>
      <c r="B131">
        <v>352190540.10000002</v>
      </c>
      <c r="D131" s="2">
        <f>B131*$C$2</f>
        <v>0.82000750159379276</v>
      </c>
      <c r="E131" s="2">
        <f t="shared" ref="E131:E194" si="4">A131-D131</f>
        <v>1.7296384062072123E-3</v>
      </c>
      <c r="F131" s="2">
        <f t="shared" ref="F131:F194" si="5">$M$3*A131+$M$4</f>
        <v>1.7472232728955725E-3</v>
      </c>
      <c r="G131" s="2">
        <f t="shared" ref="G131:G194" si="6">E131-F131</f>
        <v>-1.7584866688360144E-5</v>
      </c>
      <c r="H131" s="2">
        <f t="shared" ref="H131:H194" si="7">G131*100000</f>
        <v>-1.7584866688360143</v>
      </c>
    </row>
    <row r="132" spans="1:8">
      <c r="A132">
        <v>0.85005602000000002</v>
      </c>
      <c r="B132">
        <v>364321055.00700003</v>
      </c>
      <c r="D132" s="2">
        <f>B132*$C$2</f>
        <v>0.84825105753686547</v>
      </c>
      <c r="E132" s="2">
        <f t="shared" si="4"/>
        <v>1.8049624631345518E-3</v>
      </c>
      <c r="F132" s="2">
        <f t="shared" si="5"/>
        <v>1.8184478806903548E-3</v>
      </c>
      <c r="G132" s="2">
        <f t="shared" si="6"/>
        <v>-1.3485417555803014E-5</v>
      </c>
      <c r="H132" s="2">
        <f t="shared" si="7"/>
        <v>-1.3485417555803014</v>
      </c>
    </row>
    <row r="133" spans="1:8">
      <c r="A133">
        <v>0.87839655999999999</v>
      </c>
      <c r="B133">
        <v>376463660.96899998</v>
      </c>
      <c r="D133" s="2">
        <f>B133*$C$2</f>
        <v>0.87652276516112559</v>
      </c>
      <c r="E133" s="2">
        <f t="shared" si="4"/>
        <v>1.8737948388743986E-3</v>
      </c>
      <c r="F133" s="2">
        <f t="shared" si="5"/>
        <v>1.8897269653925866E-3</v>
      </c>
      <c r="G133" s="2">
        <f t="shared" si="6"/>
        <v>-1.5932126518188039E-5</v>
      </c>
      <c r="H133" s="2">
        <f t="shared" si="7"/>
        <v>-1.5932126518188039</v>
      </c>
    </row>
    <row r="134" spans="1:8">
      <c r="A134">
        <v>0.90673161000000002</v>
      </c>
      <c r="B134">
        <v>388604065.91900003</v>
      </c>
      <c r="D134" s="2">
        <f>B134*$C$2</f>
        <v>0.90478934815497825</v>
      </c>
      <c r="E134" s="2">
        <f t="shared" si="4"/>
        <v>1.9422618450217755E-3</v>
      </c>
      <c r="F134" s="2">
        <f t="shared" si="5"/>
        <v>1.9609922422360051E-3</v>
      </c>
      <c r="G134" s="2">
        <f t="shared" si="6"/>
        <v>-1.8730397214229613E-5</v>
      </c>
      <c r="H134" s="2">
        <f t="shared" si="7"/>
        <v>-1.8730397214229613</v>
      </c>
    </row>
    <row r="135" spans="1:8">
      <c r="A135">
        <v>0.93507348000000001</v>
      </c>
      <c r="B135">
        <v>400745317.44599998</v>
      </c>
      <c r="D135" s="2">
        <f>B135*$C$2</f>
        <v>0.93305790223950935</v>
      </c>
      <c r="E135" s="2">
        <f t="shared" si="4"/>
        <v>2.0155777604906611E-3</v>
      </c>
      <c r="F135" s="2">
        <f t="shared" si="5"/>
        <v>2.0322746720115013E-3</v>
      </c>
      <c r="G135" s="2">
        <f t="shared" si="6"/>
        <v>-1.6696911520840216E-5</v>
      </c>
      <c r="H135" s="2">
        <f t="shared" si="7"/>
        <v>-1.6696911520840216</v>
      </c>
    </row>
    <row r="136" spans="1:8">
      <c r="A136">
        <v>0.96339094999999997</v>
      </c>
      <c r="B136">
        <v>412877118.185</v>
      </c>
      <c r="D136" s="2">
        <f>B136*$C$2</f>
        <v>0.96130445199350467</v>
      </c>
      <c r="E136" s="2">
        <f t="shared" si="4"/>
        <v>2.0864980064952965E-3</v>
      </c>
      <c r="F136" s="2">
        <f t="shared" si="5"/>
        <v>2.1034957335256043E-3</v>
      </c>
      <c r="G136" s="2">
        <f t="shared" si="6"/>
        <v>-1.6997727030307851E-5</v>
      </c>
      <c r="H136" s="2">
        <f t="shared" si="7"/>
        <v>-1.699772703030785</v>
      </c>
    </row>
    <row r="137" spans="1:8">
      <c r="A137">
        <v>0.99173597999999996</v>
      </c>
      <c r="B137">
        <v>425020441.90100002</v>
      </c>
      <c r="D137" s="2">
        <f>B137*$C$2</f>
        <v>0.98957783076902339</v>
      </c>
      <c r="E137" s="2">
        <f t="shared" si="4"/>
        <v>2.1581492309765693E-3</v>
      </c>
      <c r="F137" s="2">
        <f t="shared" si="5"/>
        <v>2.1747861109939698E-3</v>
      </c>
      <c r="G137" s="2">
        <f t="shared" si="6"/>
        <v>-1.6636880017400525E-5</v>
      </c>
      <c r="H137" s="2">
        <f t="shared" si="7"/>
        <v>-1.6636880017400526</v>
      </c>
    </row>
    <row r="138" spans="1:8">
      <c r="A138">
        <v>1.0200722</v>
      </c>
      <c r="B138">
        <v>437160544.713</v>
      </c>
      <c r="D138" s="2">
        <f>B138*$C$2</f>
        <v>1.0178437102930256</v>
      </c>
      <c r="E138" s="2">
        <f t="shared" si="4"/>
        <v>2.2284897069744236E-3</v>
      </c>
      <c r="F138" s="2">
        <f t="shared" si="5"/>
        <v>2.2460543304958238E-3</v>
      </c>
      <c r="G138" s="2">
        <f t="shared" si="6"/>
        <v>-1.7564623521400171E-5</v>
      </c>
      <c r="H138" s="2">
        <f t="shared" si="7"/>
        <v>-1.7564623521400171</v>
      </c>
    </row>
    <row r="139" spans="1:8">
      <c r="A139">
        <v>1.0483913</v>
      </c>
      <c r="B139">
        <v>449292609.361</v>
      </c>
      <c r="D139" s="2">
        <f>B139*$C$2</f>
        <v>1.0460908745080444</v>
      </c>
      <c r="E139" s="2">
        <f t="shared" si="4"/>
        <v>2.3004254919556377E-3</v>
      </c>
      <c r="F139" s="2">
        <f t="shared" si="5"/>
        <v>2.3172794916109956E-3</v>
      </c>
      <c r="G139" s="2">
        <f t="shared" si="6"/>
        <v>-1.6853999655357891E-5</v>
      </c>
      <c r="H139" s="2">
        <f t="shared" si="7"/>
        <v>-1.6853999655357892</v>
      </c>
    </row>
    <row r="140" spans="1:8">
      <c r="A140">
        <v>1.0767373</v>
      </c>
      <c r="B140">
        <v>461434343.16000003</v>
      </c>
      <c r="D140" s="2">
        <f>B140*$C$2</f>
        <v>1.0743605514695778</v>
      </c>
      <c r="E140" s="2">
        <f t="shared" si="4"/>
        <v>2.3767485304222458E-3</v>
      </c>
      <c r="F140" s="2">
        <f t="shared" si="5"/>
        <v>2.3885723087192605E-3</v>
      </c>
      <c r="G140" s="2">
        <f t="shared" si="6"/>
        <v>-1.1823778297014725E-5</v>
      </c>
      <c r="H140" s="2">
        <f t="shared" si="7"/>
        <v>-1.1823778297014726</v>
      </c>
    </row>
    <row r="141" spans="1:8">
      <c r="A141">
        <v>1.1050753</v>
      </c>
      <c r="B141">
        <v>473575749.20899999</v>
      </c>
      <c r="D141" s="2">
        <f>B141*$C$2</f>
        <v>1.1026294653286761</v>
      </c>
      <c r="E141" s="2">
        <f t="shared" si="4"/>
        <v>2.4458346713238655E-3</v>
      </c>
      <c r="F141" s="2">
        <f t="shared" si="5"/>
        <v>2.4598450050860848E-3</v>
      </c>
      <c r="G141" s="2">
        <f t="shared" si="6"/>
        <v>-1.4010333762219315E-5</v>
      </c>
      <c r="H141" s="2">
        <f t="shared" si="7"/>
        <v>-1.4010333762219316</v>
      </c>
    </row>
    <row r="142" spans="1:8">
      <c r="A142">
        <v>1.1334134</v>
      </c>
      <c r="B142">
        <v>485716067.61799997</v>
      </c>
      <c r="D142" s="2">
        <f>B142*$C$2</f>
        <v>1.1308958468285613</v>
      </c>
      <c r="E142" s="2">
        <f t="shared" si="4"/>
        <v>2.5175531714387578E-3</v>
      </c>
      <c r="F142" s="2">
        <f t="shared" si="5"/>
        <v>2.5311179529621777E-3</v>
      </c>
      <c r="G142" s="2">
        <f t="shared" si="6"/>
        <v>-1.3564781523419962E-5</v>
      </c>
      <c r="H142" s="2">
        <f t="shared" si="7"/>
        <v>-1.3564781523419962</v>
      </c>
    </row>
    <row r="143" spans="1:8">
      <c r="A143">
        <v>1.1617313</v>
      </c>
      <c r="B143">
        <v>497849480.90100002</v>
      </c>
      <c r="D143" s="2">
        <f>B143*$C$2</f>
        <v>1.1591461510791319</v>
      </c>
      <c r="E143" s="2">
        <f t="shared" si="4"/>
        <v>2.5851489208681411E-3</v>
      </c>
      <c r="F143" s="2">
        <f t="shared" si="5"/>
        <v>2.6023400959661333E-3</v>
      </c>
      <c r="G143" s="2">
        <f t="shared" si="6"/>
        <v>-1.7191175097992263E-5</v>
      </c>
      <c r="H143" s="2">
        <f t="shared" si="7"/>
        <v>-1.7191175097992264</v>
      </c>
    </row>
    <row r="144" spans="1:8">
      <c r="A144">
        <v>1.1900744000000001</v>
      </c>
      <c r="B144">
        <v>509991476.81400001</v>
      </c>
      <c r="D144" s="2">
        <f>B144*$C$2</f>
        <v>1.1874164383223784</v>
      </c>
      <c r="E144" s="2">
        <f t="shared" si="4"/>
        <v>2.6579616776216675E-3</v>
      </c>
      <c r="F144" s="2">
        <f t="shared" si="5"/>
        <v>2.6736256193056261E-3</v>
      </c>
      <c r="G144" s="2">
        <f t="shared" si="6"/>
        <v>-1.5663941683958637E-5</v>
      </c>
      <c r="H144" s="2">
        <f t="shared" si="7"/>
        <v>-1.5663941683958638</v>
      </c>
    </row>
    <row r="145" spans="1:8">
      <c r="A145">
        <v>1.2184138</v>
      </c>
      <c r="B145">
        <v>522132990.92000002</v>
      </c>
      <c r="D145" s="2">
        <f>B145*$C$2</f>
        <v>1.2156856037712855</v>
      </c>
      <c r="E145" s="2">
        <f t="shared" si="4"/>
        <v>2.7281962287144523E-3</v>
      </c>
      <c r="F145" s="2">
        <f t="shared" si="5"/>
        <v>2.7449018368022027E-3</v>
      </c>
      <c r="G145" s="2">
        <f t="shared" si="6"/>
        <v>-1.6705608087750397E-5</v>
      </c>
      <c r="H145" s="2">
        <f t="shared" si="7"/>
        <v>-1.6705608087750397</v>
      </c>
    </row>
    <row r="146" spans="1:8">
      <c r="A146">
        <v>1.2467303999999999</v>
      </c>
      <c r="B146">
        <v>534264019.37300003</v>
      </c>
      <c r="D146" s="2">
        <f>B146*$C$2</f>
        <v>1.2439303554068157</v>
      </c>
      <c r="E146" s="2">
        <f t="shared" si="4"/>
        <v>2.80004459318417E-3</v>
      </c>
      <c r="F146" s="2">
        <f t="shared" si="5"/>
        <v>2.8161207101856742E-3</v>
      </c>
      <c r="G146" s="2">
        <f t="shared" si="6"/>
        <v>-1.6076117001504256E-5</v>
      </c>
      <c r="H146" s="2">
        <f t="shared" si="7"/>
        <v>-1.6076117001504255</v>
      </c>
    </row>
    <row r="147" spans="1:8">
      <c r="A147">
        <v>1.2750675</v>
      </c>
      <c r="B147">
        <v>546404292.44400001</v>
      </c>
      <c r="D147" s="2">
        <f>B147*$C$2</f>
        <v>1.2721966313459436</v>
      </c>
      <c r="E147" s="2">
        <f t="shared" si="4"/>
        <v>2.870868654056391E-3</v>
      </c>
      <c r="F147" s="2">
        <f t="shared" si="5"/>
        <v>2.8873911429690871E-3</v>
      </c>
      <c r="G147" s="2">
        <f t="shared" si="6"/>
        <v>-1.652248891269607E-5</v>
      </c>
      <c r="H147" s="2">
        <f t="shared" si="7"/>
        <v>-1.6522488912696069</v>
      </c>
    </row>
    <row r="148" spans="1:8">
      <c r="A148">
        <v>1.3034093</v>
      </c>
      <c r="B148">
        <v>558546521.68200004</v>
      </c>
      <c r="D148" s="2">
        <f>B148*$C$2</f>
        <v>1.3004674618412899</v>
      </c>
      <c r="E148" s="2">
        <f t="shared" si="4"/>
        <v>2.941838158710075E-3</v>
      </c>
      <c r="F148" s="2">
        <f t="shared" si="5"/>
        <v>2.9586733966880958E-3</v>
      </c>
      <c r="G148" s="2">
        <f t="shared" si="6"/>
        <v>-1.6835237978020737E-5</v>
      </c>
      <c r="H148" s="2">
        <f t="shared" si="7"/>
        <v>-1.6835237978020736</v>
      </c>
    </row>
    <row r="149" spans="1:8">
      <c r="A149">
        <v>1.33175</v>
      </c>
      <c r="B149">
        <v>570689492.93700004</v>
      </c>
      <c r="D149" s="2">
        <f>B149*$C$2</f>
        <v>1.3287400199795933</v>
      </c>
      <c r="E149" s="2">
        <f t="shared" si="4"/>
        <v>3.009980020406644E-3</v>
      </c>
      <c r="F149" s="2">
        <f t="shared" si="5"/>
        <v>3.029952883805156E-3</v>
      </c>
      <c r="G149" s="2">
        <f t="shared" si="6"/>
        <v>-1.9972863398512019E-5</v>
      </c>
      <c r="H149" s="2">
        <f t="shared" si="7"/>
        <v>-1.997286339851202</v>
      </c>
    </row>
    <row r="150" spans="1:8">
      <c r="A150">
        <v>1.3600729</v>
      </c>
      <c r="B150">
        <v>582820324.86899996</v>
      </c>
      <c r="D150" s="2">
        <f>B150*$C$2</f>
        <v>1.3569843140540141</v>
      </c>
      <c r="E150" s="2">
        <f t="shared" si="4"/>
        <v>3.0885859459859333E-3</v>
      </c>
      <c r="F150" s="2">
        <f t="shared" si="5"/>
        <v>3.1011876022725123E-3</v>
      </c>
      <c r="G150" s="2">
        <f t="shared" si="6"/>
        <v>-1.2601656286579006E-5</v>
      </c>
      <c r="H150" s="2">
        <f t="shared" si="7"/>
        <v>-1.2601656286579006</v>
      </c>
    </row>
    <row r="151" spans="1:8">
      <c r="A151">
        <v>1.3884112</v>
      </c>
      <c r="B151">
        <v>594961998.26499999</v>
      </c>
      <c r="D151" s="2">
        <f>B151*$C$2</f>
        <v>1.3852538503788536</v>
      </c>
      <c r="E151" s="2">
        <f t="shared" si="4"/>
        <v>3.1573496211463326E-3</v>
      </c>
      <c r="F151" s="2">
        <f t="shared" si="5"/>
        <v>3.1724610531671405E-3</v>
      </c>
      <c r="G151" s="2">
        <f t="shared" si="6"/>
        <v>-1.5111432020807961E-5</v>
      </c>
      <c r="H151" s="2">
        <f t="shared" si="7"/>
        <v>-1.511143202080796</v>
      </c>
    </row>
    <row r="152" spans="1:8">
      <c r="A152">
        <v>1.4167544000000001</v>
      </c>
      <c r="B152">
        <v>607102985.59899998</v>
      </c>
      <c r="D152" s="2">
        <f>B152*$C$2</f>
        <v>1.4135217893411223</v>
      </c>
      <c r="E152" s="2">
        <f t="shared" si="4"/>
        <v>3.2326106588778103E-3</v>
      </c>
      <c r="F152" s="2">
        <f t="shared" si="5"/>
        <v>3.2437468280159015E-3</v>
      </c>
      <c r="G152" s="2">
        <f t="shared" si="6"/>
        <v>-1.1136169138091252E-5</v>
      </c>
      <c r="H152" s="2">
        <f t="shared" si="7"/>
        <v>-1.1136169138091252</v>
      </c>
    </row>
    <row r="153" spans="1:8">
      <c r="A153">
        <v>1.4450748</v>
      </c>
      <c r="B153">
        <v>619238002.70700002</v>
      </c>
      <c r="D153" s="2">
        <f>B153*$C$2</f>
        <v>1.4417758277877644</v>
      </c>
      <c r="E153" s="2">
        <f t="shared" si="4"/>
        <v>3.2989722122356291E-3</v>
      </c>
      <c r="F153" s="2">
        <f t="shared" si="5"/>
        <v>3.3149752587515575E-3</v>
      </c>
      <c r="G153" s="2">
        <f t="shared" si="6"/>
        <v>-1.6003046515928373E-5</v>
      </c>
      <c r="H153" s="2">
        <f t="shared" si="7"/>
        <v>-1.6003046515928372</v>
      </c>
    </row>
    <row r="154" spans="1:8">
      <c r="A154">
        <v>1.4734117</v>
      </c>
      <c r="B154">
        <v>631377979.94200003</v>
      </c>
      <c r="D154" s="2">
        <f>B154*$C$2</f>
        <v>1.4700414149300292</v>
      </c>
      <c r="E154" s="2">
        <f t="shared" si="4"/>
        <v>3.3702850699708353E-3</v>
      </c>
      <c r="F154" s="2">
        <f t="shared" si="5"/>
        <v>3.3862451885164338E-3</v>
      </c>
      <c r="G154" s="2">
        <f t="shared" si="6"/>
        <v>-1.5960118545598444E-5</v>
      </c>
      <c r="H154" s="2">
        <f t="shared" si="7"/>
        <v>-1.5960118545598443</v>
      </c>
    </row>
    <row r="155" spans="1:8">
      <c r="A155">
        <v>1.5017522999999999</v>
      </c>
      <c r="B155">
        <v>643518538.76800001</v>
      </c>
      <c r="D155" s="2">
        <f>B155*$C$2</f>
        <v>1.4983083561943631</v>
      </c>
      <c r="E155" s="2">
        <f t="shared" si="4"/>
        <v>3.4439438056368399E-3</v>
      </c>
      <c r="F155" s="2">
        <f t="shared" si="5"/>
        <v>3.4575244241242262E-3</v>
      </c>
      <c r="G155" s="2">
        <f t="shared" si="6"/>
        <v>-1.3580618487386321E-5</v>
      </c>
      <c r="H155" s="2">
        <f t="shared" si="7"/>
        <v>-1.3580618487386322</v>
      </c>
    </row>
    <row r="156" spans="1:8">
      <c r="A156">
        <v>1.5300967000000001</v>
      </c>
      <c r="B156">
        <v>655661821.46099997</v>
      </c>
      <c r="D156" s="2">
        <f>B156*$C$2</f>
        <v>1.5265816394557667</v>
      </c>
      <c r="E156" s="2">
        <f t="shared" si="4"/>
        <v>3.5150605442333394E-3</v>
      </c>
      <c r="F156" s="2">
        <f t="shared" si="5"/>
        <v>3.5288132170842035E-3</v>
      </c>
      <c r="G156" s="2">
        <f t="shared" si="6"/>
        <v>-1.3752672850864123E-5</v>
      </c>
      <c r="H156" s="2">
        <f t="shared" si="7"/>
        <v>-1.3752672850864123</v>
      </c>
    </row>
    <row r="157" spans="1:8">
      <c r="A157">
        <v>1.5584171</v>
      </c>
      <c r="B157">
        <v>667795010.86000001</v>
      </c>
      <c r="D157" s="2">
        <f>B157*$C$2</f>
        <v>1.5548314224357791</v>
      </c>
      <c r="E157" s="2">
        <f t="shared" si="4"/>
        <v>3.5856775642209016E-3</v>
      </c>
      <c r="F157" s="2">
        <f t="shared" si="5"/>
        <v>3.6000416478198594E-3</v>
      </c>
      <c r="G157" s="2">
        <f t="shared" si="6"/>
        <v>-1.4364083598957834E-5</v>
      </c>
      <c r="H157" s="2">
        <f t="shared" si="7"/>
        <v>-1.4364083598957835</v>
      </c>
    </row>
    <row r="158" spans="1:8">
      <c r="A158">
        <v>1.5867541999999999</v>
      </c>
      <c r="B158">
        <v>679936046.47500002</v>
      </c>
      <c r="D158" s="2">
        <f>B158*$C$2</f>
        <v>1.5830994738110107</v>
      </c>
      <c r="E158" s="2">
        <f t="shared" si="4"/>
        <v>3.6547261889892102E-3</v>
      </c>
      <c r="F158" s="2">
        <f t="shared" si="5"/>
        <v>3.6713120806032718E-3</v>
      </c>
      <c r="G158" s="2">
        <f t="shared" si="6"/>
        <v>-1.6585891614061612E-5</v>
      </c>
      <c r="H158" s="2">
        <f t="shared" si="7"/>
        <v>-1.6585891614061612</v>
      </c>
    </row>
    <row r="159" spans="1:8">
      <c r="A159">
        <v>1.6150922999999999</v>
      </c>
      <c r="B159">
        <v>692075533.07700002</v>
      </c>
      <c r="D159" s="2">
        <f>B159*$C$2</f>
        <v>1.6113639186093034</v>
      </c>
      <c r="E159" s="2">
        <f t="shared" si="4"/>
        <v>3.7283813906965335E-3</v>
      </c>
      <c r="F159" s="2">
        <f t="shared" si="5"/>
        <v>3.7425850284793644E-3</v>
      </c>
      <c r="G159" s="2">
        <f t="shared" si="6"/>
        <v>-1.4203637782830847E-5</v>
      </c>
      <c r="H159" s="2">
        <f t="shared" si="7"/>
        <v>-1.4203637782830847</v>
      </c>
    </row>
    <row r="160" spans="1:8">
      <c r="A160">
        <v>1.6434127000000001</v>
      </c>
      <c r="B160">
        <v>704208069.07700002</v>
      </c>
      <c r="D160" s="2">
        <f>B160*$C$2</f>
        <v>1.639612180276218</v>
      </c>
      <c r="E160" s="2">
        <f t="shared" si="4"/>
        <v>3.8005197237820365E-3</v>
      </c>
      <c r="F160" s="2">
        <f t="shared" si="5"/>
        <v>3.8138134592150203E-3</v>
      </c>
      <c r="G160" s="2">
        <f t="shared" si="6"/>
        <v>-1.3293735432983768E-5</v>
      </c>
      <c r="H160" s="2">
        <f t="shared" si="7"/>
        <v>-1.3293735432983769</v>
      </c>
    </row>
    <row r="161" spans="1:8">
      <c r="A161">
        <v>1.6717457</v>
      </c>
      <c r="B161">
        <v>716348206.80599999</v>
      </c>
      <c r="D161" s="2">
        <f>B161*$C$2</f>
        <v>1.6678781410976959</v>
      </c>
      <c r="E161" s="2">
        <f t="shared" si="4"/>
        <v>3.867558902304058E-3</v>
      </c>
      <c r="F161" s="2">
        <f t="shared" si="5"/>
        <v>3.8850735801184448E-3</v>
      </c>
      <c r="G161" s="2">
        <f t="shared" si="6"/>
        <v>-1.7514677814386807E-5</v>
      </c>
      <c r="H161" s="2">
        <f t="shared" si="7"/>
        <v>-1.7514677814386808</v>
      </c>
    </row>
    <row r="162" spans="1:8">
      <c r="A162">
        <v>1.700094</v>
      </c>
      <c r="B162">
        <v>728492038.94500005</v>
      </c>
      <c r="D162" s="2">
        <f>B162*$C$2</f>
        <v>1.6961527036377586</v>
      </c>
      <c r="E162" s="2">
        <f t="shared" si="4"/>
        <v>3.9412963622413866E-3</v>
      </c>
      <c r="F162" s="2">
        <f t="shared" si="5"/>
        <v>3.9563721819398734E-3</v>
      </c>
      <c r="G162" s="2">
        <f t="shared" si="6"/>
        <v>-1.5075819698486849E-5</v>
      </c>
      <c r="H162" s="2">
        <f t="shared" si="7"/>
        <v>-1.507581969848685</v>
      </c>
    </row>
    <row r="163" spans="1:8">
      <c r="A163">
        <v>1.7284283</v>
      </c>
      <c r="B163">
        <v>740630310.579</v>
      </c>
      <c r="D163" s="2">
        <f>B163*$C$2</f>
        <v>1.7244143196182358</v>
      </c>
      <c r="E163" s="2">
        <f t="shared" si="4"/>
        <v>4.0139803817642594E-3</v>
      </c>
      <c r="F163" s="2">
        <f t="shared" si="5"/>
        <v>4.027635572463782E-3</v>
      </c>
      <c r="G163" s="2">
        <f t="shared" si="6"/>
        <v>-1.3655190699522583E-5</v>
      </c>
      <c r="H163" s="2">
        <f t="shared" si="7"/>
        <v>-1.3655190699522584</v>
      </c>
    </row>
    <row r="164" spans="1:8">
      <c r="A164">
        <v>1.7567436000000001</v>
      </c>
      <c r="B164">
        <v>752762567.39499998</v>
      </c>
      <c r="D164" s="2">
        <f>B164*$C$2</f>
        <v>1.752661931259246</v>
      </c>
      <c r="E164" s="2">
        <f t="shared" si="4"/>
        <v>4.0816687407541075E-3</v>
      </c>
      <c r="F164" s="2">
        <f t="shared" si="5"/>
        <v>4.0988511762267699E-3</v>
      </c>
      <c r="G164" s="2">
        <f t="shared" si="6"/>
        <v>-1.7182435472662405E-5</v>
      </c>
      <c r="H164" s="2">
        <f t="shared" si="7"/>
        <v>-1.7182435472662405</v>
      </c>
    </row>
    <row r="165" spans="1:8">
      <c r="A165">
        <v>1.7850896000000001</v>
      </c>
      <c r="B165">
        <v>764904284.03400004</v>
      </c>
      <c r="D165" s="2">
        <f>B165*$C$2</f>
        <v>1.7809315682670408</v>
      </c>
      <c r="E165" s="2">
        <f t="shared" si="4"/>
        <v>4.1580317329592553E-3</v>
      </c>
      <c r="F165" s="2">
        <f t="shared" si="5"/>
        <v>4.1701439933350343E-3</v>
      </c>
      <c r="G165" s="2">
        <f t="shared" si="6"/>
        <v>-1.2112260375778984E-5</v>
      </c>
      <c r="H165" s="2">
        <f t="shared" si="7"/>
        <v>-1.2112260375778985</v>
      </c>
    </row>
    <row r="166" spans="1:8">
      <c r="A166">
        <v>1.8134326999999999</v>
      </c>
      <c r="B166">
        <v>777047043.97800004</v>
      </c>
      <c r="D166" s="2">
        <f>B166*$C$2</f>
        <v>1.8092036344085829</v>
      </c>
      <c r="E166" s="2">
        <f t="shared" si="4"/>
        <v>4.2290655914170028E-3</v>
      </c>
      <c r="F166" s="2">
        <f t="shared" si="5"/>
        <v>4.2414295166745266E-3</v>
      </c>
      <c r="G166" s="2">
        <f t="shared" si="6"/>
        <v>-1.2363925257523854E-5</v>
      </c>
      <c r="H166" s="2">
        <f t="shared" si="7"/>
        <v>-1.2363925257523853</v>
      </c>
    </row>
    <row r="167" spans="1:8">
      <c r="A167">
        <v>1.8417467999999999</v>
      </c>
      <c r="B167">
        <v>789177920.91600001</v>
      </c>
      <c r="D167" s="2">
        <f>B167*$C$2</f>
        <v>1.8374480332707632</v>
      </c>
      <c r="E167" s="2">
        <f t="shared" si="4"/>
        <v>4.2987667292366805E-3</v>
      </c>
      <c r="F167" s="2">
        <f t="shared" si="5"/>
        <v>4.3126421023262987E-3</v>
      </c>
      <c r="G167" s="2">
        <f t="shared" si="6"/>
        <v>-1.3875373089618226E-5</v>
      </c>
      <c r="H167" s="2">
        <f t="shared" si="7"/>
        <v>-1.3875373089618226</v>
      </c>
    </row>
    <row r="168" spans="1:8">
      <c r="A168">
        <v>1.8700886000000001</v>
      </c>
      <c r="B168">
        <v>801319551.37100005</v>
      </c>
      <c r="D168" s="2">
        <f>B168*$C$2</f>
        <v>1.8657174696157961</v>
      </c>
      <c r="E168" s="2">
        <f t="shared" si="4"/>
        <v>4.3711303842040028E-3</v>
      </c>
      <c r="F168" s="2">
        <f t="shared" si="5"/>
        <v>4.3839243560453078E-3</v>
      </c>
      <c r="G168" s="2">
        <f t="shared" si="6"/>
        <v>-1.2793971841305006E-5</v>
      </c>
      <c r="H168" s="2">
        <f t="shared" si="7"/>
        <v>-1.2793971841305005</v>
      </c>
    </row>
    <row r="169" spans="1:8">
      <c r="A169">
        <v>1.8984344</v>
      </c>
      <c r="B169">
        <v>813462031.30400002</v>
      </c>
      <c r="D169" s="2">
        <f>B169*$C$2</f>
        <v>1.8939888838059245</v>
      </c>
      <c r="E169" s="2">
        <f t="shared" si="4"/>
        <v>4.4455161940755161E-3</v>
      </c>
      <c r="F169" s="2">
        <f t="shared" si="5"/>
        <v>4.4552166701350366E-3</v>
      </c>
      <c r="G169" s="2">
        <f t="shared" si="6"/>
        <v>-9.7004760595204367E-6</v>
      </c>
      <c r="H169" s="2">
        <f t="shared" si="7"/>
        <v>-0.97004760595204365</v>
      </c>
    </row>
    <row r="170" spans="1:8">
      <c r="A170">
        <v>1.9267687</v>
      </c>
      <c r="B170">
        <v>825602455.48500001</v>
      </c>
      <c r="D170" s="2">
        <f>B170*$C$2</f>
        <v>1.9222555115754381</v>
      </c>
      <c r="E170" s="2">
        <f t="shared" si="4"/>
        <v>4.5131884245619425E-3</v>
      </c>
      <c r="F170" s="2">
        <f t="shared" si="5"/>
        <v>4.5264800606589443E-3</v>
      </c>
      <c r="G170" s="2">
        <f t="shared" si="6"/>
        <v>-1.3291636097001805E-5</v>
      </c>
      <c r="H170" s="2">
        <f t="shared" si="7"/>
        <v>-1.3291636097001804</v>
      </c>
    </row>
    <row r="171" spans="1:8">
      <c r="A171">
        <v>1.9550890999999999</v>
      </c>
      <c r="B171">
        <v>837732428.00100005</v>
      </c>
      <c r="D171" s="2">
        <f>B171*$C$2</f>
        <v>1.9504978046660539</v>
      </c>
      <c r="E171" s="2">
        <f t="shared" si="4"/>
        <v>4.5912953339459772E-3</v>
      </c>
      <c r="F171" s="2">
        <f t="shared" si="5"/>
        <v>4.5977084913946002E-3</v>
      </c>
      <c r="G171" s="2">
        <f t="shared" si="6"/>
        <v>-6.4131574486229678E-6</v>
      </c>
      <c r="H171" s="2">
        <f t="shared" si="7"/>
        <v>-0.64131574486229681</v>
      </c>
    </row>
    <row r="172" spans="1:8">
      <c r="A172">
        <v>1.9834246</v>
      </c>
      <c r="B172">
        <v>849874196.42499995</v>
      </c>
      <c r="D172" s="2">
        <f>B172*$C$2</f>
        <v>1.9787675622451975</v>
      </c>
      <c r="E172" s="2">
        <f t="shared" si="4"/>
        <v>4.6570377548025288E-3</v>
      </c>
      <c r="F172" s="2">
        <f t="shared" si="5"/>
        <v>4.6689749000297254E-3</v>
      </c>
      <c r="G172" s="2">
        <f t="shared" si="6"/>
        <v>-1.1937145227196647E-5</v>
      </c>
      <c r="H172" s="2">
        <f t="shared" si="7"/>
        <v>-1.1937145227196646</v>
      </c>
    </row>
    <row r="173" spans="1:8">
      <c r="A173">
        <v>2.0117655999999999</v>
      </c>
      <c r="B173">
        <v>862017062.78900003</v>
      </c>
      <c r="D173" s="2">
        <f>B173*$C$2</f>
        <v>2.0070398761651105</v>
      </c>
      <c r="E173" s="2">
        <f t="shared" si="4"/>
        <v>4.7257238348894504E-3</v>
      </c>
      <c r="F173" s="2">
        <f t="shared" si="5"/>
        <v>4.7402551416745892E-3</v>
      </c>
      <c r="G173" s="2">
        <f t="shared" si="6"/>
        <v>-1.4531306785138878E-5</v>
      </c>
      <c r="H173" s="2">
        <f t="shared" si="7"/>
        <v>-1.4531306785138878</v>
      </c>
    </row>
    <row r="174" spans="1:8">
      <c r="A174">
        <v>2.0400873000000002</v>
      </c>
      <c r="B174">
        <v>874149052.27499998</v>
      </c>
      <c r="D174" s="2">
        <f>B174*$C$2</f>
        <v>2.0352868653799607</v>
      </c>
      <c r="E174" s="2">
        <f t="shared" si="4"/>
        <v>4.8004346200394288E-3</v>
      </c>
      <c r="F174" s="2">
        <f t="shared" si="5"/>
        <v>4.8114868420307301E-3</v>
      </c>
      <c r="G174" s="2">
        <f t="shared" si="6"/>
        <v>-1.105222199130132E-5</v>
      </c>
      <c r="H174" s="2">
        <f t="shared" si="7"/>
        <v>-1.1052221991301319</v>
      </c>
    </row>
    <row r="175" spans="1:8">
      <c r="A175">
        <v>2.0684266</v>
      </c>
      <c r="B175">
        <v>886290108.30700004</v>
      </c>
      <c r="D175" s="2">
        <f>B175*$C$2</f>
        <v>2.0635549642922251</v>
      </c>
      <c r="E175" s="2">
        <f t="shared" si="4"/>
        <v>4.871635707774935E-3</v>
      </c>
      <c r="F175" s="2">
        <f t="shared" si="5"/>
        <v>4.8827628080180385E-3</v>
      </c>
      <c r="G175" s="2">
        <f t="shared" si="6"/>
        <v>-1.1127100243103413E-5</v>
      </c>
      <c r="H175" s="2">
        <f t="shared" si="7"/>
        <v>-1.1127100243103414</v>
      </c>
    </row>
    <row r="176" spans="1:8">
      <c r="A176">
        <v>2.0967634999999998</v>
      </c>
      <c r="B176">
        <v>898431232.21899998</v>
      </c>
      <c r="D176" s="2">
        <f>B176*$C$2</f>
        <v>2.0918232212499301</v>
      </c>
      <c r="E176" s="2">
        <f t="shared" si="4"/>
        <v>4.9402787500696377E-3</v>
      </c>
      <c r="F176" s="2">
        <f t="shared" si="5"/>
        <v>4.9540327377829143E-3</v>
      </c>
      <c r="G176" s="2">
        <f t="shared" si="6"/>
        <v>-1.3753987713276648E-5</v>
      </c>
      <c r="H176" s="2">
        <f t="shared" si="7"/>
        <v>-1.3753987713276647</v>
      </c>
    </row>
    <row r="177" spans="1:8">
      <c r="A177">
        <v>2.1251104999999999</v>
      </c>
      <c r="B177">
        <v>910574122.255</v>
      </c>
      <c r="D177" s="2">
        <f>B177*$C$2</f>
        <v>2.1200955902855134</v>
      </c>
      <c r="E177" s="2">
        <f t="shared" si="4"/>
        <v>5.0149097144864818E-3</v>
      </c>
      <c r="F177" s="2">
        <f t="shared" si="5"/>
        <v>5.0253280699838598E-3</v>
      </c>
      <c r="G177" s="2">
        <f t="shared" si="6"/>
        <v>-1.0418355497377949E-5</v>
      </c>
      <c r="H177" s="2">
        <f t="shared" si="7"/>
        <v>-1.0418355497377949</v>
      </c>
    </row>
    <row r="178" spans="1:8">
      <c r="A178">
        <v>2.1534333999999999</v>
      </c>
      <c r="B178">
        <v>922707899.48199999</v>
      </c>
      <c r="D178" s="2">
        <f>B178*$C$2</f>
        <v>2.1483467419092421</v>
      </c>
      <c r="E178" s="2">
        <f t="shared" si="4"/>
        <v>5.0866580907578118E-3</v>
      </c>
      <c r="F178" s="2">
        <f t="shared" si="5"/>
        <v>5.0965627884512156E-3</v>
      </c>
      <c r="G178" s="2">
        <f t="shared" si="6"/>
        <v>-9.9046976934037342E-6</v>
      </c>
      <c r="H178" s="2">
        <f t="shared" si="7"/>
        <v>-0.99046976934037345</v>
      </c>
    </row>
    <row r="179" spans="1:8">
      <c r="A179">
        <v>2.1817690000000001</v>
      </c>
      <c r="B179">
        <v>934848881.87600005</v>
      </c>
      <c r="D179" s="2">
        <f>B179*$C$2</f>
        <v>2.1766146693696768</v>
      </c>
      <c r="E179" s="2">
        <f t="shared" si="4"/>
        <v>5.1543306303232228E-3</v>
      </c>
      <c r="F179" s="2">
        <f t="shared" si="5"/>
        <v>5.1678294485956082E-3</v>
      </c>
      <c r="G179" s="2">
        <f t="shared" si="6"/>
        <v>-1.3498818272385422E-5</v>
      </c>
      <c r="H179" s="2">
        <f t="shared" si="7"/>
        <v>-1.3498818272385422</v>
      </c>
    </row>
    <row r="180" spans="1:8">
      <c r="A180">
        <v>2.2101088</v>
      </c>
      <c r="B180">
        <v>946988357.46200001</v>
      </c>
      <c r="D180" s="2">
        <f>B180*$C$2</f>
        <v>2.2048790885193457</v>
      </c>
      <c r="E180" s="2">
        <f t="shared" si="4"/>
        <v>5.2297114806543199E-3</v>
      </c>
      <c r="F180" s="2">
        <f t="shared" si="5"/>
        <v>5.2391066721292562E-3</v>
      </c>
      <c r="G180" s="2">
        <f t="shared" si="6"/>
        <v>-9.3951914749363166E-6</v>
      </c>
      <c r="H180" s="2">
        <f t="shared" si="7"/>
        <v>-0.93951914749363163</v>
      </c>
    </row>
    <row r="181" spans="1:8">
      <c r="A181">
        <v>2.2384303999999999</v>
      </c>
      <c r="B181">
        <v>959121849.50199997</v>
      </c>
      <c r="D181" s="2">
        <f>B181*$C$2</f>
        <v>2.2331295761403465</v>
      </c>
      <c r="E181" s="2">
        <f t="shared" si="4"/>
        <v>5.3008238596534696E-3</v>
      </c>
      <c r="F181" s="2">
        <f t="shared" si="5"/>
        <v>5.3103381209761288E-3</v>
      </c>
      <c r="G181" s="2">
        <f t="shared" si="6"/>
        <v>-9.5142613226592218E-6</v>
      </c>
      <c r="H181" s="2">
        <f t="shared" si="7"/>
        <v>-0.95142613226592221</v>
      </c>
    </row>
    <row r="182" spans="1:8">
      <c r="A182">
        <v>2.2667698000000001</v>
      </c>
      <c r="B182">
        <v>971263208.25100005</v>
      </c>
      <c r="D182" s="2">
        <f>B182*$C$2</f>
        <v>2.2613983798705504</v>
      </c>
      <c r="E182" s="2">
        <f t="shared" si="4"/>
        <v>5.3714201294496888E-3</v>
      </c>
      <c r="F182" s="2">
        <f t="shared" si="5"/>
        <v>5.3816143384727054E-3</v>
      </c>
      <c r="G182" s="2">
        <f t="shared" si="6"/>
        <v>-1.0194209023016605E-5</v>
      </c>
      <c r="H182" s="2">
        <f t="shared" si="7"/>
        <v>-1.0194209023016605</v>
      </c>
    </row>
    <row r="183" spans="1:8">
      <c r="A183">
        <v>2.2951117000000001</v>
      </c>
      <c r="B183">
        <v>983404613.29100001</v>
      </c>
      <c r="D183" s="2">
        <f>B183*$C$2</f>
        <v>2.2896672913803875</v>
      </c>
      <c r="E183" s="2">
        <f t="shared" si="4"/>
        <v>5.4444086196125951E-3</v>
      </c>
      <c r="F183" s="2">
        <f t="shared" si="5"/>
        <v>5.452896843700982E-3</v>
      </c>
      <c r="G183" s="2">
        <f t="shared" si="6"/>
        <v>-8.4882240883868074E-6</v>
      </c>
      <c r="H183" s="2">
        <f t="shared" si="7"/>
        <v>-0.84882240883868076</v>
      </c>
    </row>
    <row r="184" spans="1:8">
      <c r="A184">
        <v>2.3234473000000002</v>
      </c>
      <c r="B184">
        <v>995544460.398</v>
      </c>
      <c r="D184" s="2">
        <f>B184*$C$2</f>
        <v>2.3179325755447922</v>
      </c>
      <c r="E184" s="2">
        <f t="shared" si="4"/>
        <v>5.5147244552080643E-3</v>
      </c>
      <c r="F184" s="2">
        <f t="shared" si="5"/>
        <v>5.5241635038453746E-3</v>
      </c>
      <c r="G184" s="2">
        <f t="shared" si="6"/>
        <v>-9.4390486373103002E-6</v>
      </c>
      <c r="H184" s="2">
        <f t="shared" si="7"/>
        <v>-0.94390486373103</v>
      </c>
    </row>
    <row r="185" spans="1:8">
      <c r="A185">
        <v>2.3517614</v>
      </c>
      <c r="B185">
        <v>1007674878.55</v>
      </c>
      <c r="D185" s="2">
        <f>B185*$C$2</f>
        <v>2.3461759062125758</v>
      </c>
      <c r="E185" s="2">
        <f t="shared" si="4"/>
        <v>5.5854937874242339E-3</v>
      </c>
      <c r="F185" s="2">
        <f t="shared" si="5"/>
        <v>5.5953760894971458E-3</v>
      </c>
      <c r="G185" s="2">
        <f t="shared" si="6"/>
        <v>-9.8823020729119429E-6</v>
      </c>
      <c r="H185" s="2">
        <f t="shared" si="7"/>
        <v>-0.98823020729119426</v>
      </c>
    </row>
    <row r="186" spans="1:8">
      <c r="A186">
        <v>2.3801082999999998</v>
      </c>
      <c r="B186">
        <v>1019817254.89</v>
      </c>
      <c r="D186" s="2">
        <f>B186*$C$2</f>
        <v>2.3744470792064551</v>
      </c>
      <c r="E186" s="2">
        <f t="shared" si="4"/>
        <v>5.6612207935446968E-3</v>
      </c>
      <c r="F186" s="2">
        <f t="shared" si="5"/>
        <v>5.6666711701888221E-3</v>
      </c>
      <c r="G186" s="2">
        <f t="shared" si="6"/>
        <v>-5.4503766441253362E-6</v>
      </c>
      <c r="H186" s="2">
        <f t="shared" si="7"/>
        <v>-0.54503766441253365</v>
      </c>
    </row>
    <row r="187" spans="1:8">
      <c r="A187">
        <v>2.4084488999999998</v>
      </c>
      <c r="B187">
        <v>1031960383.75</v>
      </c>
      <c r="D187" s="2">
        <f>B187*$C$2</f>
        <v>2.4027200042974948</v>
      </c>
      <c r="E187" s="2">
        <f t="shared" si="4"/>
        <v>5.7288957025050102E-3</v>
      </c>
      <c r="F187" s="2">
        <f t="shared" si="5"/>
        <v>5.7379504057966145E-3</v>
      </c>
      <c r="G187" s="2">
        <f t="shared" si="6"/>
        <v>-9.0547032916043005E-6</v>
      </c>
      <c r="H187" s="2">
        <f t="shared" si="7"/>
        <v>-0.90547032916043002</v>
      </c>
    </row>
    <row r="188" spans="1:8">
      <c r="A188">
        <v>2.4367670000000001</v>
      </c>
      <c r="B188">
        <v>1044090807.02</v>
      </c>
      <c r="D188" s="2">
        <f>B188*$C$2</f>
        <v>2.4309633468815504</v>
      </c>
      <c r="E188" s="2">
        <f t="shared" si="4"/>
        <v>5.8036531184497697E-3</v>
      </c>
      <c r="F188" s="2">
        <f t="shared" si="5"/>
        <v>5.809173051819108E-3</v>
      </c>
      <c r="G188" s="2">
        <f t="shared" si="6"/>
        <v>-5.5199333693382521E-6</v>
      </c>
      <c r="H188" s="2">
        <f t="shared" si="7"/>
        <v>-0.55199333693382524</v>
      </c>
    </row>
    <row r="189" spans="1:8">
      <c r="A189">
        <v>2.4651051000000002</v>
      </c>
      <c r="B189">
        <v>1056232416.42</v>
      </c>
      <c r="D189" s="2">
        <f>B189*$C$2</f>
        <v>2.4592327342040914</v>
      </c>
      <c r="E189" s="2">
        <f t="shared" si="4"/>
        <v>5.8723657959087738E-3</v>
      </c>
      <c r="F189" s="2">
        <f t="shared" si="5"/>
        <v>5.8804459996952005E-3</v>
      </c>
      <c r="G189" s="2">
        <f t="shared" si="6"/>
        <v>-8.0802037864266887E-6</v>
      </c>
      <c r="H189" s="2">
        <f t="shared" si="7"/>
        <v>-0.80802037864266885</v>
      </c>
    </row>
    <row r="190" spans="1:8">
      <c r="A190">
        <v>2.4934495000000001</v>
      </c>
      <c r="B190">
        <v>1068375803.75</v>
      </c>
      <c r="D190" s="2">
        <f>B190*$C$2</f>
        <v>2.4875062610924958</v>
      </c>
      <c r="E190" s="2">
        <f t="shared" si="4"/>
        <v>5.9432389075042558E-3</v>
      </c>
      <c r="F190" s="2">
        <f t="shared" si="5"/>
        <v>5.9517347926551769E-3</v>
      </c>
      <c r="G190" s="2">
        <f t="shared" si="6"/>
        <v>-8.4958851509211661E-6</v>
      </c>
      <c r="H190" s="2">
        <f t="shared" si="7"/>
        <v>-0.84958851509211664</v>
      </c>
    </row>
    <row r="191" spans="1:8">
      <c r="A191">
        <v>2.5217890999999999</v>
      </c>
      <c r="B191">
        <v>1080515897.21</v>
      </c>
      <c r="D191" s="2">
        <f>B191*$C$2</f>
        <v>2.5157721188421762</v>
      </c>
      <c r="E191" s="2">
        <f t="shared" si="4"/>
        <v>6.0169811578236754E-3</v>
      </c>
      <c r="F191" s="2">
        <f t="shared" si="5"/>
        <v>6.0230115131702892E-3</v>
      </c>
      <c r="G191" s="2">
        <f t="shared" si="6"/>
        <v>-6.0303553466138637E-6</v>
      </c>
      <c r="H191" s="2">
        <f t="shared" si="7"/>
        <v>-0.60303553466138637</v>
      </c>
    </row>
    <row r="192" spans="1:8">
      <c r="A192">
        <v>2.5501057</v>
      </c>
      <c r="B192">
        <v>1092646910.1099999</v>
      </c>
      <c r="D192" s="2">
        <f>B192*$C$2</f>
        <v>2.5440168342655562</v>
      </c>
      <c r="E192" s="2">
        <f t="shared" si="4"/>
        <v>6.0888657344437824E-3</v>
      </c>
      <c r="F192" s="2">
        <f t="shared" si="5"/>
        <v>6.0942303865537612E-3</v>
      </c>
      <c r="G192" s="2">
        <f t="shared" si="6"/>
        <v>-5.3646521099787528E-6</v>
      </c>
      <c r="H192" s="2">
        <f t="shared" si="7"/>
        <v>-0.53646521099787525</v>
      </c>
    </row>
    <row r="193" spans="1:8">
      <c r="A193">
        <v>2.5784501</v>
      </c>
      <c r="B193">
        <v>1104789040.97</v>
      </c>
      <c r="D193" s="2">
        <f>B193*$C$2</f>
        <v>2.5722874357067718</v>
      </c>
      <c r="E193" s="2">
        <f t="shared" si="4"/>
        <v>6.1626642932282039E-3</v>
      </c>
      <c r="F193" s="2">
        <f t="shared" si="5"/>
        <v>6.1655191795137376E-3</v>
      </c>
      <c r="G193" s="2">
        <f t="shared" si="6"/>
        <v>-2.8548862855337295E-6</v>
      </c>
      <c r="H193" s="2">
        <f t="shared" si="7"/>
        <v>-0.28548862855337298</v>
      </c>
    </row>
    <row r="194" spans="1:8">
      <c r="A194">
        <v>2.6067882</v>
      </c>
      <c r="B194">
        <v>1116930591.53</v>
      </c>
      <c r="D194" s="2">
        <f>B194*$C$2</f>
        <v>2.6005566860317617</v>
      </c>
      <c r="E194" s="2">
        <f t="shared" si="4"/>
        <v>6.2315139682382892E-3</v>
      </c>
      <c r="F194" s="2">
        <f t="shared" si="5"/>
        <v>6.2367921273898301E-3</v>
      </c>
      <c r="G194" s="2">
        <f t="shared" si="6"/>
        <v>-5.2781591515409579E-6</v>
      </c>
      <c r="H194" s="2">
        <f t="shared" si="7"/>
        <v>-0.52781591515409576</v>
      </c>
    </row>
    <row r="195" spans="1:8">
      <c r="A195">
        <v>2.6351049999999998</v>
      </c>
      <c r="B195">
        <v>1129062756.79</v>
      </c>
      <c r="D195" s="2">
        <f>B195*$C$2</f>
        <v>2.6288040845023475</v>
      </c>
      <c r="E195" s="2">
        <f t="shared" ref="E195:E201" si="8">A195-D195</f>
        <v>6.3009154976523263E-3</v>
      </c>
      <c r="F195" s="2">
        <f t="shared" ref="F195:F201" si="9">$M$3*A195+$M$4</f>
        <v>6.3080115037918378E-3</v>
      </c>
      <c r="G195" s="2">
        <f t="shared" ref="G195:G201" si="10">E195-F195</f>
        <v>-7.0960061395114807E-6</v>
      </c>
      <c r="H195" s="2">
        <f t="shared" ref="H195:H201" si="11">G195*100000</f>
        <v>-0.70960061395114804</v>
      </c>
    </row>
    <row r="196" spans="1:8">
      <c r="A196">
        <v>2.663443</v>
      </c>
      <c r="B196">
        <v>1141202163.9400001</v>
      </c>
      <c r="D196" s="2">
        <f>B196*$C$2</f>
        <v>2.6570683443120378</v>
      </c>
      <c r="E196" s="2">
        <f t="shared" si="8"/>
        <v>6.3746556879622496E-3</v>
      </c>
      <c r="F196" s="2">
        <f t="shared" si="9"/>
        <v>6.3792842001586629E-3</v>
      </c>
      <c r="G196" s="2">
        <f t="shared" si="10"/>
        <v>-4.6285121964133313E-6</v>
      </c>
      <c r="H196" s="2">
        <f t="shared" si="11"/>
        <v>-0.46285121964133313</v>
      </c>
    </row>
    <row r="197" spans="1:8">
      <c r="A197">
        <v>2.6917798999999998</v>
      </c>
      <c r="B197">
        <v>1153343495.73</v>
      </c>
      <c r="D197" s="2">
        <f>B197*$C$2</f>
        <v>2.6853370852734284</v>
      </c>
      <c r="E197" s="2">
        <f t="shared" si="8"/>
        <v>6.4428147265713775E-3</v>
      </c>
      <c r="F197" s="2">
        <f t="shared" si="9"/>
        <v>6.4505541299235388E-3</v>
      </c>
      <c r="G197" s="2">
        <f t="shared" si="10"/>
        <v>-7.7394033521612296E-6</v>
      </c>
      <c r="H197" s="2">
        <f t="shared" si="11"/>
        <v>-0.77394033521612293</v>
      </c>
    </row>
    <row r="198" spans="1:8">
      <c r="A198">
        <v>2.7201243000000002</v>
      </c>
      <c r="B198">
        <v>1165484974.48</v>
      </c>
      <c r="D198" s="2">
        <f>B198*$C$2</f>
        <v>2.7136061684027331</v>
      </c>
      <c r="E198" s="2">
        <f t="shared" si="8"/>
        <v>6.5181315972671072E-3</v>
      </c>
      <c r="F198" s="2">
        <f t="shared" si="9"/>
        <v>6.5218429228835161E-3</v>
      </c>
      <c r="G198" s="2">
        <f t="shared" si="10"/>
        <v>-3.7113256164088282E-6</v>
      </c>
      <c r="H198" s="2">
        <f t="shared" si="11"/>
        <v>-0.37113256164088282</v>
      </c>
    </row>
    <row r="199" spans="1:8">
      <c r="A199">
        <v>2.7484462999999999</v>
      </c>
      <c r="B199">
        <v>1177616780.51</v>
      </c>
      <c r="D199" s="2">
        <f>B199*$C$2</f>
        <v>2.7418527304757974</v>
      </c>
      <c r="E199" s="2">
        <f t="shared" si="8"/>
        <v>6.5935695242025361E-3</v>
      </c>
      <c r="F199" s="2">
        <f t="shared" si="9"/>
        <v>6.59307537776746E-3</v>
      </c>
      <c r="G199" s="2">
        <f t="shared" si="10"/>
        <v>4.9414643507605938E-7</v>
      </c>
      <c r="H199" s="2">
        <f t="shared" si="11"/>
        <v>4.9414643507605938E-2</v>
      </c>
    </row>
    <row r="200" spans="1:8">
      <c r="A200">
        <v>2.7767819</v>
      </c>
      <c r="B200">
        <v>1189757397.0799999</v>
      </c>
      <c r="D200" s="2">
        <f>B200*$C$2</f>
        <v>2.7701198061858583</v>
      </c>
      <c r="E200" s="2">
        <f t="shared" si="8"/>
        <v>6.6620938141417341E-3</v>
      </c>
      <c r="F200" s="2">
        <f t="shared" si="9"/>
        <v>6.6643420379118527E-3</v>
      </c>
      <c r="G200" s="2">
        <f t="shared" si="10"/>
        <v>-2.2482237701185875E-6</v>
      </c>
      <c r="H200" s="2">
        <f t="shared" si="11"/>
        <v>-0.22482237701185875</v>
      </c>
    </row>
    <row r="201" spans="1:8">
      <c r="A201">
        <v>2.8051249999999999</v>
      </c>
      <c r="B201">
        <v>1201899083.3299999</v>
      </c>
      <c r="D201" s="2">
        <f>B201*$C$2</f>
        <v>2.7983893724387485</v>
      </c>
      <c r="E201" s="2">
        <f t="shared" si="8"/>
        <v>6.735627561251345E-3</v>
      </c>
      <c r="F201" s="2">
        <f t="shared" si="9"/>
        <v>6.735627561251345E-3</v>
      </c>
      <c r="G201" s="2">
        <f t="shared" si="10"/>
        <v>0</v>
      </c>
      <c r="H201" s="2">
        <f t="shared" si="11"/>
        <v>0</v>
      </c>
    </row>
    <row r="202" spans="1:8">
      <c r="D20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Quintero</dc:creator>
  <cp:lastModifiedBy>noe_q</cp:lastModifiedBy>
  <cp:lastPrinted>2015-10-26T23:40:47Z</cp:lastPrinted>
  <dcterms:created xsi:type="dcterms:W3CDTF">2015-10-26T20:45:09Z</dcterms:created>
  <dcterms:modified xsi:type="dcterms:W3CDTF">2015-10-26T23:43:43Z</dcterms:modified>
</cp:coreProperties>
</file>