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DE8FABD3-2DD8-4340-BD54-C75471CBCD82}" xr6:coauthVersionLast="36" xr6:coauthVersionMax="47" xr10:uidLastSave="{00000000-0000-0000-0000-000000000000}"/>
  <bookViews>
    <workbookView xWindow="0" yWindow="0" windowWidth="15600" windowHeight="7980" xr2:uid="{00000000-000D-0000-FFFF-FFFF00000000}"/>
  </bookViews>
  <sheets>
    <sheet name="Лист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C10" i="3" s="1"/>
  <c r="B9" i="3"/>
  <c r="C9" i="3" s="1"/>
  <c r="B8" i="3"/>
  <c r="C8" i="3" s="1"/>
  <c r="B7" i="3"/>
  <c r="C7" i="3" s="1"/>
  <c r="B6" i="3"/>
  <c r="C6" i="3" s="1"/>
  <c r="E6" i="3" s="1"/>
  <c r="D6" i="3"/>
  <c r="D7" i="3" s="1"/>
  <c r="D8" i="3" s="1"/>
  <c r="D9" i="3" s="1"/>
  <c r="D10" i="3" s="1"/>
  <c r="E7" i="3" l="1"/>
  <c r="E8" i="3" s="1"/>
  <c r="E9" i="3" s="1"/>
  <c r="E10" i="3" s="1"/>
</calcChain>
</file>

<file path=xl/sharedStrings.xml><?xml version="1.0" encoding="utf-8"?>
<sst xmlns="http://schemas.openxmlformats.org/spreadsheetml/2006/main" count="21" uniqueCount="20">
  <si>
    <t>quantiles (from the lowest to the highest 20%)</t>
  </si>
  <si>
    <t>f(x) - income rates</t>
  </si>
  <si>
    <t>x - population rates</t>
  </si>
  <si>
    <t>https://www.integral-calculator.com/</t>
  </si>
  <si>
    <t>https://goodcalculators.com/gini-coefficient-calculator/</t>
  </si>
  <si>
    <t>Comparison:</t>
  </si>
  <si>
    <t xml:space="preserve">Cote d'Ivoire </t>
  </si>
  <si>
    <t xml:space="preserve"> </t>
  </si>
  <si>
    <t>The difference is very noticable not only in values, but also when we look at the trend curve, which does not match all the points.</t>
  </si>
  <si>
    <t xml:space="preserve">Ghana </t>
  </si>
  <si>
    <t xml:space="preserve">Liberia </t>
  </si>
  <si>
    <t>Gini</t>
  </si>
  <si>
    <t>0.4052</t>
  </si>
  <si>
    <t>0.4087</t>
  </si>
  <si>
    <t>y = 1,2142x^2 - 0,2824x + 0,0271</t>
  </si>
  <si>
    <t>10-20%</t>
  </si>
  <si>
    <t>20-40%</t>
  </si>
  <si>
    <t>40-60%</t>
  </si>
  <si>
    <t>60-80%</t>
  </si>
  <si>
    <t>80-100%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</si>
</sst>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59595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5">
    <xf numFmtId="0" fontId="0" fillId="0" borderId="0" xfId="0"/>
    <xf numFmtId="49" fontId="0" fillId="0" borderId="0" xfId="0" applyNumberFormat="1"/>
    <xf numFmtId="0" fontId="3" fillId="0" borderId="0" xfId="0" applyFont="1" applyAlignment="1">
      <alignment horizontal="center" vertical="center" readingOrder="1"/>
    </xf>
    <xf numFmtId="0" fontId="6" fillId="0" borderId="0" xfId="0" applyFont="1"/>
    <xf numFmtId="0" fontId="6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ont="1"/>
    <xf numFmtId="0" fontId="4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10" fillId="5" borderId="16" xfId="0" applyFont="1" applyFill="1" applyBorder="1"/>
    <xf numFmtId="0" fontId="10" fillId="5" borderId="20" xfId="0" applyNumberFormat="1" applyFont="1" applyFill="1" applyBorder="1" applyAlignment="1">
      <alignment horizontal="center" vertical="center"/>
    </xf>
    <xf numFmtId="0" fontId="10" fillId="5" borderId="21" xfId="0" applyNumberFormat="1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/>
    </xf>
    <xf numFmtId="0" fontId="10" fillId="0" borderId="18" xfId="0" applyFont="1" applyBorder="1"/>
    <xf numFmtId="0" fontId="10" fillId="0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/>
    <xf numFmtId="0" fontId="10" fillId="0" borderId="25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center"/>
    </xf>
    <xf numFmtId="2" fontId="10" fillId="0" borderId="26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0" xfId="0" applyFont="1"/>
    <xf numFmtId="0" fontId="10" fillId="0" borderId="0" xfId="0" applyNumberFormat="1" applyFont="1"/>
    <xf numFmtId="49" fontId="10" fillId="0" borderId="0" xfId="0" applyNumberFormat="1" applyFont="1"/>
    <xf numFmtId="0" fontId="10" fillId="3" borderId="16" xfId="0" applyNumberFormat="1" applyFont="1" applyFill="1" applyBorder="1" applyAlignment="1">
      <alignment horizontal="center" vertical="center"/>
    </xf>
    <xf numFmtId="0" fontId="10" fillId="3" borderId="29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 wrapText="1"/>
    </xf>
    <xf numFmtId="0" fontId="11" fillId="0" borderId="0" xfId="0" applyNumberFormat="1" applyFont="1" applyBorder="1" applyAlignment="1">
      <alignment horizontal="center" vertical="center" wrapText="1"/>
    </xf>
    <xf numFmtId="0" fontId="10" fillId="0" borderId="0" xfId="0" applyNumberFormat="1" applyFont="1" applyBorder="1" applyAlignment="1">
      <alignment horizontal="center" vertical="center"/>
    </xf>
    <xf numFmtId="0" fontId="10" fillId="0" borderId="17" xfId="0" applyNumberFormat="1" applyFont="1" applyBorder="1" applyAlignment="1">
      <alignment horizontal="center" vertical="center" wrapText="1"/>
    </xf>
    <xf numFmtId="0" fontId="10" fillId="0" borderId="17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20" xfId="0" applyNumberFormat="1" applyFont="1" applyBorder="1" applyAlignment="1">
      <alignment horizontal="center" vertical="center" wrapText="1"/>
    </xf>
    <xf numFmtId="0" fontId="10" fillId="0" borderId="22" xfId="0" applyNumberFormat="1" applyFont="1" applyBorder="1" applyAlignment="1">
      <alignment horizontal="center" vertical="center"/>
    </xf>
    <xf numFmtId="0" fontId="10" fillId="0" borderId="20" xfId="0" applyNumberFormat="1" applyFont="1" applyBorder="1" applyAlignment="1" applyProtection="1">
      <alignment horizontal="center" vertical="center" wrapText="1"/>
      <protection locked="0"/>
    </xf>
    <xf numFmtId="0" fontId="10" fillId="0" borderId="21" xfId="0" applyNumberFormat="1" applyFont="1" applyBorder="1" applyAlignment="1">
      <alignment horizontal="center" vertical="center" wrapText="1"/>
    </xf>
    <xf numFmtId="0" fontId="10" fillId="0" borderId="23" xfId="0" applyNumberFormat="1" applyFont="1" applyBorder="1" applyAlignment="1">
      <alignment horizontal="center" vertical="center" wrapText="1"/>
    </xf>
    <xf numFmtId="0" fontId="10" fillId="0" borderId="24" xfId="0" applyNumberFormat="1" applyFont="1" applyBorder="1" applyAlignment="1">
      <alignment horizontal="center" vertical="center"/>
    </xf>
    <xf numFmtId="0" fontId="10" fillId="0" borderId="18" xfId="0" applyNumberFormat="1" applyFont="1" applyBorder="1" applyAlignment="1">
      <alignment horizontal="center" vertical="center" wrapText="1"/>
    </xf>
    <xf numFmtId="0" fontId="10" fillId="0" borderId="19" xfId="0" applyNumberFormat="1" applyFont="1" applyBorder="1" applyAlignment="1">
      <alignment horizontal="center" vertical="center" wrapText="1"/>
    </xf>
    <xf numFmtId="0" fontId="10" fillId="0" borderId="25" xfId="0" applyNumberFormat="1" applyFont="1" applyBorder="1" applyAlignment="1">
      <alignment horizontal="center" vertical="center" wrapText="1"/>
    </xf>
    <xf numFmtId="0" fontId="10" fillId="0" borderId="26" xfId="0" applyNumberFormat="1" applyFont="1" applyBorder="1" applyAlignment="1">
      <alignment horizontal="center" vertical="center" wrapText="1"/>
    </xf>
    <xf numFmtId="0" fontId="10" fillId="0" borderId="27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 wrapText="1"/>
    </xf>
    <xf numFmtId="49" fontId="12" fillId="0" borderId="6" xfId="1" applyNumberFormat="1" applyFont="1" applyBorder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 vertical="center" wrapText="1"/>
    </xf>
    <xf numFmtId="49" fontId="11" fillId="0" borderId="0" xfId="0" applyNumberFormat="1" applyFont="1" applyBorder="1" applyAlignment="1">
      <alignment horizontal="center" vertical="center" wrapText="1"/>
    </xf>
    <xf numFmtId="0" fontId="10" fillId="0" borderId="9" xfId="0" applyNumberFormat="1" applyFont="1" applyBorder="1" applyAlignment="1">
      <alignment horizontal="center" vertical="center" wrapText="1"/>
    </xf>
    <xf numFmtId="0" fontId="10" fillId="0" borderId="12" xfId="0" applyNumberFormat="1" applyFont="1" applyBorder="1" applyAlignment="1">
      <alignment horizontal="center" vertical="center"/>
    </xf>
    <xf numFmtId="49" fontId="10" fillId="0" borderId="11" xfId="0" applyNumberFormat="1" applyFont="1" applyBorder="1" applyAlignment="1">
      <alignment horizontal="center" vertical="center"/>
    </xf>
    <xf numFmtId="49" fontId="10" fillId="0" borderId="2" xfId="0" applyNumberFormat="1" applyFont="1" applyBorder="1"/>
    <xf numFmtId="0" fontId="10" fillId="0" borderId="8" xfId="0" applyNumberFormat="1" applyFont="1" applyBorder="1" applyAlignment="1">
      <alignment horizontal="center" vertical="center" wrapText="1"/>
    </xf>
    <xf numFmtId="0" fontId="11" fillId="0" borderId="8" xfId="0" applyNumberFormat="1" applyFont="1" applyBorder="1" applyAlignment="1">
      <alignment horizontal="center" vertical="center" wrapText="1"/>
    </xf>
    <xf numFmtId="0" fontId="10" fillId="2" borderId="0" xfId="0" applyNumberFormat="1" applyFont="1" applyFill="1" applyBorder="1" applyAlignment="1">
      <alignment horizontal="center" vertical="center" wrapText="1"/>
    </xf>
    <xf numFmtId="0" fontId="10" fillId="2" borderId="9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Border="1"/>
    <xf numFmtId="49" fontId="12" fillId="0" borderId="0" xfId="1" applyNumberFormat="1" applyFont="1"/>
    <xf numFmtId="49" fontId="10" fillId="0" borderId="1" xfId="0" applyNumberFormat="1" applyFont="1" applyBorder="1" applyAlignment="1">
      <alignment horizontal="center" vertical="center" wrapText="1"/>
    </xf>
    <xf numFmtId="49" fontId="10" fillId="0" borderId="8" xfId="0" applyNumberFormat="1" applyFont="1" applyBorder="1" applyAlignment="1">
      <alignment horizontal="center" vertical="center" wrapText="1"/>
    </xf>
    <xf numFmtId="49" fontId="12" fillId="0" borderId="11" xfId="1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49" fontId="10" fillId="0" borderId="10" xfId="0" applyNumberFormat="1" applyFont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/>
    <xf numFmtId="49" fontId="10" fillId="0" borderId="14" xfId="0" applyNumberFormat="1" applyFont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4" borderId="28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0" fillId="0" borderId="0" xfId="0" applyFont="1" applyAlignment="1">
      <alignment horizontal="center" vertical="center" wrapText="1"/>
    </xf>
    <xf numFmtId="0" fontId="10" fillId="3" borderId="16" xfId="0" applyFont="1" applyFill="1" applyBorder="1" applyAlignment="1">
      <alignment horizontal="center"/>
    </xf>
    <xf numFmtId="0" fontId="12" fillId="0" borderId="15" xfId="1" applyNumberFormat="1" applyFont="1" applyBorder="1" applyAlignment="1">
      <alignment horizontal="center" vertical="center"/>
    </xf>
    <xf numFmtId="0" fontId="10" fillId="0" borderId="0" xfId="0" applyFont="1" applyAlignment="1"/>
    <xf numFmtId="0" fontId="11" fillId="3" borderId="29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1" fillId="3" borderId="17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2" fillId="0" borderId="5" xfId="1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2" borderId="8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2" fillId="0" borderId="8" xfId="1" applyNumberFormat="1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Lorenz</a:t>
            </a:r>
            <a:r>
              <a:rPr lang="en-US" baseline="0"/>
              <a:t> Curve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823669768551652E-2"/>
          <c:y val="0.12786813186813187"/>
          <c:w val="0.89167501789549031"/>
          <c:h val="0.734996625421822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179702537182851"/>
                  <c:y val="-6.1274788568095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Лист1!$E$5:$E$10</c:f>
              <c:numCache>
                <c:formatCode>General</c:formatCode>
                <c:ptCount val="6"/>
                <c:pt idx="0">
                  <c:v>0</c:v>
                </c:pt>
                <c:pt idx="1">
                  <c:v>4.7899999999999998E-2</c:v>
                </c:pt>
                <c:pt idx="2">
                  <c:v>0.14369999999999999</c:v>
                </c:pt>
                <c:pt idx="3">
                  <c:v>0.28710000000000002</c:v>
                </c:pt>
                <c:pt idx="4">
                  <c:v>0.50800000000000001</c:v>
                </c:pt>
                <c:pt idx="5">
                  <c:v>0.99980000000000002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C9-5640-B2A1-DE0152C04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61264"/>
        <c:axId val="474326856"/>
      </c:scatterChart>
      <c:valAx>
        <c:axId val="7625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326856"/>
        <c:crosses val="autoZero"/>
        <c:crossBetween val="midCat"/>
      </c:valAx>
      <c:valAx>
        <c:axId val="4743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56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11</xdr:row>
      <xdr:rowOff>53975</xdr:rowOff>
    </xdr:from>
    <xdr:to>
      <xdr:col>2</xdr:col>
      <xdr:colOff>1419225</xdr:colOff>
      <xdr:row>24</xdr:row>
      <xdr:rowOff>174625</xdr:rowOff>
    </xdr:to>
    <xdr:graphicFrame macro="">
      <xdr:nvGraphicFramePr>
        <xdr:cNvPr id="3" name="Диаграмма 8">
          <a:extLst>
            <a:ext uri="{FF2B5EF4-FFF2-40B4-BE49-F238E27FC236}">
              <a16:creationId xmlns:a16="http://schemas.microsoft.com/office/drawing/2014/main" id="{ECB9D2B5-1384-A349-84F2-BFEF643BF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242454</xdr:colOff>
      <xdr:row>14</xdr:row>
      <xdr:rowOff>23091</xdr:rowOff>
    </xdr:from>
    <xdr:to>
      <xdr:col>6</xdr:col>
      <xdr:colOff>1424131</xdr:colOff>
      <xdr:row>22</xdr:row>
      <xdr:rowOff>76150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67277E2-BA52-B6EC-A920-6B9BEF088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1454" y="3348182"/>
          <a:ext cx="2654300" cy="1955800"/>
        </a:xfrm>
        <a:prstGeom prst="rect">
          <a:avLst/>
        </a:prstGeom>
      </xdr:spPr>
    </xdr:pic>
    <xdr:clientData/>
  </xdr:twoCellAnchor>
  <xdr:twoCellAnchor editAs="oneCell">
    <xdr:from>
      <xdr:col>3</xdr:col>
      <xdr:colOff>74794</xdr:colOff>
      <xdr:row>12</xdr:row>
      <xdr:rowOff>46183</xdr:rowOff>
    </xdr:from>
    <xdr:to>
      <xdr:col>4</xdr:col>
      <xdr:colOff>1101336</xdr:colOff>
      <xdr:row>25</xdr:row>
      <xdr:rowOff>140437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B1FD45C-6185-5E7E-A19A-D79C877AB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2620" y="2917487"/>
          <a:ext cx="2807303" cy="31588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oodcalculators.com/gini-coefficient-calculator/" TargetMode="External"/><Relationship Id="rId1" Type="http://schemas.openxmlformats.org/officeDocument/2006/relationships/hyperlink" Target="https://www.integral-calculator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E0EC-0FC4-E742-B307-E9F256A811CB}">
  <dimension ref="A1:L39"/>
  <sheetViews>
    <sheetView tabSelected="1" zoomScale="92" zoomScaleNormal="75" workbookViewId="0">
      <selection activeCell="A11" sqref="A11"/>
    </sheetView>
  </sheetViews>
  <sheetFormatPr defaultColWidth="8.85546875" defaultRowHeight="15" x14ac:dyDescent="0.25"/>
  <cols>
    <col min="1" max="1" width="22.85546875" customWidth="1"/>
    <col min="2" max="2" width="34.28515625" customWidth="1"/>
    <col min="3" max="3" width="18.85546875" customWidth="1"/>
    <col min="4" max="4" width="23.28515625" customWidth="1"/>
    <col min="5" max="5" width="21.28515625" customWidth="1"/>
    <col min="6" max="6" width="17.42578125" customWidth="1"/>
    <col min="7" max="7" width="21.42578125" customWidth="1"/>
    <col min="8" max="8" width="17.42578125" customWidth="1"/>
    <col min="11" max="11" width="11.7109375" customWidth="1"/>
  </cols>
  <sheetData>
    <row r="1" spans="1:12" ht="27" customHeight="1" x14ac:dyDescent="0.3">
      <c r="A1" s="87" t="s">
        <v>6</v>
      </c>
      <c r="B1" s="81" t="s">
        <v>0</v>
      </c>
      <c r="C1" s="82"/>
      <c r="D1" s="82"/>
      <c r="E1" s="82"/>
      <c r="F1" s="83"/>
      <c r="G1" s="26"/>
      <c r="H1" s="27"/>
      <c r="I1" s="28"/>
      <c r="J1" s="28"/>
      <c r="K1" s="28"/>
      <c r="L1" s="1"/>
    </row>
    <row r="2" spans="1:12" ht="21" customHeight="1" x14ac:dyDescent="0.3">
      <c r="A2" s="86"/>
      <c r="B2" s="29">
        <v>4.79</v>
      </c>
      <c r="C2" s="30">
        <v>9.58</v>
      </c>
      <c r="D2" s="29">
        <v>14.34</v>
      </c>
      <c r="E2" s="30">
        <v>22.09</v>
      </c>
      <c r="F2" s="29">
        <v>49.18</v>
      </c>
      <c r="G2" s="26"/>
      <c r="H2" s="27"/>
      <c r="I2" s="28"/>
      <c r="J2" s="28"/>
      <c r="K2" s="28"/>
      <c r="L2" s="1"/>
    </row>
    <row r="3" spans="1:12" ht="18.75" x14ac:dyDescent="0.3">
      <c r="A3" s="31"/>
      <c r="B3" s="32"/>
      <c r="C3" s="31"/>
      <c r="D3" s="31"/>
      <c r="E3" s="31"/>
      <c r="F3" s="33"/>
      <c r="G3" s="31"/>
      <c r="H3" s="27"/>
      <c r="I3" s="28"/>
      <c r="J3" s="28"/>
      <c r="K3" s="28"/>
      <c r="L3" s="1"/>
    </row>
    <row r="4" spans="1:12" ht="26.45" customHeight="1" x14ac:dyDescent="0.3">
      <c r="A4" s="31"/>
      <c r="B4" s="31"/>
      <c r="C4" s="31"/>
      <c r="D4" s="34" t="s">
        <v>2</v>
      </c>
      <c r="E4" s="35" t="s">
        <v>1</v>
      </c>
      <c r="F4" s="26"/>
      <c r="G4" s="26"/>
      <c r="H4" s="26"/>
      <c r="I4" s="36"/>
      <c r="J4" s="28"/>
      <c r="K4" s="28"/>
      <c r="L4" s="1"/>
    </row>
    <row r="5" spans="1:12" ht="18.75" x14ac:dyDescent="0.3">
      <c r="A5" s="31"/>
      <c r="B5" s="31"/>
      <c r="C5" s="31"/>
      <c r="D5" s="37">
        <v>0</v>
      </c>
      <c r="E5" s="38">
        <v>0</v>
      </c>
      <c r="F5" s="26" t="s">
        <v>7</v>
      </c>
      <c r="G5" s="26"/>
      <c r="H5" s="26"/>
      <c r="I5" s="36"/>
      <c r="J5" s="28"/>
      <c r="K5" s="28"/>
      <c r="L5" s="1"/>
    </row>
    <row r="6" spans="1:12" ht="18.75" x14ac:dyDescent="0.3">
      <c r="A6" s="34" t="s">
        <v>15</v>
      </c>
      <c r="B6" s="39">
        <f>B2</f>
        <v>4.79</v>
      </c>
      <c r="C6" s="40">
        <f>B6/100</f>
        <v>4.7899999999999998E-2</v>
      </c>
      <c r="D6" s="41">
        <f>D5+0.2</f>
        <v>0.2</v>
      </c>
      <c r="E6" s="42">
        <f>E5+C6</f>
        <v>4.7899999999999998E-2</v>
      </c>
      <c r="F6" s="26"/>
      <c r="G6" s="26"/>
      <c r="H6" s="26"/>
      <c r="I6" s="36"/>
      <c r="J6" s="28"/>
      <c r="K6" s="28"/>
      <c r="L6" s="1"/>
    </row>
    <row r="7" spans="1:12" ht="18.75" x14ac:dyDescent="0.3">
      <c r="A7" s="43" t="s">
        <v>16</v>
      </c>
      <c r="B7" s="41">
        <f>C2</f>
        <v>9.58</v>
      </c>
      <c r="C7" s="31">
        <f t="shared" ref="C7:C10" si="0">B7/100</f>
        <v>9.5799999999999996E-2</v>
      </c>
      <c r="D7" s="41">
        <f t="shared" ref="D7:D10" si="1">D6+0.2</f>
        <v>0.4</v>
      </c>
      <c r="E7" s="42">
        <f>E6+C7</f>
        <v>0.14369999999999999</v>
      </c>
      <c r="F7" s="26"/>
      <c r="G7" s="26"/>
      <c r="H7" s="26"/>
      <c r="I7" s="36"/>
      <c r="J7" s="28"/>
      <c r="K7" s="28"/>
      <c r="L7" s="1"/>
    </row>
    <row r="8" spans="1:12" ht="18.75" x14ac:dyDescent="0.3">
      <c r="A8" s="43" t="s">
        <v>17</v>
      </c>
      <c r="B8" s="41">
        <f>D2</f>
        <v>14.34</v>
      </c>
      <c r="C8" s="31">
        <f t="shared" si="0"/>
        <v>0.1434</v>
      </c>
      <c r="D8" s="41">
        <f t="shared" si="1"/>
        <v>0.60000000000000009</v>
      </c>
      <c r="E8" s="42">
        <f t="shared" ref="E8:E10" si="2">E7+C8</f>
        <v>0.28710000000000002</v>
      </c>
      <c r="F8" s="26"/>
      <c r="G8" s="26"/>
      <c r="H8" s="26"/>
      <c r="I8" s="36"/>
      <c r="J8" s="28"/>
      <c r="K8" s="28"/>
      <c r="L8" s="1"/>
    </row>
    <row r="9" spans="1:12" ht="18.75" x14ac:dyDescent="0.3">
      <c r="A9" s="43" t="s">
        <v>18</v>
      </c>
      <c r="B9" s="41">
        <f>E2</f>
        <v>22.09</v>
      </c>
      <c r="C9" s="31">
        <f t="shared" si="0"/>
        <v>0.22089999999999999</v>
      </c>
      <c r="D9" s="41">
        <f t="shared" si="1"/>
        <v>0.8</v>
      </c>
      <c r="E9" s="42">
        <f t="shared" si="2"/>
        <v>0.50800000000000001</v>
      </c>
      <c r="F9" s="26"/>
      <c r="G9" s="26"/>
      <c r="H9" s="26"/>
      <c r="I9" s="36"/>
      <c r="J9" s="28"/>
      <c r="K9" s="28"/>
      <c r="L9" s="1"/>
    </row>
    <row r="10" spans="1:12" ht="18.75" x14ac:dyDescent="0.3">
      <c r="A10" s="44" t="s">
        <v>19</v>
      </c>
      <c r="B10" s="45">
        <f>F2</f>
        <v>49.18</v>
      </c>
      <c r="C10" s="46">
        <f t="shared" si="0"/>
        <v>0.49180000000000001</v>
      </c>
      <c r="D10" s="45">
        <f t="shared" si="1"/>
        <v>1</v>
      </c>
      <c r="E10" s="47">
        <f t="shared" si="2"/>
        <v>0.99980000000000002</v>
      </c>
      <c r="F10" s="26"/>
      <c r="G10" s="26"/>
      <c r="H10" s="26"/>
      <c r="I10" s="36"/>
      <c r="J10" s="28"/>
      <c r="K10" s="28"/>
      <c r="L10" s="1"/>
    </row>
    <row r="11" spans="1:12" ht="18.75" x14ac:dyDescent="0.3">
      <c r="A11" s="48"/>
      <c r="B11" s="49"/>
      <c r="C11" s="50"/>
      <c r="D11" s="31"/>
      <c r="E11" s="31"/>
      <c r="F11" s="31"/>
      <c r="G11" s="31"/>
      <c r="H11" s="33"/>
      <c r="I11" s="36"/>
      <c r="J11" s="28"/>
      <c r="K11" s="28"/>
      <c r="L11" s="1"/>
    </row>
    <row r="12" spans="1:12" ht="18.75" x14ac:dyDescent="0.3">
      <c r="A12" s="51"/>
      <c r="B12" s="52"/>
      <c r="C12" s="51"/>
      <c r="D12" s="90" t="s">
        <v>4</v>
      </c>
      <c r="E12" s="91"/>
      <c r="F12" s="31"/>
      <c r="G12" s="53"/>
      <c r="H12" s="54"/>
      <c r="I12" s="55"/>
      <c r="J12" s="56"/>
      <c r="K12" s="28"/>
      <c r="L12" s="1"/>
    </row>
    <row r="13" spans="1:12" ht="18.75" x14ac:dyDescent="0.3">
      <c r="A13" s="51"/>
      <c r="B13" s="52"/>
      <c r="C13" s="51"/>
      <c r="D13" s="57"/>
      <c r="E13" s="58"/>
      <c r="F13" s="94" t="s">
        <v>3</v>
      </c>
      <c r="G13" s="93"/>
      <c r="H13" s="79"/>
      <c r="I13" s="80"/>
      <c r="J13" s="80"/>
      <c r="K13" s="80"/>
      <c r="L13" s="1"/>
    </row>
    <row r="14" spans="1:12" ht="18.75" x14ac:dyDescent="0.3">
      <c r="A14" s="51"/>
      <c r="B14" s="52"/>
      <c r="C14" s="51"/>
      <c r="D14" s="59"/>
      <c r="E14" s="60"/>
      <c r="F14" s="92" t="s">
        <v>14</v>
      </c>
      <c r="G14" s="93"/>
      <c r="H14" s="2"/>
      <c r="I14" s="55"/>
      <c r="J14" s="61"/>
      <c r="K14" s="62"/>
      <c r="L14" s="1"/>
    </row>
    <row r="15" spans="1:12" ht="18.75" x14ac:dyDescent="0.3">
      <c r="A15" s="51"/>
      <c r="B15" s="52"/>
      <c r="C15" s="51"/>
      <c r="D15" s="63"/>
      <c r="E15" s="64"/>
      <c r="F15" s="64"/>
      <c r="G15" s="64"/>
      <c r="H15" s="65"/>
      <c r="I15" s="66"/>
      <c r="J15" s="61"/>
      <c r="K15" s="28"/>
      <c r="L15" s="1"/>
    </row>
    <row r="16" spans="1:12" ht="20.45" customHeight="1" x14ac:dyDescent="0.3">
      <c r="A16" s="67"/>
      <c r="B16" s="68"/>
      <c r="C16" s="67"/>
      <c r="D16" s="50"/>
      <c r="E16" s="69"/>
      <c r="F16" s="50"/>
      <c r="G16" s="48"/>
      <c r="H16" s="66"/>
      <c r="I16" s="70"/>
      <c r="J16" s="71"/>
      <c r="K16" s="28"/>
      <c r="L16" s="1"/>
    </row>
    <row r="17" spans="1:12" ht="18.75" x14ac:dyDescent="0.3">
      <c r="A17" s="67"/>
      <c r="B17" s="68"/>
      <c r="C17" s="67"/>
      <c r="D17" s="51"/>
      <c r="E17" s="51"/>
      <c r="F17" s="51"/>
      <c r="G17" s="51"/>
      <c r="H17" s="72"/>
      <c r="I17" s="70"/>
      <c r="J17" s="28"/>
      <c r="K17" s="28"/>
      <c r="L17" s="1"/>
    </row>
    <row r="18" spans="1:12" ht="18.75" x14ac:dyDescent="0.3">
      <c r="A18" s="67"/>
      <c r="B18" s="68"/>
      <c r="C18" s="67"/>
      <c r="D18" s="51"/>
      <c r="E18" s="51"/>
      <c r="F18" s="51"/>
      <c r="G18" s="51"/>
      <c r="H18" s="73"/>
      <c r="I18" s="36"/>
      <c r="J18" s="28"/>
      <c r="K18" s="28"/>
      <c r="L18" s="1"/>
    </row>
    <row r="19" spans="1:12" ht="18.75" x14ac:dyDescent="0.3">
      <c r="A19" s="67"/>
      <c r="B19" s="68"/>
      <c r="C19" s="67"/>
      <c r="D19" s="51"/>
      <c r="E19" s="51"/>
      <c r="F19" s="51"/>
      <c r="G19" s="51"/>
      <c r="H19" s="36"/>
      <c r="I19" s="36"/>
      <c r="J19" s="28"/>
      <c r="K19" s="28"/>
      <c r="L19" s="1"/>
    </row>
    <row r="20" spans="1:12" ht="18.75" x14ac:dyDescent="0.3">
      <c r="A20" s="67"/>
      <c r="B20" s="68"/>
      <c r="C20" s="67"/>
      <c r="D20" s="51"/>
      <c r="E20" s="51"/>
      <c r="F20" s="51"/>
      <c r="G20" s="51"/>
      <c r="H20" s="36"/>
      <c r="I20" s="36"/>
      <c r="J20" s="28"/>
      <c r="K20" s="28"/>
      <c r="L20" s="1"/>
    </row>
    <row r="21" spans="1:12" ht="18.75" x14ac:dyDescent="0.3">
      <c r="A21" s="67"/>
      <c r="B21" s="68"/>
      <c r="C21" s="67"/>
      <c r="D21" s="67"/>
      <c r="E21" s="67"/>
      <c r="F21" s="67"/>
      <c r="G21" s="67"/>
      <c r="H21" s="74"/>
      <c r="I21" s="74"/>
      <c r="J21" s="26"/>
      <c r="K21" s="26"/>
    </row>
    <row r="22" spans="1:12" ht="18.75" x14ac:dyDescent="0.3">
      <c r="A22" s="67"/>
      <c r="B22" s="68"/>
      <c r="C22" s="67"/>
      <c r="D22" s="67"/>
      <c r="E22" s="67"/>
      <c r="F22" s="67"/>
      <c r="G22" s="67"/>
      <c r="H22" s="74"/>
      <c r="I22" s="74"/>
      <c r="J22" s="26"/>
      <c r="K22" s="26"/>
    </row>
    <row r="23" spans="1:12" ht="18.75" x14ac:dyDescent="0.3">
      <c r="A23" s="67"/>
      <c r="B23" s="68"/>
      <c r="C23" s="67"/>
      <c r="D23" s="67"/>
      <c r="E23" s="67"/>
      <c r="F23" s="67"/>
      <c r="G23" s="67"/>
      <c r="H23" s="74"/>
      <c r="I23" s="74"/>
      <c r="J23" s="26"/>
      <c r="K23" s="26"/>
    </row>
    <row r="24" spans="1:12" ht="18.75" x14ac:dyDescent="0.3">
      <c r="A24" s="67"/>
      <c r="B24" s="68"/>
      <c r="C24" s="67"/>
      <c r="D24" s="67"/>
      <c r="E24" s="67"/>
      <c r="F24" s="67"/>
      <c r="G24" s="67"/>
      <c r="H24" s="26"/>
      <c r="I24" s="26"/>
      <c r="J24" s="26"/>
      <c r="K24" s="26"/>
    </row>
    <row r="25" spans="1:12" ht="18.75" x14ac:dyDescent="0.3">
      <c r="A25" s="67"/>
      <c r="B25" s="68"/>
      <c r="C25" s="67"/>
      <c r="D25" s="67"/>
      <c r="E25" s="67"/>
      <c r="F25" s="67"/>
      <c r="G25" s="67"/>
      <c r="H25" s="26"/>
      <c r="I25" s="26"/>
      <c r="J25" s="26"/>
      <c r="K25" s="26"/>
    </row>
    <row r="26" spans="1:12" ht="18.75" x14ac:dyDescent="0.3">
      <c r="A26" s="67"/>
      <c r="B26" s="68"/>
      <c r="C26" s="67"/>
      <c r="D26" s="67"/>
      <c r="E26" s="67"/>
      <c r="F26" s="67"/>
      <c r="G26" s="67"/>
      <c r="H26" s="26"/>
      <c r="I26" s="26"/>
      <c r="J26" s="26"/>
      <c r="K26" s="26"/>
    </row>
    <row r="27" spans="1:12" ht="48" customHeight="1" x14ac:dyDescent="0.3">
      <c r="A27" s="75" t="s">
        <v>5</v>
      </c>
      <c r="B27" s="84" t="s">
        <v>8</v>
      </c>
      <c r="C27" s="76"/>
      <c r="D27" s="76"/>
      <c r="E27" s="67"/>
      <c r="F27" s="67"/>
      <c r="G27" s="67"/>
      <c r="H27" s="26"/>
      <c r="I27" s="26"/>
      <c r="J27" s="26"/>
      <c r="K27" s="26"/>
    </row>
    <row r="28" spans="1:12" ht="18.75" x14ac:dyDescent="0.3">
      <c r="A28" s="68"/>
      <c r="B28" s="85"/>
      <c r="C28" s="76"/>
      <c r="D28" s="76"/>
      <c r="E28" s="67"/>
      <c r="F28" s="67"/>
      <c r="G28" s="67"/>
      <c r="H28" s="26"/>
      <c r="I28" s="26"/>
      <c r="J28" s="26"/>
      <c r="K28" s="26"/>
    </row>
    <row r="29" spans="1:12" ht="15" customHeight="1" x14ac:dyDescent="0.3">
      <c r="A29" s="26"/>
      <c r="B29" s="85"/>
      <c r="C29" s="76"/>
      <c r="D29" s="76"/>
      <c r="E29" s="26"/>
      <c r="F29" s="26"/>
      <c r="G29" s="26"/>
      <c r="H29" s="26"/>
      <c r="I29" s="26"/>
      <c r="J29" s="26"/>
      <c r="K29" s="26"/>
    </row>
    <row r="30" spans="1:12" ht="15" customHeight="1" x14ac:dyDescent="0.3">
      <c r="A30" s="26"/>
      <c r="B30" s="86"/>
      <c r="C30" s="76"/>
      <c r="D30" s="76"/>
      <c r="E30" s="26"/>
      <c r="F30" s="26"/>
      <c r="G30" s="26"/>
      <c r="H30" s="26"/>
      <c r="I30" s="26"/>
      <c r="J30" s="26"/>
      <c r="K30" s="26"/>
    </row>
    <row r="31" spans="1:12" ht="15" customHeight="1" x14ac:dyDescent="0.3">
      <c r="A31" s="26"/>
      <c r="B31" s="77"/>
      <c r="C31" s="76"/>
      <c r="D31" s="76"/>
      <c r="E31" s="26"/>
      <c r="F31" s="26"/>
      <c r="G31" s="26"/>
      <c r="H31" s="26"/>
      <c r="I31" s="26"/>
      <c r="J31" s="26"/>
      <c r="K31" s="26"/>
    </row>
    <row r="32" spans="1:12" ht="18.75" x14ac:dyDescent="0.3">
      <c r="A32" s="26"/>
      <c r="B32" s="26"/>
      <c r="C32" s="26"/>
      <c r="D32" s="26"/>
      <c r="E32" s="26"/>
      <c r="F32" s="26"/>
      <c r="G32" s="26"/>
      <c r="H32" s="78" t="s">
        <v>11</v>
      </c>
      <c r="I32" s="26"/>
      <c r="J32" s="26"/>
      <c r="K32" s="26"/>
    </row>
    <row r="33" spans="1:11" ht="18.75" x14ac:dyDescent="0.3">
      <c r="A33" s="26"/>
      <c r="B33" s="13" t="s">
        <v>6</v>
      </c>
      <c r="C33" s="14">
        <v>4.79</v>
      </c>
      <c r="D33" s="15">
        <v>9.6</v>
      </c>
      <c r="E33" s="15">
        <v>14.3</v>
      </c>
      <c r="F33" s="15">
        <v>22.1</v>
      </c>
      <c r="G33" s="15">
        <v>49.2</v>
      </c>
      <c r="H33" s="16" t="s">
        <v>12</v>
      </c>
      <c r="I33" s="26"/>
      <c r="J33" s="26"/>
      <c r="K33" s="26"/>
    </row>
    <row r="34" spans="1:11" ht="18.75" x14ac:dyDescent="0.3">
      <c r="A34" s="26"/>
      <c r="B34" s="17" t="s">
        <v>9</v>
      </c>
      <c r="C34" s="18">
        <v>4.8600000000000003</v>
      </c>
      <c r="D34" s="19">
        <v>9.58</v>
      </c>
      <c r="E34" s="19">
        <v>14.37</v>
      </c>
      <c r="F34" s="19">
        <v>20.87</v>
      </c>
      <c r="G34" s="19">
        <v>50.3</v>
      </c>
      <c r="H34" s="20" t="s">
        <v>13</v>
      </c>
      <c r="I34" s="26"/>
      <c r="J34" s="26"/>
      <c r="K34" s="26"/>
    </row>
    <row r="35" spans="1:11" ht="18.75" x14ac:dyDescent="0.3">
      <c r="A35" s="26"/>
      <c r="B35" s="21" t="s">
        <v>10</v>
      </c>
      <c r="C35" s="22">
        <v>6.5</v>
      </c>
      <c r="D35" s="23">
        <v>11.77</v>
      </c>
      <c r="E35" s="23">
        <v>16.18</v>
      </c>
      <c r="F35" s="24">
        <v>22.06</v>
      </c>
      <c r="G35" s="24">
        <v>43.49</v>
      </c>
      <c r="H35" s="25">
        <v>0.33700000000000002</v>
      </c>
      <c r="I35" s="26"/>
      <c r="J35" s="26"/>
      <c r="K35" s="26"/>
    </row>
    <row r="36" spans="1:11" ht="15.75" x14ac:dyDescent="0.25">
      <c r="A36" s="9"/>
      <c r="B36" s="10"/>
      <c r="C36" s="88"/>
      <c r="D36" s="89"/>
      <c r="E36" s="89"/>
      <c r="F36" s="89"/>
      <c r="G36" s="89"/>
      <c r="H36" s="11"/>
      <c r="I36" s="9"/>
      <c r="J36" s="9"/>
      <c r="K36" s="9"/>
    </row>
    <row r="37" spans="1:11" ht="15.75" x14ac:dyDescent="0.25">
      <c r="A37" s="9"/>
      <c r="B37" s="10"/>
      <c r="C37" s="12"/>
      <c r="D37" s="12"/>
      <c r="E37" s="12"/>
      <c r="F37" s="12"/>
      <c r="G37" s="12"/>
      <c r="H37" s="6"/>
      <c r="I37" s="9"/>
      <c r="J37" s="9"/>
      <c r="K37" s="9"/>
    </row>
    <row r="38" spans="1:11" ht="15.75" x14ac:dyDescent="0.25">
      <c r="A38" s="3"/>
      <c r="B38" s="5"/>
      <c r="C38" s="6"/>
      <c r="D38" s="6"/>
      <c r="E38" s="6"/>
      <c r="F38" s="6"/>
      <c r="G38" s="6"/>
      <c r="I38" s="3"/>
      <c r="J38" s="3"/>
      <c r="K38" s="3"/>
    </row>
    <row r="39" spans="1:11" ht="15.75" x14ac:dyDescent="0.25">
      <c r="A39" s="3"/>
      <c r="B39" s="7"/>
      <c r="C39" s="4"/>
      <c r="D39" s="4"/>
      <c r="E39" s="4"/>
      <c r="F39" s="4"/>
      <c r="G39" s="4"/>
      <c r="H39" s="8"/>
      <c r="I39" s="3"/>
      <c r="J39" s="3"/>
      <c r="K39" s="3"/>
    </row>
  </sheetData>
  <mergeCells count="8">
    <mergeCell ref="H13:K13"/>
    <mergeCell ref="B1:F1"/>
    <mergeCell ref="B27:B30"/>
    <mergeCell ref="A1:A2"/>
    <mergeCell ref="C36:G36"/>
    <mergeCell ref="D12:E12"/>
    <mergeCell ref="F14:G14"/>
    <mergeCell ref="F13:G13"/>
  </mergeCells>
  <hyperlinks>
    <hyperlink ref="F13" r:id="rId1" xr:uid="{B88B8B6C-9AAE-F44A-BC56-B45BA4DBA018}"/>
    <hyperlink ref="D12" r:id="rId2" xr:uid="{4FAFD800-168F-C147-9917-AB1FD3F66CE7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2022-11-07T07:45:29Z</dcterms:modified>
</cp:coreProperties>
</file>