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filterPrivacy="1" defaultThemeVersion="124226"/>
  <xr:revisionPtr revIDLastSave="0" documentId="13_ncr:1_{D6DD46B5-3A3E-4719-AF6B-8C8F17F87C18}" xr6:coauthVersionLast="36" xr6:coauthVersionMax="36" xr10:uidLastSave="{00000000-0000-0000-0000-000000000000}"/>
  <bookViews>
    <workbookView xWindow="-105" yWindow="-105" windowWidth="19425" windowHeight="11025" activeTab="1" xr2:uid="{00000000-000D-0000-FFFF-FFFF00000000}"/>
  </bookViews>
  <sheets>
    <sheet name="Integers" sheetId="4" r:id="rId1"/>
    <sheet name="Non integer" sheetId="2" r:id="rId2"/>
    <sheet name="Лист2" sheetId="6" r:id="rId3"/>
  </sheets>
  <calcPr calcId="191029"/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I5" i="2" l="1" a="1"/>
  <c r="I6" i="2" s="1"/>
  <c r="J6" i="2" s="1"/>
  <c r="H7" i="2"/>
  <c r="H8" i="2"/>
  <c r="H9" i="2"/>
  <c r="H6" i="2"/>
  <c r="H5" i="2"/>
  <c r="E6" i="2"/>
  <c r="D6" i="2"/>
  <c r="E5" i="2"/>
  <c r="D5" i="2"/>
  <c r="I7" i="2" l="1"/>
  <c r="J7" i="2" s="1"/>
  <c r="I9" i="2"/>
  <c r="J9" i="2" s="1"/>
  <c r="I5" i="2"/>
  <c r="I8" i="2"/>
  <c r="J8" i="2" s="1"/>
  <c r="H18" i="4"/>
  <c r="G18" i="4"/>
  <c r="H13" i="4"/>
  <c r="H14" i="4"/>
  <c r="H15" i="4"/>
  <c r="H16" i="4"/>
  <c r="H17" i="4"/>
  <c r="H12" i="4"/>
  <c r="G12" i="4" a="1"/>
  <c r="G12" i="4" s="1"/>
  <c r="D13" i="4"/>
  <c r="D12" i="4"/>
  <c r="D11" i="4"/>
  <c r="J5" i="2" l="1"/>
  <c r="J10" i="2" s="1"/>
  <c r="I10" i="2"/>
  <c r="G15" i="4"/>
  <c r="G14" i="4"/>
  <c r="G17" i="4"/>
  <c r="G13" i="4"/>
  <c r="G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СЧЕТ(B2:M6)</t>
        </r>
      </text>
    </comment>
  </commentList>
</comments>
</file>

<file path=xl/sharedStrings.xml><?xml version="1.0" encoding="utf-8"?>
<sst xmlns="http://schemas.openxmlformats.org/spreadsheetml/2006/main" count="95" uniqueCount="31">
  <si>
    <t>x_min</t>
  </si>
  <si>
    <t>x_max</t>
  </si>
  <si>
    <t>xi</t>
  </si>
  <si>
    <t>X</t>
  </si>
  <si>
    <t>n=</t>
  </si>
  <si>
    <t>min=</t>
  </si>
  <si>
    <t>max=</t>
  </si>
  <si>
    <t>Data on the quantitative composition of 60 families</t>
  </si>
  <si>
    <t xml:space="preserve"> Build variation series and distribution polygon</t>
  </si>
  <si>
    <t>Perform primary statistical data processing</t>
  </si>
  <si>
    <t>Mean</t>
  </si>
  <si>
    <t>Stand dev</t>
  </si>
  <si>
    <t>Sample size</t>
  </si>
  <si>
    <t>Min</t>
  </si>
  <si>
    <t>Max</t>
  </si>
  <si>
    <t>Frequencies</t>
  </si>
  <si>
    <t>Relative frequencies</t>
  </si>
  <si>
    <t>Variants</t>
  </si>
  <si>
    <t>Interval method</t>
  </si>
  <si>
    <t>Object</t>
  </si>
  <si>
    <t>Indicator</t>
  </si>
  <si>
    <t>k-number of intervals</t>
  </si>
  <si>
    <t>h-interval length</t>
  </si>
  <si>
    <t>Boundaries of intervals</t>
  </si>
  <si>
    <t>frequencies</t>
  </si>
  <si>
    <t>https://www.socscistatistics.com/</t>
  </si>
  <si>
    <t xml:space="preserve">middle points </t>
  </si>
  <si>
    <t xml:space="preserve">relative frequences </t>
  </si>
  <si>
    <t>Карман</t>
  </si>
  <si>
    <t>Еще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</si>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</sst>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2" borderId="13" xfId="0" applyFill="1" applyBorder="1"/>
    <xf numFmtId="0" fontId="0" fillId="2" borderId="2" xfId="0" applyFill="1" applyBorder="1"/>
    <xf numFmtId="1" fontId="0" fillId="0" borderId="0" xfId="0" applyNumberFormat="1"/>
    <xf numFmtId="1" fontId="0" fillId="4" borderId="18" xfId="0" applyNumberFormat="1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NumberFormat="1" applyFill="1" applyBorder="1" applyAlignment="1"/>
    <xf numFmtId="0" fontId="0" fillId="0" borderId="19" xfId="0" applyFill="1" applyBorder="1" applyAlignment="1"/>
    <xf numFmtId="0" fontId="3" fillId="0" borderId="20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Integers!$H$11</c:f>
              <c:strCache>
                <c:ptCount val="1"/>
                <c:pt idx="0">
                  <c:v>Relative frequencies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Integers!$F$12:$F$17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Integers!$H$12:$H$17</c:f>
              <c:numCache>
                <c:formatCode>0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35</c:v>
                </c:pt>
                <c:pt idx="4">
                  <c:v>16.666666666666664</c:v>
                </c:pt>
                <c:pt idx="5">
                  <c:v>8.3333333333333321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0-4F28-B93C-6B0856B2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00591"/>
        <c:axId val="335703231"/>
      </c:barChart>
      <c:catAx>
        <c:axId val="33430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703231"/>
        <c:crosses val="autoZero"/>
        <c:auto val="1"/>
        <c:lblAlgn val="ctr"/>
        <c:lblOffset val="100"/>
        <c:noMultiLvlLbl val="0"/>
      </c:catAx>
      <c:valAx>
        <c:axId val="3357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30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5782407407407409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'Non integer'!$H$5:$H$9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cat>
          <c:val>
            <c:numRef>
              <c:f>'Non integer'!$J$5:$J$9</c:f>
              <c:numCache>
                <c:formatCode>General</c:formatCode>
                <c:ptCount val="5"/>
                <c:pt idx="0">
                  <c:v>8</c:v>
                </c:pt>
                <c:pt idx="1">
                  <c:v>20</c:v>
                </c:pt>
                <c:pt idx="2">
                  <c:v>44</c:v>
                </c:pt>
                <c:pt idx="3">
                  <c:v>24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6-466F-80EE-F8181E427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28928"/>
        <c:axId val="108964864"/>
      </c:barChart>
      <c:catAx>
        <c:axId val="3242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64864"/>
        <c:crosses val="autoZero"/>
        <c:auto val="1"/>
        <c:lblAlgn val="ctr"/>
        <c:lblOffset val="100"/>
        <c:noMultiLvlLbl val="0"/>
      </c:catAx>
      <c:valAx>
        <c:axId val="1089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2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'Non integer'!$L$9:$L$14</c:f>
              <c:strCach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Еще</c:v>
                </c:pt>
              </c:strCache>
            </c:strRef>
          </c:cat>
          <c:val>
            <c:numRef>
              <c:f>'Non integer'!$M$9:$M$14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3A1-BE89-A8E0A4034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35136"/>
        <c:axId val="183117088"/>
      </c:barChart>
      <c:catAx>
        <c:axId val="10903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117088"/>
        <c:crosses val="autoZero"/>
        <c:auto val="1"/>
        <c:lblAlgn val="ctr"/>
        <c:lblOffset val="100"/>
        <c:noMultiLvlLbl val="0"/>
      </c:catAx>
      <c:valAx>
        <c:axId val="183117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351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</xdr:row>
      <xdr:rowOff>119062</xdr:rowOff>
    </xdr:from>
    <xdr:to>
      <xdr:col>21</xdr:col>
      <xdr:colOff>142875</xdr:colOff>
      <xdr:row>15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CC0239-D5F3-40D4-9C5D-A68868390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8</xdr:row>
      <xdr:rowOff>180975</xdr:rowOff>
    </xdr:from>
    <xdr:to>
      <xdr:col>6</xdr:col>
      <xdr:colOff>704850</xdr:colOff>
      <xdr:row>23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BC0F2F-F51F-44AD-909C-E7BCF5EEB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257175</xdr:colOff>
      <xdr:row>14</xdr:row>
      <xdr:rowOff>123825</xdr:rowOff>
    </xdr:from>
    <xdr:to>
      <xdr:col>11</xdr:col>
      <xdr:colOff>323850</xdr:colOff>
      <xdr:row>24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F1331BC-EF71-466F-88A6-C431CB587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304800</xdr:colOff>
      <xdr:row>16</xdr:row>
      <xdr:rowOff>114300</xdr:rowOff>
    </xdr:to>
    <xdr:sp macro="" textlink="">
      <xdr:nvSpPr>
        <xdr:cNvPr id="4102" name="AutoShape 6" descr="https://www.socscistatistics.com/descriptive/histograms/ChartImg.axd?i=charts_3/chart_3_12.png&amp;g=8f5483c49df44cac96276a2f1c5a26f6">
          <a:extLst>
            <a:ext uri="{FF2B5EF4-FFF2-40B4-BE49-F238E27FC236}">
              <a16:creationId xmlns:a16="http://schemas.microsoft.com/office/drawing/2014/main" id="{234F8534-B345-449E-A477-46B8D9126AB4}"/>
            </a:ext>
          </a:extLst>
        </xdr:cNvPr>
        <xdr:cNvSpPr>
          <a:spLocks noChangeAspect="1" noChangeArrowheads="1"/>
        </xdr:cNvSpPr>
      </xdr:nvSpPr>
      <xdr:spPr bwMode="auto">
        <a:xfrm>
          <a:off x="11058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114300</xdr:rowOff>
    </xdr:to>
    <xdr:sp macro="" textlink="">
      <xdr:nvSpPr>
        <xdr:cNvPr id="4106" name="AutoShape 10" descr="https://www.socscistatistics.com/descriptive/histograms/ChartImg.axd?i=charts_3/chart_3_12.png&amp;g=8f5483c49df44cac96276a2f1c5a26f6">
          <a:extLst>
            <a:ext uri="{FF2B5EF4-FFF2-40B4-BE49-F238E27FC236}">
              <a16:creationId xmlns:a16="http://schemas.microsoft.com/office/drawing/2014/main" id="{3E29D860-F12A-416E-BDB4-8764E8EA26A6}"/>
            </a:ext>
          </a:extLst>
        </xdr:cNvPr>
        <xdr:cNvSpPr>
          <a:spLocks noChangeAspect="1" noChangeArrowheads="1"/>
        </xdr:cNvSpPr>
      </xdr:nvSpPr>
      <xdr:spPr bwMode="auto">
        <a:xfrm>
          <a:off x="104489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114300</xdr:rowOff>
    </xdr:to>
    <xdr:sp macro="" textlink="">
      <xdr:nvSpPr>
        <xdr:cNvPr id="4107" name="AutoShape 11" descr="https://www.socscistatistics.com/descriptive/histograms/ChartImg.axd?i=charts_3/chart_3_12.png&amp;g=8f5483c49df44cac96276a2f1c5a26f6">
          <a:extLst>
            <a:ext uri="{FF2B5EF4-FFF2-40B4-BE49-F238E27FC236}">
              <a16:creationId xmlns:a16="http://schemas.microsoft.com/office/drawing/2014/main" id="{2EEE733D-DC43-4DE7-BCC5-537B11ABEA35}"/>
            </a:ext>
          </a:extLst>
        </xdr:cNvPr>
        <xdr:cNvSpPr>
          <a:spLocks noChangeAspect="1" noChangeArrowheads="1"/>
        </xdr:cNvSpPr>
      </xdr:nvSpPr>
      <xdr:spPr bwMode="auto">
        <a:xfrm>
          <a:off x="1044892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114300</xdr:rowOff>
    </xdr:to>
    <xdr:sp macro="" textlink="">
      <xdr:nvSpPr>
        <xdr:cNvPr id="4108" name="AutoShape 12" descr="https://www.socscistatistics.com/descriptive/histograms/ChartImg.axd?i=charts_3/chart_3_12.png&amp;g=8f5483c49df44cac96276a2f1c5a26f6">
          <a:extLst>
            <a:ext uri="{FF2B5EF4-FFF2-40B4-BE49-F238E27FC236}">
              <a16:creationId xmlns:a16="http://schemas.microsoft.com/office/drawing/2014/main" id="{311C39BB-2F3C-4158-B406-F0CF2969D8D7}"/>
            </a:ext>
          </a:extLst>
        </xdr:cNvPr>
        <xdr:cNvSpPr>
          <a:spLocks noChangeAspect="1" noChangeArrowheads="1"/>
        </xdr:cNvSpPr>
      </xdr:nvSpPr>
      <xdr:spPr bwMode="auto">
        <a:xfrm>
          <a:off x="1044892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114300</xdr:rowOff>
    </xdr:to>
    <xdr:sp macro="" textlink="">
      <xdr:nvSpPr>
        <xdr:cNvPr id="4109" name="AutoShape 13" descr="https://www.socscistatistics.com/descriptive/histograms/ChartImg.axd?i=charts_3/chart_3_12.png&amp;g=8f5483c49df44cac96276a2f1c5a26f6">
          <a:extLst>
            <a:ext uri="{FF2B5EF4-FFF2-40B4-BE49-F238E27FC236}">
              <a16:creationId xmlns:a16="http://schemas.microsoft.com/office/drawing/2014/main" id="{16EE0549-9B3D-44C4-B6FE-59EEA4E3DE90}"/>
            </a:ext>
          </a:extLst>
        </xdr:cNvPr>
        <xdr:cNvSpPr>
          <a:spLocks noChangeAspect="1" noChangeArrowheads="1"/>
        </xdr:cNvSpPr>
      </xdr:nvSpPr>
      <xdr:spPr bwMode="auto">
        <a:xfrm>
          <a:off x="1044892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114300</xdr:rowOff>
    </xdr:to>
    <xdr:sp macro="" textlink="">
      <xdr:nvSpPr>
        <xdr:cNvPr id="4110" name="AutoShape 14" descr="https://www.socscistatistics.com/descriptive/histograms/ChartImg.axd?i=charts_3/chart_3_12.png&amp;g=8f5483c49df44cac96276a2f1c5a26f6">
          <a:extLst>
            <a:ext uri="{FF2B5EF4-FFF2-40B4-BE49-F238E27FC236}">
              <a16:creationId xmlns:a16="http://schemas.microsoft.com/office/drawing/2014/main" id="{3C8E4950-4F24-4653-B601-FF3A2D6DA939}"/>
            </a:ext>
          </a:extLst>
        </xdr:cNvPr>
        <xdr:cNvSpPr>
          <a:spLocks noChangeAspect="1" noChangeArrowheads="1"/>
        </xdr:cNvSpPr>
      </xdr:nvSpPr>
      <xdr:spPr bwMode="auto">
        <a:xfrm>
          <a:off x="1044892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400050</xdr:colOff>
      <xdr:row>14</xdr:row>
      <xdr:rowOff>19050</xdr:rowOff>
    </xdr:from>
    <xdr:to>
      <xdr:col>18</xdr:col>
      <xdr:colOff>29119</xdr:colOff>
      <xdr:row>29</xdr:row>
      <xdr:rowOff>57554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B0BC5F9-F3E9-4C42-9BF2-7E4C35745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9375" y="2705100"/>
          <a:ext cx="3896269" cy="2896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zoomScaleNormal="100" workbookViewId="0">
      <selection activeCell="I14" sqref="I14"/>
    </sheetView>
  </sheetViews>
  <sheetFormatPr defaultRowHeight="15" x14ac:dyDescent="0.25"/>
  <sheetData>
    <row r="2" spans="1:13" x14ac:dyDescent="0.25">
      <c r="A2" t="s">
        <v>7</v>
      </c>
      <c r="G2" t="s">
        <v>10</v>
      </c>
    </row>
    <row r="3" spans="1:13" x14ac:dyDescent="0.25">
      <c r="A3" t="s">
        <v>8</v>
      </c>
      <c r="G3" t="s">
        <v>11</v>
      </c>
    </row>
    <row r="4" spans="1:13" x14ac:dyDescent="0.25">
      <c r="A4" t="s">
        <v>9</v>
      </c>
    </row>
    <row r="5" spans="1:13" x14ac:dyDescent="0.25">
      <c r="A5" t="s">
        <v>3</v>
      </c>
      <c r="B5" s="4">
        <v>2</v>
      </c>
      <c r="C5" s="4">
        <v>4</v>
      </c>
      <c r="D5" s="4">
        <v>5</v>
      </c>
      <c r="E5" s="4">
        <v>6</v>
      </c>
      <c r="F5" s="4">
        <v>5</v>
      </c>
      <c r="G5" s="4">
        <v>2</v>
      </c>
      <c r="H5" s="4">
        <v>3</v>
      </c>
      <c r="I5" s="4">
        <v>4</v>
      </c>
      <c r="J5" s="4">
        <v>1</v>
      </c>
      <c r="K5" s="4">
        <v>4</v>
      </c>
      <c r="L5" s="4">
        <v>3</v>
      </c>
      <c r="M5" s="4">
        <v>3</v>
      </c>
    </row>
    <row r="6" spans="1:13" x14ac:dyDescent="0.25">
      <c r="B6" s="4">
        <v>4</v>
      </c>
      <c r="C6" s="4">
        <v>3</v>
      </c>
      <c r="D6" s="4">
        <v>3</v>
      </c>
      <c r="E6" s="4">
        <v>4</v>
      </c>
      <c r="F6" s="4">
        <v>4</v>
      </c>
      <c r="G6" s="4">
        <v>4</v>
      </c>
      <c r="H6" s="4">
        <v>4</v>
      </c>
      <c r="I6" s="4">
        <v>5</v>
      </c>
      <c r="J6" s="4">
        <v>5</v>
      </c>
      <c r="K6" s="4">
        <v>3</v>
      </c>
      <c r="L6" s="4">
        <v>4</v>
      </c>
      <c r="M6" s="4">
        <v>1</v>
      </c>
    </row>
    <row r="7" spans="1:13" x14ac:dyDescent="0.25">
      <c r="B7" s="4">
        <v>3</v>
      </c>
      <c r="C7" s="4">
        <v>4</v>
      </c>
      <c r="D7" s="4">
        <v>3</v>
      </c>
      <c r="E7" s="4">
        <v>5</v>
      </c>
      <c r="F7" s="4">
        <v>4</v>
      </c>
      <c r="G7" s="4">
        <v>3</v>
      </c>
      <c r="H7" s="4">
        <v>5</v>
      </c>
      <c r="I7" s="4">
        <v>3</v>
      </c>
      <c r="J7" s="4">
        <v>3</v>
      </c>
      <c r="K7" s="4">
        <v>2</v>
      </c>
      <c r="L7" s="4">
        <v>3</v>
      </c>
      <c r="M7" s="4">
        <v>4</v>
      </c>
    </row>
    <row r="8" spans="1:13" x14ac:dyDescent="0.25">
      <c r="B8" s="4">
        <v>6</v>
      </c>
      <c r="C8" s="4">
        <v>5</v>
      </c>
      <c r="D8" s="4">
        <v>4</v>
      </c>
      <c r="E8" s="4">
        <v>4</v>
      </c>
      <c r="F8" s="4">
        <v>4</v>
      </c>
      <c r="G8" s="4">
        <v>2</v>
      </c>
      <c r="H8" s="4">
        <v>3</v>
      </c>
      <c r="I8" s="4">
        <v>4</v>
      </c>
      <c r="J8" s="4">
        <v>4</v>
      </c>
      <c r="K8" s="4">
        <v>6</v>
      </c>
      <c r="L8" s="4">
        <v>5</v>
      </c>
      <c r="M8" s="4">
        <v>1</v>
      </c>
    </row>
    <row r="9" spans="1:13" x14ac:dyDescent="0.25">
      <c r="B9" s="4">
        <v>5</v>
      </c>
      <c r="C9" s="4">
        <v>2</v>
      </c>
      <c r="D9" s="4">
        <v>6</v>
      </c>
      <c r="E9" s="4">
        <v>2</v>
      </c>
      <c r="F9" s="4">
        <v>3</v>
      </c>
      <c r="G9" s="4">
        <v>3</v>
      </c>
      <c r="H9" s="4">
        <v>4</v>
      </c>
      <c r="I9" s="4">
        <v>5</v>
      </c>
      <c r="J9" s="4">
        <v>4</v>
      </c>
      <c r="K9" s="4">
        <v>4</v>
      </c>
      <c r="L9" s="4">
        <v>6</v>
      </c>
      <c r="M9" s="4">
        <v>4</v>
      </c>
    </row>
    <row r="10" spans="1:13" ht="15.75" thickBot="1" x14ac:dyDescent="0.3"/>
    <row r="11" spans="1:13" ht="15.75" thickBot="1" x14ac:dyDescent="0.3">
      <c r="A11" s="18" t="s">
        <v>12</v>
      </c>
      <c r="B11" s="19"/>
      <c r="C11" s="5" t="s">
        <v>4</v>
      </c>
      <c r="D11" s="6">
        <f>COUNT(B5:M9)</f>
        <v>60</v>
      </c>
      <c r="F11" s="7" t="s">
        <v>17</v>
      </c>
      <c r="G11" s="8" t="s">
        <v>15</v>
      </c>
      <c r="H11" s="8" t="s">
        <v>16</v>
      </c>
    </row>
    <row r="12" spans="1:13" x14ac:dyDescent="0.25">
      <c r="A12" s="20" t="s">
        <v>13</v>
      </c>
      <c r="B12" s="21"/>
      <c r="C12" s="9" t="s">
        <v>5</v>
      </c>
      <c r="D12" s="10">
        <f>MIN(B5:M9)</f>
        <v>1</v>
      </c>
      <c r="F12" s="14">
        <v>1</v>
      </c>
      <c r="G12" s="14">
        <f t="array" ref="G12:G17">FREQUENCY(B5:M9,F12:F17)</f>
        <v>3</v>
      </c>
      <c r="H12" s="16">
        <f>G12/60*100</f>
        <v>5</v>
      </c>
    </row>
    <row r="13" spans="1:13" ht="15.75" thickBot="1" x14ac:dyDescent="0.3">
      <c r="A13" s="22" t="s">
        <v>14</v>
      </c>
      <c r="B13" s="23"/>
      <c r="C13" s="11" t="s">
        <v>6</v>
      </c>
      <c r="D13" s="12">
        <f>MAX(B5:M9)</f>
        <v>6</v>
      </c>
      <c r="F13" s="15">
        <v>2</v>
      </c>
      <c r="G13" s="14">
        <v>6</v>
      </c>
      <c r="H13" s="16">
        <f t="shared" ref="H13:H17" si="0">G13/60*100</f>
        <v>10</v>
      </c>
    </row>
    <row r="14" spans="1:13" x14ac:dyDescent="0.25">
      <c r="F14" s="14">
        <v>3</v>
      </c>
      <c r="G14" s="14">
        <v>15</v>
      </c>
      <c r="H14" s="16">
        <f t="shared" si="0"/>
        <v>25</v>
      </c>
    </row>
    <row r="15" spans="1:13" x14ac:dyDescent="0.25">
      <c r="F15" s="15">
        <v>4</v>
      </c>
      <c r="G15" s="14">
        <v>21</v>
      </c>
      <c r="H15" s="16">
        <f t="shared" si="0"/>
        <v>35</v>
      </c>
    </row>
    <row r="16" spans="1:13" x14ac:dyDescent="0.25">
      <c r="F16" s="14">
        <v>5</v>
      </c>
      <c r="G16" s="14">
        <v>10</v>
      </c>
      <c r="H16" s="16">
        <f t="shared" si="0"/>
        <v>16.666666666666664</v>
      </c>
    </row>
    <row r="17" spans="6:8" x14ac:dyDescent="0.25">
      <c r="F17" s="15">
        <v>6</v>
      </c>
      <c r="G17" s="14">
        <v>5</v>
      </c>
      <c r="H17" s="16">
        <f t="shared" si="0"/>
        <v>8.3333333333333321</v>
      </c>
    </row>
    <row r="18" spans="6:8" x14ac:dyDescent="0.25">
      <c r="G18" s="13">
        <f>SUM(G12:G17)</f>
        <v>60</v>
      </c>
      <c r="H18" s="17">
        <f>SUM(H12:H17)</f>
        <v>99.999999999999986</v>
      </c>
    </row>
  </sheetData>
  <mergeCells count="3">
    <mergeCell ref="A11:B11"/>
    <mergeCell ref="A12:B12"/>
    <mergeCell ref="A13:B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8"/>
  <sheetViews>
    <sheetView tabSelected="1" zoomScaleNormal="100" workbookViewId="0">
      <selection activeCell="M9" sqref="M9:M13"/>
    </sheetView>
  </sheetViews>
  <sheetFormatPr defaultRowHeight="15" x14ac:dyDescent="0.25"/>
  <cols>
    <col min="2" max="2" width="14.5703125" customWidth="1"/>
    <col min="3" max="3" width="7.140625" customWidth="1"/>
    <col min="4" max="4" width="18.85546875" customWidth="1"/>
    <col min="5" max="5" width="20.85546875" customWidth="1"/>
    <col min="6" max="6" width="12.42578125" customWidth="1"/>
    <col min="7" max="7" width="10.7109375" customWidth="1"/>
    <col min="8" max="8" width="13.5703125" customWidth="1"/>
    <col min="9" max="9" width="11.85546875" customWidth="1"/>
    <col min="10" max="10" width="19.28515625" customWidth="1"/>
  </cols>
  <sheetData>
    <row r="2" spans="1:13" x14ac:dyDescent="0.25">
      <c r="C2" t="s">
        <v>18</v>
      </c>
    </row>
    <row r="3" spans="1:13" x14ac:dyDescent="0.25">
      <c r="A3" t="s">
        <v>19</v>
      </c>
      <c r="B3" t="s">
        <v>20</v>
      </c>
      <c r="H3" s="25" t="s">
        <v>26</v>
      </c>
      <c r="I3" s="25"/>
      <c r="K3" t="s">
        <v>25</v>
      </c>
    </row>
    <row r="4" spans="1:13" x14ac:dyDescent="0.25">
      <c r="A4" s="2">
        <v>1</v>
      </c>
      <c r="B4" s="2">
        <v>3.4</v>
      </c>
      <c r="D4" t="s">
        <v>0</v>
      </c>
      <c r="E4" t="s">
        <v>1</v>
      </c>
      <c r="F4" s="25" t="s">
        <v>23</v>
      </c>
      <c r="G4" s="25"/>
      <c r="H4" s="1" t="s">
        <v>2</v>
      </c>
      <c r="I4" s="1" t="s">
        <v>24</v>
      </c>
      <c r="J4" s="24" t="s">
        <v>27</v>
      </c>
    </row>
    <row r="5" spans="1:13" x14ac:dyDescent="0.25">
      <c r="A5" s="2">
        <v>2</v>
      </c>
      <c r="B5" s="2">
        <v>10.3</v>
      </c>
      <c r="D5">
        <f>MIN(B4:B28)</f>
        <v>0.12</v>
      </c>
      <c r="E5">
        <f>MAX(B4:B28)</f>
        <v>19.8</v>
      </c>
      <c r="F5">
        <v>0</v>
      </c>
      <c r="G5">
        <v>4</v>
      </c>
      <c r="H5">
        <f>AVERAGE(F5:G5)</f>
        <v>2</v>
      </c>
      <c r="I5" s="29">
        <f t="array" ref="I5:I9">FREQUENCY(B4:B28,G5:G9)</f>
        <v>2</v>
      </c>
      <c r="J5">
        <f>I5/25*100</f>
        <v>8</v>
      </c>
    </row>
    <row r="6" spans="1:13" x14ac:dyDescent="0.25">
      <c r="A6" s="2">
        <v>3</v>
      </c>
      <c r="B6" s="2">
        <v>14.7</v>
      </c>
      <c r="D6" s="16">
        <f>MIN(B5:B29)</f>
        <v>0.12</v>
      </c>
      <c r="E6" s="16">
        <f>MAX(B5:B29)</f>
        <v>19.8</v>
      </c>
      <c r="F6">
        <v>4</v>
      </c>
      <c r="G6">
        <v>8</v>
      </c>
      <c r="H6">
        <f>AVERAGE(F6:G6)</f>
        <v>6</v>
      </c>
      <c r="I6" s="29">
        <v>5</v>
      </c>
      <c r="J6">
        <f t="shared" ref="J6:J10" si="0">I6/25*100</f>
        <v>20</v>
      </c>
    </row>
    <row r="7" spans="1:13" ht="15.75" thickBot="1" x14ac:dyDescent="0.3">
      <c r="A7" s="2">
        <v>4</v>
      </c>
      <c r="B7" s="2">
        <v>12.3</v>
      </c>
      <c r="F7">
        <v>8</v>
      </c>
      <c r="G7">
        <v>12</v>
      </c>
      <c r="H7">
        <f t="shared" ref="H7:H9" si="1">AVERAGE(F7:G7)</f>
        <v>10</v>
      </c>
      <c r="I7" s="29">
        <v>11</v>
      </c>
      <c r="J7">
        <f t="shared" si="0"/>
        <v>44</v>
      </c>
    </row>
    <row r="8" spans="1:13" x14ac:dyDescent="0.25">
      <c r="A8" s="2">
        <v>5</v>
      </c>
      <c r="B8" s="2">
        <v>11.8</v>
      </c>
      <c r="D8" t="s">
        <v>21</v>
      </c>
      <c r="E8" t="s">
        <v>22</v>
      </c>
      <c r="F8">
        <v>12</v>
      </c>
      <c r="G8">
        <v>16</v>
      </c>
      <c r="H8">
        <f t="shared" si="1"/>
        <v>14</v>
      </c>
      <c r="I8" s="29">
        <v>6</v>
      </c>
      <c r="J8">
        <f t="shared" si="0"/>
        <v>24</v>
      </c>
      <c r="L8" s="28" t="s">
        <v>28</v>
      </c>
      <c r="M8" s="28" t="s">
        <v>30</v>
      </c>
    </row>
    <row r="9" spans="1:13" x14ac:dyDescent="0.25">
      <c r="A9" s="2">
        <v>6</v>
      </c>
      <c r="B9" s="2">
        <v>5.3</v>
      </c>
      <c r="D9" s="3">
        <v>5</v>
      </c>
      <c r="E9">
        <v>4</v>
      </c>
      <c r="F9">
        <v>16</v>
      </c>
      <c r="G9">
        <v>20</v>
      </c>
      <c r="H9">
        <f t="shared" si="1"/>
        <v>18</v>
      </c>
      <c r="I9" s="29">
        <v>1</v>
      </c>
      <c r="J9">
        <f t="shared" si="0"/>
        <v>4</v>
      </c>
      <c r="L9" s="26">
        <v>4</v>
      </c>
      <c r="M9" s="30">
        <v>2</v>
      </c>
    </row>
    <row r="10" spans="1:13" x14ac:dyDescent="0.25">
      <c r="A10" s="2">
        <v>7</v>
      </c>
      <c r="B10" s="2">
        <v>0.12</v>
      </c>
      <c r="I10">
        <f>SUM(I5:I9)</f>
        <v>25</v>
      </c>
      <c r="J10">
        <f>SUM(J5:J9)</f>
        <v>100</v>
      </c>
      <c r="L10" s="26">
        <v>8</v>
      </c>
      <c r="M10" s="30">
        <v>5</v>
      </c>
    </row>
    <row r="11" spans="1:13" x14ac:dyDescent="0.25">
      <c r="A11" s="2">
        <v>8</v>
      </c>
      <c r="B11" s="2">
        <v>13.5</v>
      </c>
      <c r="L11" s="26">
        <v>12</v>
      </c>
      <c r="M11" s="30">
        <v>11</v>
      </c>
    </row>
    <row r="12" spans="1:13" x14ac:dyDescent="0.25">
      <c r="A12" s="2">
        <v>9</v>
      </c>
      <c r="B12" s="2">
        <v>5.8</v>
      </c>
      <c r="L12" s="26">
        <v>16</v>
      </c>
      <c r="M12" s="30">
        <v>6</v>
      </c>
    </row>
    <row r="13" spans="1:13" x14ac:dyDescent="0.25">
      <c r="A13" s="2">
        <v>10</v>
      </c>
      <c r="B13" s="2">
        <v>14.3</v>
      </c>
      <c r="L13" s="26">
        <v>20</v>
      </c>
      <c r="M13" s="30">
        <v>1</v>
      </c>
    </row>
    <row r="14" spans="1:13" ht="15.75" thickBot="1" x14ac:dyDescent="0.3">
      <c r="A14" s="2">
        <v>11</v>
      </c>
      <c r="B14" s="2">
        <v>7.6</v>
      </c>
      <c r="L14" s="27" t="s">
        <v>29</v>
      </c>
      <c r="M14" s="27">
        <v>0</v>
      </c>
    </row>
    <row r="15" spans="1:13" x14ac:dyDescent="0.25">
      <c r="A15" s="2">
        <v>12</v>
      </c>
      <c r="B15" s="2">
        <v>9.8000000000000007</v>
      </c>
    </row>
    <row r="16" spans="1:13" x14ac:dyDescent="0.25">
      <c r="A16" s="2">
        <v>13</v>
      </c>
      <c r="B16" s="2">
        <v>15.8</v>
      </c>
    </row>
    <row r="17" spans="1:2" x14ac:dyDescent="0.25">
      <c r="A17" s="2">
        <v>14</v>
      </c>
      <c r="B17" s="2">
        <v>19.8</v>
      </c>
    </row>
    <row r="18" spans="1:2" x14ac:dyDescent="0.25">
      <c r="A18" s="2">
        <v>15</v>
      </c>
      <c r="B18" s="2">
        <v>9.3000000000000007</v>
      </c>
    </row>
    <row r="19" spans="1:2" x14ac:dyDescent="0.25">
      <c r="A19" s="2">
        <v>16</v>
      </c>
      <c r="B19" s="2">
        <v>10.1</v>
      </c>
    </row>
    <row r="20" spans="1:2" x14ac:dyDescent="0.25">
      <c r="A20" s="2">
        <v>17</v>
      </c>
      <c r="B20" s="2">
        <v>6.2</v>
      </c>
    </row>
    <row r="21" spans="1:2" x14ac:dyDescent="0.25">
      <c r="A21" s="2">
        <v>18</v>
      </c>
      <c r="B21" s="2">
        <v>13.2</v>
      </c>
    </row>
    <row r="22" spans="1:2" x14ac:dyDescent="0.25">
      <c r="A22" s="2">
        <v>19</v>
      </c>
      <c r="B22" s="2">
        <v>9.6</v>
      </c>
    </row>
    <row r="23" spans="1:2" x14ac:dyDescent="0.25">
      <c r="A23" s="2">
        <v>20</v>
      </c>
      <c r="B23" s="2">
        <v>8.1999999999999993</v>
      </c>
    </row>
    <row r="24" spans="1:2" x14ac:dyDescent="0.25">
      <c r="A24" s="2">
        <v>21</v>
      </c>
      <c r="B24" s="2">
        <v>4.0999999999999996</v>
      </c>
    </row>
    <row r="25" spans="1:2" x14ac:dyDescent="0.25">
      <c r="A25" s="2">
        <v>22</v>
      </c>
      <c r="B25" s="2">
        <v>11.3</v>
      </c>
    </row>
    <row r="26" spans="1:2" x14ac:dyDescent="0.25">
      <c r="A26" s="2">
        <v>23</v>
      </c>
      <c r="B26" s="2">
        <v>10.5</v>
      </c>
    </row>
    <row r="27" spans="1:2" x14ac:dyDescent="0.25">
      <c r="A27" s="2">
        <v>24</v>
      </c>
      <c r="B27" s="2">
        <v>8.6</v>
      </c>
    </row>
    <row r="28" spans="1:2" x14ac:dyDescent="0.25">
      <c r="A28" s="2">
        <v>25</v>
      </c>
      <c r="B28" s="2">
        <v>11.6</v>
      </c>
    </row>
  </sheetData>
  <sortState ref="L9:L13">
    <sortCondition ref="L9"/>
  </sortState>
  <mergeCells count="2">
    <mergeCell ref="F4:G4"/>
    <mergeCell ref="H3:I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B8AD-529D-4904-9635-D7F6BA36FE20}">
  <dimension ref="B2:E26"/>
  <sheetViews>
    <sheetView workbookViewId="0">
      <selection activeCell="G23" sqref="G23"/>
    </sheetView>
  </sheetViews>
  <sheetFormatPr defaultRowHeight="15" x14ac:dyDescent="0.25"/>
  <sheetData>
    <row r="2" spans="2:5" x14ac:dyDescent="0.25">
      <c r="B2" s="2">
        <v>3.4</v>
      </c>
      <c r="E2" t="str">
        <f>SUBSTITUTE(B2,",",".")</f>
        <v>3.4</v>
      </c>
    </row>
    <row r="3" spans="2:5" x14ac:dyDescent="0.25">
      <c r="B3" s="2">
        <v>10.3</v>
      </c>
      <c r="E3" t="str">
        <f t="shared" ref="E3:E26" si="0">SUBSTITUTE(B3,",",".")</f>
        <v>10.3</v>
      </c>
    </row>
    <row r="4" spans="2:5" x14ac:dyDescent="0.25">
      <c r="B4" s="2">
        <v>14.7</v>
      </c>
      <c r="E4" t="str">
        <f t="shared" si="0"/>
        <v>14.7</v>
      </c>
    </row>
    <row r="5" spans="2:5" x14ac:dyDescent="0.25">
      <c r="B5" s="2">
        <v>12.3</v>
      </c>
      <c r="E5" t="str">
        <f t="shared" si="0"/>
        <v>12.3</v>
      </c>
    </row>
    <row r="6" spans="2:5" x14ac:dyDescent="0.25">
      <c r="B6" s="2">
        <v>11.8</v>
      </c>
      <c r="E6" t="str">
        <f t="shared" si="0"/>
        <v>11.8</v>
      </c>
    </row>
    <row r="7" spans="2:5" x14ac:dyDescent="0.25">
      <c r="B7" s="2">
        <v>5.3</v>
      </c>
      <c r="E7" t="str">
        <f t="shared" si="0"/>
        <v>5.3</v>
      </c>
    </row>
    <row r="8" spans="2:5" x14ac:dyDescent="0.25">
      <c r="B8" s="2">
        <v>0.12</v>
      </c>
      <c r="E8" t="str">
        <f t="shared" si="0"/>
        <v>0.12</v>
      </c>
    </row>
    <row r="9" spans="2:5" x14ac:dyDescent="0.25">
      <c r="B9" s="2">
        <v>13.5</v>
      </c>
      <c r="E9" t="str">
        <f t="shared" si="0"/>
        <v>13.5</v>
      </c>
    </row>
    <row r="10" spans="2:5" x14ac:dyDescent="0.25">
      <c r="B10" s="2">
        <v>5.8</v>
      </c>
      <c r="E10" t="str">
        <f t="shared" si="0"/>
        <v>5.8</v>
      </c>
    </row>
    <row r="11" spans="2:5" x14ac:dyDescent="0.25">
      <c r="B11" s="2">
        <v>14.3</v>
      </c>
      <c r="E11" t="str">
        <f t="shared" si="0"/>
        <v>14.3</v>
      </c>
    </row>
    <row r="12" spans="2:5" x14ac:dyDescent="0.25">
      <c r="B12" s="2">
        <v>7.6</v>
      </c>
      <c r="E12" t="str">
        <f t="shared" si="0"/>
        <v>7.6</v>
      </c>
    </row>
    <row r="13" spans="2:5" x14ac:dyDescent="0.25">
      <c r="B13" s="2">
        <v>9.8000000000000007</v>
      </c>
      <c r="E13" t="str">
        <f t="shared" si="0"/>
        <v>9.8</v>
      </c>
    </row>
    <row r="14" spans="2:5" x14ac:dyDescent="0.25">
      <c r="B14" s="2">
        <v>15.8</v>
      </c>
      <c r="E14" t="str">
        <f t="shared" si="0"/>
        <v>15.8</v>
      </c>
    </row>
    <row r="15" spans="2:5" x14ac:dyDescent="0.25">
      <c r="B15" s="2">
        <v>19.8</v>
      </c>
      <c r="E15" t="str">
        <f t="shared" si="0"/>
        <v>19.8</v>
      </c>
    </row>
    <row r="16" spans="2:5" x14ac:dyDescent="0.25">
      <c r="B16" s="2">
        <v>9.3000000000000007</v>
      </c>
      <c r="E16" t="str">
        <f t="shared" si="0"/>
        <v>9.3</v>
      </c>
    </row>
    <row r="17" spans="2:5" x14ac:dyDescent="0.25">
      <c r="B17" s="2">
        <v>10.1</v>
      </c>
      <c r="E17" t="str">
        <f t="shared" si="0"/>
        <v>10.1</v>
      </c>
    </row>
    <row r="18" spans="2:5" x14ac:dyDescent="0.25">
      <c r="B18" s="2">
        <v>6.2</v>
      </c>
      <c r="E18" t="str">
        <f t="shared" si="0"/>
        <v>6.2</v>
      </c>
    </row>
    <row r="19" spans="2:5" x14ac:dyDescent="0.25">
      <c r="B19" s="2">
        <v>13.2</v>
      </c>
      <c r="E19" t="str">
        <f t="shared" si="0"/>
        <v>13.2</v>
      </c>
    </row>
    <row r="20" spans="2:5" x14ac:dyDescent="0.25">
      <c r="B20" s="2">
        <v>9.6</v>
      </c>
      <c r="E20" t="str">
        <f t="shared" si="0"/>
        <v>9.6</v>
      </c>
    </row>
    <row r="21" spans="2:5" x14ac:dyDescent="0.25">
      <c r="B21" s="2">
        <v>8.1999999999999993</v>
      </c>
      <c r="E21" t="str">
        <f t="shared" si="0"/>
        <v>8.2</v>
      </c>
    </row>
    <row r="22" spans="2:5" x14ac:dyDescent="0.25">
      <c r="B22" s="2">
        <v>4.0999999999999996</v>
      </c>
      <c r="E22" t="str">
        <f t="shared" si="0"/>
        <v>4.1</v>
      </c>
    </row>
    <row r="23" spans="2:5" x14ac:dyDescent="0.25">
      <c r="B23" s="2">
        <v>11.3</v>
      </c>
      <c r="E23" t="str">
        <f t="shared" si="0"/>
        <v>11.3</v>
      </c>
    </row>
    <row r="24" spans="2:5" x14ac:dyDescent="0.25">
      <c r="B24" s="2">
        <v>10.5</v>
      </c>
      <c r="E24" t="str">
        <f t="shared" si="0"/>
        <v>10.5</v>
      </c>
    </row>
    <row r="25" spans="2:5" x14ac:dyDescent="0.25">
      <c r="B25" s="2">
        <v>8.6</v>
      </c>
      <c r="E25" t="str">
        <f t="shared" si="0"/>
        <v>8.6</v>
      </c>
    </row>
    <row r="26" spans="2:5" x14ac:dyDescent="0.25">
      <c r="B26" s="2">
        <v>11.6</v>
      </c>
      <c r="E26" t="str">
        <f t="shared" si="0"/>
        <v>11.6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C04237B5206C448A87214D6EDFDEDE5" ma:contentTypeVersion="4" ma:contentTypeDescription="Создание документа." ma:contentTypeScope="" ma:versionID="5043d9fade9f2f3c7106c4fb6a332abd">
  <xsd:schema xmlns:xsd="http://www.w3.org/2001/XMLSchema" xmlns:xs="http://www.w3.org/2001/XMLSchema" xmlns:p="http://schemas.microsoft.com/office/2006/metadata/properties" xmlns:ns2="fe23baca-1d98-4855-9fc9-de2ff3820a0a" targetNamespace="http://schemas.microsoft.com/office/2006/metadata/properties" ma:root="true" ma:fieldsID="85cc26b631f367e6a3aed466519282df" ns2:_="">
    <xsd:import namespace="fe23baca-1d98-4855-9fc9-de2ff3820a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3baca-1d98-4855-9fc9-de2ff3820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6972E-7BD6-46A5-979F-D2892A49B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0302B-5420-4159-9FCE-25B9966F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3baca-1d98-4855-9fc9-de2ff3820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33DF6A-6585-4E11-ADD5-01F5B55CC9CC}">
  <ds:schemaRefs>
    <ds:schemaRef ds:uri="http://schemas.microsoft.com/office/2006/documentManagement/types"/>
    <ds:schemaRef ds:uri="http://purl.org/dc/dcmitype/"/>
    <ds:schemaRef ds:uri="fe23baca-1d98-4855-9fc9-de2ff3820a0a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Integers</vt:lpstr>
      <vt:lpstr>Non integer</vt:lpstr>
      <vt:lpstr>Лист2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2022-10-10T07:01:15Z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0x0101009C04237B5206C448A87214D6EDFDEDE5</vt:lpwstr>
  </property>
</Properties>
</file>