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17E3E803-BF5A-4664-A78E-F29AE55473B5}" xr6:coauthVersionLast="36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Лист1!$N$2:$O$2</definedName>
    <definedName name="solver_adj" localSheetId="1" hidden="1">Лист2!$E$2:$F$2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Лист1!$L$4</definedName>
    <definedName name="solver_lhs1" localSheetId="1" hidden="1">Лист2!$C$4</definedName>
    <definedName name="solver_lhs2" localSheetId="0" hidden="1">Лист1!$L$5</definedName>
    <definedName name="solver_lhs2" localSheetId="1" hidden="1">Лист2!$C$5</definedName>
    <definedName name="solver_lhs3" localSheetId="1" hidden="1">Лист2!$C$6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Лист1!$L$3</definedName>
    <definedName name="solver_opt" localSheetId="1" hidden="1">Лист2!$C$3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1" hidden="1">1</definedName>
    <definedName name="solver_rhs1" localSheetId="0" hidden="1">300</definedName>
    <definedName name="solver_rhs1" localSheetId="1" hidden="1">264</definedName>
    <definedName name="solver_rhs2" localSheetId="0" hidden="1">110</definedName>
    <definedName name="solver_rhs2" localSheetId="1" hidden="1">136</definedName>
    <definedName name="solver_rhs3" localSheetId="1" hidden="1">266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</workbook>
</file>

<file path=xl/calcChain.xml><?xml version="1.0" encoding="utf-8"?>
<calcChain xmlns="http://schemas.openxmlformats.org/spreadsheetml/2006/main">
  <c r="L4" i="1" l="1"/>
  <c r="L3" i="1"/>
  <c r="L5" i="1"/>
  <c r="C6" i="2" l="1"/>
  <c r="C5" i="2"/>
  <c r="C4" i="2"/>
  <c r="C3" i="2"/>
</calcChain>
</file>

<file path=xl/sharedStrings.xml><?xml version="1.0" encoding="utf-8"?>
<sst xmlns="http://schemas.openxmlformats.org/spreadsheetml/2006/main" count="13" uniqueCount="10">
  <si>
    <t>x1</t>
  </si>
  <si>
    <t>x2</t>
  </si>
  <si>
    <t>Objective function</t>
  </si>
  <si>
    <t>Condition 1</t>
  </si>
  <si>
    <t>Condition 2</t>
  </si>
  <si>
    <t>https://linprog.com/</t>
  </si>
  <si>
    <t>https://cbom.atozmath.com/CBOM/Simplex.aspx?q=sm</t>
  </si>
  <si>
    <t>Condition 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</si>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</sst>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0" fillId="2" borderId="3" xfId="0" applyFill="1" applyBorder="1"/>
    <xf numFmtId="0" fontId="0" fillId="2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189149</xdr:colOff>
      <xdr:row>11</xdr:row>
      <xdr:rowOff>185632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573" t="19162" r="18878" b="31538"/>
        <a:stretch/>
      </xdr:blipFill>
      <xdr:spPr>
        <a:xfrm>
          <a:off x="0" y="1"/>
          <a:ext cx="3715426" cy="2266269"/>
        </a:xfrm>
        <a:prstGeom prst="rect">
          <a:avLst/>
        </a:prstGeom>
      </xdr:spPr>
    </xdr:pic>
    <xdr:clientData/>
  </xdr:twoCellAnchor>
  <xdr:twoCellAnchor editAs="oneCell">
    <xdr:from>
      <xdr:col>12</xdr:col>
      <xdr:colOff>209413</xdr:colOff>
      <xdr:row>2</xdr:row>
      <xdr:rowOff>95035</xdr:rowOff>
    </xdr:from>
    <xdr:to>
      <xdr:col>17</xdr:col>
      <xdr:colOff>310744</xdr:colOff>
      <xdr:row>5</xdr:row>
      <xdr:rowOff>146697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B649CAF-6EF4-429B-9CF6-B64B45093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1966" y="473333"/>
          <a:ext cx="3039895" cy="619109"/>
        </a:xfrm>
        <a:prstGeom prst="rect">
          <a:avLst/>
        </a:prstGeom>
      </xdr:spPr>
    </xdr:pic>
    <xdr:clientData/>
  </xdr:twoCellAnchor>
  <xdr:twoCellAnchor editAs="oneCell">
    <xdr:from>
      <xdr:col>13</xdr:col>
      <xdr:colOff>466117</xdr:colOff>
      <xdr:row>3</xdr:row>
      <xdr:rowOff>141321</xdr:rowOff>
    </xdr:from>
    <xdr:to>
      <xdr:col>14</xdr:col>
      <xdr:colOff>520160</xdr:colOff>
      <xdr:row>7</xdr:row>
      <xdr:rowOff>153422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5A11D0F-D803-45E3-B09E-98A69EB35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6383" y="708768"/>
          <a:ext cx="641756" cy="768697"/>
        </a:xfrm>
        <a:prstGeom prst="rect">
          <a:avLst/>
        </a:prstGeom>
      </xdr:spPr>
    </xdr:pic>
    <xdr:clientData/>
  </xdr:twoCellAnchor>
  <xdr:twoCellAnchor editAs="oneCell">
    <xdr:from>
      <xdr:col>14</xdr:col>
      <xdr:colOff>520160</xdr:colOff>
      <xdr:row>4</xdr:row>
      <xdr:rowOff>27021</xdr:rowOff>
    </xdr:from>
    <xdr:to>
      <xdr:col>16</xdr:col>
      <xdr:colOff>184231</xdr:colOff>
      <xdr:row>7</xdr:row>
      <xdr:rowOff>155372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8020F6B-40EF-474F-A5E1-EEDFE9A74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8139" y="783617"/>
          <a:ext cx="839496" cy="69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bom.atozmath.com/CBOM/Simplex.aspx?q=sm" TargetMode="External"/><Relationship Id="rId1" Type="http://schemas.openxmlformats.org/officeDocument/2006/relationships/hyperlink" Target="https://linprog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R19"/>
  <sheetViews>
    <sheetView tabSelected="1" topLeftCell="I1" zoomScale="141" zoomScaleNormal="70" workbookViewId="0">
      <selection activeCell="Q8" sqref="Q8"/>
    </sheetView>
  </sheetViews>
  <sheetFormatPr defaultColWidth="8.85546875" defaultRowHeight="15" x14ac:dyDescent="0.25"/>
  <sheetData>
    <row r="1" spans="8:18" x14ac:dyDescent="0.25">
      <c r="N1" s="9" t="s">
        <v>0</v>
      </c>
      <c r="O1" s="10" t="s">
        <v>1</v>
      </c>
    </row>
    <row r="2" spans="8:18" x14ac:dyDescent="0.25">
      <c r="N2" s="9">
        <v>4</v>
      </c>
      <c r="O2" s="10">
        <v>9</v>
      </c>
    </row>
    <row r="3" spans="8:18" x14ac:dyDescent="0.25">
      <c r="J3" t="s">
        <v>2</v>
      </c>
      <c r="L3">
        <f>N2*6+8*O2</f>
        <v>96</v>
      </c>
    </row>
    <row r="4" spans="8:18" x14ac:dyDescent="0.25">
      <c r="J4" t="s">
        <v>3</v>
      </c>
      <c r="L4">
        <f>30*N2+20*O2</f>
        <v>300</v>
      </c>
    </row>
    <row r="5" spans="8:18" x14ac:dyDescent="0.25">
      <c r="J5" t="s">
        <v>4</v>
      </c>
      <c r="L5">
        <f>N2*5+O2*10</f>
        <v>110</v>
      </c>
    </row>
    <row r="11" spans="8:18" x14ac:dyDescent="0.25">
      <c r="H11" s="1"/>
      <c r="K11" s="1" t="s">
        <v>6</v>
      </c>
      <c r="R11" s="1" t="s">
        <v>5</v>
      </c>
    </row>
    <row r="14" spans="8:18" x14ac:dyDescent="0.25">
      <c r="H14" s="8"/>
      <c r="I14" s="8"/>
      <c r="J14" s="8"/>
      <c r="K14" s="8"/>
    </row>
    <row r="15" spans="8:18" ht="15.75" thickBot="1" x14ac:dyDescent="0.3">
      <c r="H15" s="2"/>
      <c r="I15" s="2"/>
      <c r="J15" s="3"/>
      <c r="K15" s="3"/>
    </row>
    <row r="16" spans="8:18" ht="15.75" thickBot="1" x14ac:dyDescent="0.3">
      <c r="H16" s="4"/>
      <c r="I16" s="5"/>
      <c r="J16" s="6"/>
      <c r="K16" s="3"/>
    </row>
    <row r="17" spans="8:11" x14ac:dyDescent="0.25">
      <c r="H17" s="7"/>
      <c r="I17" s="7"/>
      <c r="J17" s="3"/>
      <c r="K17" s="3"/>
    </row>
    <row r="18" spans="8:11" x14ac:dyDescent="0.25">
      <c r="H18" s="3"/>
      <c r="I18" s="3"/>
      <c r="J18" s="3"/>
      <c r="K18" s="3"/>
    </row>
    <row r="19" spans="8:11" x14ac:dyDescent="0.25">
      <c r="H19" s="3"/>
      <c r="I19" s="3"/>
      <c r="J19" s="3"/>
      <c r="K19" s="3"/>
    </row>
  </sheetData>
  <mergeCells count="1">
    <mergeCell ref="H14:K14"/>
  </mergeCells>
  <hyperlinks>
    <hyperlink ref="R11" r:id="rId1" xr:uid="{6BE64A99-21A0-4CED-BC36-FFE94272EE82}"/>
    <hyperlink ref="K11" r:id="rId2" xr:uid="{E8BC6C58-ECC4-4424-BED3-D54F2EE6CB1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6"/>
  <sheetViews>
    <sheetView workbookViewId="0">
      <selection activeCell="C9" sqref="C9"/>
    </sheetView>
  </sheetViews>
  <sheetFormatPr defaultColWidth="8.85546875" defaultRowHeight="15" x14ac:dyDescent="0.25"/>
  <cols>
    <col min="2" max="2" width="17.7109375" bestFit="1" customWidth="1"/>
  </cols>
  <sheetData>
    <row r="1" spans="2:6" x14ac:dyDescent="0.25">
      <c r="E1" t="s">
        <v>8</v>
      </c>
      <c r="F1" t="s">
        <v>9</v>
      </c>
    </row>
    <row r="2" spans="2:6" x14ac:dyDescent="0.25">
      <c r="E2">
        <v>19</v>
      </c>
      <c r="F2">
        <v>12</v>
      </c>
    </row>
    <row r="3" spans="2:6" x14ac:dyDescent="0.25">
      <c r="B3" t="s">
        <v>2</v>
      </c>
      <c r="C3">
        <f>6*E2+4*F2</f>
        <v>162</v>
      </c>
    </row>
    <row r="4" spans="2:6" x14ac:dyDescent="0.25">
      <c r="B4" t="s">
        <v>3</v>
      </c>
      <c r="C4">
        <f>12*E2+3*F2</f>
        <v>264</v>
      </c>
    </row>
    <row r="5" spans="2:6" x14ac:dyDescent="0.25">
      <c r="B5" t="s">
        <v>4</v>
      </c>
      <c r="C5">
        <f>4*E2+5*F2</f>
        <v>136</v>
      </c>
    </row>
    <row r="6" spans="2:6" x14ac:dyDescent="0.25">
      <c r="B6" t="s">
        <v>7</v>
      </c>
      <c r="C6">
        <f>3*E2+14*F2</f>
        <v>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C2E435E9F7D443A92A78AFA9E45B4A" ma:contentTypeVersion="8" ma:contentTypeDescription="Create a new document." ma:contentTypeScope="" ma:versionID="6d7bc7e73f5e626a471658929ae1f368">
  <xsd:schema xmlns:xsd="http://www.w3.org/2001/XMLSchema" xmlns:xs="http://www.w3.org/2001/XMLSchema" xmlns:p="http://schemas.microsoft.com/office/2006/metadata/properties" xmlns:ns2="c574ec17-8868-4b06-84cd-5de09b9e6bea" xmlns:ns3="fc4acb91-9ab8-4f04-9c95-c5cacb5ff305" targetNamespace="http://schemas.microsoft.com/office/2006/metadata/properties" ma:root="true" ma:fieldsID="3de04a200b5c51f8c5d0c2273756edfc" ns2:_="" ns3:_="">
    <xsd:import namespace="c574ec17-8868-4b06-84cd-5de09b9e6bea"/>
    <xsd:import namespace="fc4acb91-9ab8-4f04-9c95-c5cacb5ff3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4ec17-8868-4b06-84cd-5de09b9e6b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acb91-9ab8-4f04-9c95-c5cacb5ff30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33FF42-EFB4-4107-AC6D-EFAA1D4C6A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A4A0CE-7E60-4F22-B50B-4E8222A6A69A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fc4acb91-9ab8-4f04-9c95-c5cacb5ff305"/>
    <ds:schemaRef ds:uri="http://schemas.microsoft.com/office/2006/metadata/properties"/>
    <ds:schemaRef ds:uri="http://purl.org/dc/elements/1.1/"/>
    <ds:schemaRef ds:uri="c574ec17-8868-4b06-84cd-5de09b9e6bea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B95852E-9D95-415A-AF75-A668EEBB90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74ec17-8868-4b06-84cd-5de09b9e6bea"/>
    <ds:schemaRef ds:uri="fc4acb91-9ab8-4f04-9c95-c5cacb5ff3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Кашапова</dc:creator>
  <cp:keywords/>
  <dc:description/>
  <cp:lastModifiedBy>student</cp:lastModifiedBy>
  <cp:revision/>
  <dcterms:created xsi:type="dcterms:W3CDTF">2021-10-23T06:57:21Z</dcterms:created>
  <dcterms:modified xsi:type="dcterms:W3CDTF">2022-10-10T08:56:29Z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0x010100A5C2E435E9F7D443A92A78AFA9E45B4A</vt:lpwstr>
  </property>
</Properties>
</file>