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15" i="1" l="1"/>
  <c r="F15" i="1"/>
  <c r="C16" i="1" s="1"/>
  <c r="D20" i="1"/>
  <c r="D16" i="1"/>
  <c r="D19" i="1"/>
  <c r="D18" i="1"/>
  <c r="I2" i="1"/>
  <c r="J2" i="1" s="1"/>
  <c r="G3" i="1" s="1"/>
  <c r="D7" i="1"/>
  <c r="B3" i="1"/>
  <c r="D3" i="1" s="1"/>
  <c r="B4" i="1" s="1"/>
  <c r="D4" i="1" s="1"/>
  <c r="B5" i="1" s="1"/>
  <c r="D5" i="1" s="1"/>
  <c r="B6" i="1" s="1"/>
  <c r="D6" i="1" s="1"/>
  <c r="B7" i="1" s="1"/>
  <c r="F16" i="1" l="1"/>
  <c r="C17" i="1" s="1"/>
  <c r="D17" i="1" s="1"/>
  <c r="I3" i="1"/>
  <c r="F17" i="1" l="1"/>
  <c r="C18" i="1" s="1"/>
  <c r="J3" i="1"/>
  <c r="G4" i="1" s="1"/>
  <c r="F18" i="1" l="1"/>
  <c r="C19" i="1" s="1"/>
  <c r="I4" i="1"/>
  <c r="F19" i="1" l="1"/>
  <c r="C20" i="1" s="1"/>
  <c r="J4" i="1"/>
  <c r="G5" i="1" s="1"/>
  <c r="F20" i="1" l="1"/>
  <c r="I5" i="1"/>
  <c r="J5" i="1" l="1"/>
  <c r="G6" i="1" s="1"/>
  <c r="I6" i="1" l="1"/>
  <c r="J6" i="1" s="1"/>
  <c r="G7" i="1" l="1"/>
  <c r="I7" i="1" l="1"/>
  <c r="J7" i="1" l="1"/>
</calcChain>
</file>

<file path=xl/sharedStrings.xml><?xml version="1.0" encoding="utf-8"?>
<sst xmlns="http://schemas.openxmlformats.org/spreadsheetml/2006/main" count="13" uniqueCount="6">
  <si>
    <t>Год</t>
  </si>
  <si>
    <t>А</t>
  </si>
  <si>
    <t>Сперв (нач)</t>
  </si>
  <si>
    <t>Na</t>
  </si>
  <si>
    <t>Сперв(коч)</t>
  </si>
  <si>
    <t>Сперв(конч)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</si>
</sst>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2" fontId="0" fillId="0" borderId="0" xfId="0" applyNumberFormat="1"/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/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D8" sqref="D8"/>
    </sheetView>
  </sheetViews>
  <sheetFormatPr defaultRowHeight="14.4" x14ac:dyDescent="0.3"/>
  <cols>
    <col min="1" max="1" width="8.88671875" style="3"/>
    <col min="2" max="3" width="10.6640625" style="3" bestFit="1" customWidth="1"/>
    <col min="4" max="4" width="12" style="3" bestFit="1" customWidth="1"/>
    <col min="5" max="5" width="8.88671875" style="3"/>
    <col min="6" max="6" width="11.44140625" style="3" bestFit="1" customWidth="1"/>
    <col min="7" max="7" width="10.6640625" style="3" bestFit="1" customWidth="1"/>
    <col min="8" max="8" width="6.5546875" style="3" customWidth="1"/>
    <col min="9" max="9" width="12" style="3" bestFit="1" customWidth="1"/>
    <col min="10" max="10" width="11.44140625" style="3" bestFit="1" customWidth="1"/>
    <col min="11" max="16384" width="8.88671875" style="3"/>
  </cols>
  <sheetData>
    <row r="1" spans="1:10" x14ac:dyDescent="0.3">
      <c r="A1" s="2" t="s">
        <v>0</v>
      </c>
      <c r="B1" s="2" t="s">
        <v>2</v>
      </c>
      <c r="C1" s="2" t="s">
        <v>1</v>
      </c>
      <c r="D1" s="2" t="s">
        <v>4</v>
      </c>
      <c r="F1" s="1" t="s">
        <v>0</v>
      </c>
      <c r="G1" s="1" t="s">
        <v>2</v>
      </c>
      <c r="H1" s="1" t="s">
        <v>3</v>
      </c>
      <c r="I1" s="1" t="s">
        <v>1</v>
      </c>
      <c r="J1" s="1" t="s">
        <v>4</v>
      </c>
    </row>
    <row r="2" spans="1:10" x14ac:dyDescent="0.3">
      <c r="A2" s="2">
        <v>1</v>
      </c>
      <c r="B2" s="2">
        <v>8200</v>
      </c>
      <c r="C2" s="2">
        <v>1366.67</v>
      </c>
      <c r="D2" s="2">
        <f>(B2-C2)</f>
        <v>6833.33</v>
      </c>
      <c r="F2" s="1">
        <v>1</v>
      </c>
      <c r="G2" s="1">
        <v>8200</v>
      </c>
      <c r="H2" s="1">
        <v>33.33</v>
      </c>
      <c r="I2" s="1">
        <f>(G2*H2)/100</f>
        <v>2733.06</v>
      </c>
      <c r="J2" s="1">
        <f t="shared" ref="J2:J7" si="0">G2-I2</f>
        <v>5466.9400000000005</v>
      </c>
    </row>
    <row r="3" spans="1:10" x14ac:dyDescent="0.3">
      <c r="A3" s="2">
        <v>2</v>
      </c>
      <c r="B3" s="2">
        <f>D2</f>
        <v>6833.33</v>
      </c>
      <c r="C3" s="2">
        <v>1366.67</v>
      </c>
      <c r="D3" s="2">
        <f t="shared" ref="D3:D6" si="1">(B3-C3)</f>
        <v>5466.66</v>
      </c>
      <c r="F3" s="1">
        <v>2</v>
      </c>
      <c r="G3" s="1">
        <f>J2</f>
        <v>5466.9400000000005</v>
      </c>
      <c r="H3" s="1">
        <v>33.33</v>
      </c>
      <c r="I3" s="1">
        <f t="shared" ref="I3:I7" si="2">(G3*H3)/100</f>
        <v>1822.1311020000001</v>
      </c>
      <c r="J3" s="1">
        <f t="shared" si="0"/>
        <v>3644.8088980000002</v>
      </c>
    </row>
    <row r="4" spans="1:10" x14ac:dyDescent="0.3">
      <c r="A4" s="2">
        <v>3</v>
      </c>
      <c r="B4" s="2">
        <f t="shared" ref="B4:B7" si="3">D3</f>
        <v>5466.66</v>
      </c>
      <c r="C4" s="2">
        <v>1366.67</v>
      </c>
      <c r="D4" s="2">
        <f t="shared" si="1"/>
        <v>4099.99</v>
      </c>
      <c r="F4" s="1">
        <v>3</v>
      </c>
      <c r="G4" s="1">
        <f t="shared" ref="G4:G7" si="4">J3</f>
        <v>3644.8088980000002</v>
      </c>
      <c r="H4" s="1">
        <v>33.33</v>
      </c>
      <c r="I4" s="1">
        <f t="shared" si="2"/>
        <v>1214.8148057034</v>
      </c>
      <c r="J4" s="1">
        <f t="shared" si="0"/>
        <v>2429.9940922966002</v>
      </c>
    </row>
    <row r="5" spans="1:10" x14ac:dyDescent="0.3">
      <c r="A5" s="2">
        <v>4</v>
      </c>
      <c r="B5" s="2">
        <f t="shared" si="3"/>
        <v>4099.99</v>
      </c>
      <c r="C5" s="2">
        <v>1366.67</v>
      </c>
      <c r="D5" s="2">
        <f t="shared" si="1"/>
        <v>2733.3199999999997</v>
      </c>
      <c r="F5" s="1">
        <v>4</v>
      </c>
      <c r="G5" s="1">
        <f t="shared" si="4"/>
        <v>2429.9940922966002</v>
      </c>
      <c r="H5" s="1">
        <v>33.33</v>
      </c>
      <c r="I5" s="1">
        <f t="shared" si="2"/>
        <v>809.91703096245681</v>
      </c>
      <c r="J5" s="1">
        <f t="shared" si="0"/>
        <v>1620.0770613341433</v>
      </c>
    </row>
    <row r="6" spans="1:10" x14ac:dyDescent="0.3">
      <c r="A6" s="2">
        <v>5</v>
      </c>
      <c r="B6" s="2">
        <f t="shared" si="3"/>
        <v>2733.3199999999997</v>
      </c>
      <c r="C6" s="2">
        <v>1366.67</v>
      </c>
      <c r="D6" s="2">
        <f t="shared" si="1"/>
        <v>1366.6499999999996</v>
      </c>
      <c r="F6" s="1">
        <v>5</v>
      </c>
      <c r="G6" s="1">
        <f t="shared" si="4"/>
        <v>1620.0770613341433</v>
      </c>
      <c r="H6" s="1">
        <v>33.33</v>
      </c>
      <c r="I6" s="1">
        <f t="shared" si="2"/>
        <v>539.97168454267</v>
      </c>
      <c r="J6" s="1">
        <f t="shared" si="0"/>
        <v>1080.1053767914732</v>
      </c>
    </row>
    <row r="7" spans="1:10" x14ac:dyDescent="0.3">
      <c r="A7" s="2">
        <v>6</v>
      </c>
      <c r="B7" s="2">
        <f t="shared" si="3"/>
        <v>1366.6499999999996</v>
      </c>
      <c r="C7" s="2">
        <v>1366.67</v>
      </c>
      <c r="D7" s="5">
        <f>(B7-C7)</f>
        <v>-2.0000000000436557E-2</v>
      </c>
      <c r="F7" s="1">
        <v>6</v>
      </c>
      <c r="G7" s="1">
        <f t="shared" si="4"/>
        <v>1080.1053767914732</v>
      </c>
      <c r="H7" s="1">
        <v>33.33</v>
      </c>
      <c r="I7" s="1">
        <f t="shared" si="2"/>
        <v>359.99912208459796</v>
      </c>
      <c r="J7" s="1">
        <f t="shared" si="0"/>
        <v>720.10625470687523</v>
      </c>
    </row>
    <row r="8" spans="1:10" x14ac:dyDescent="0.3">
      <c r="A8" s="2"/>
      <c r="B8" s="2"/>
      <c r="C8" s="2"/>
      <c r="D8" s="2"/>
      <c r="F8" s="1"/>
      <c r="G8" s="1"/>
      <c r="H8" s="1"/>
      <c r="I8" s="1"/>
      <c r="J8" s="1"/>
    </row>
    <row r="9" spans="1:10" x14ac:dyDescent="0.3">
      <c r="A9" s="2"/>
      <c r="B9" s="2"/>
      <c r="C9" s="2"/>
      <c r="D9" s="2"/>
      <c r="F9" s="1"/>
      <c r="G9" s="1"/>
      <c r="H9" s="1"/>
      <c r="I9" s="1"/>
      <c r="J9" s="1"/>
    </row>
    <row r="10" spans="1:10" x14ac:dyDescent="0.3">
      <c r="A10" s="2"/>
      <c r="B10" s="2"/>
      <c r="C10" s="2"/>
      <c r="D10" s="2"/>
      <c r="F10" s="1"/>
      <c r="G10" s="1"/>
      <c r="H10" s="1"/>
      <c r="I10" s="1"/>
      <c r="J10" s="1"/>
    </row>
    <row r="11" spans="1:10" x14ac:dyDescent="0.3">
      <c r="A11" s="2"/>
      <c r="B11" s="2"/>
      <c r="C11" s="2"/>
      <c r="D11" s="2"/>
      <c r="F11" s="1"/>
      <c r="G11" s="1"/>
      <c r="H11" s="1"/>
      <c r="I11" s="1"/>
      <c r="J11" s="1"/>
    </row>
    <row r="14" spans="1:10" x14ac:dyDescent="0.3">
      <c r="B14" s="1" t="s">
        <v>0</v>
      </c>
      <c r="C14" s="1" t="s">
        <v>2</v>
      </c>
      <c r="D14" s="6" t="s">
        <v>1</v>
      </c>
      <c r="E14" s="7"/>
      <c r="F14" s="1" t="s">
        <v>5</v>
      </c>
    </row>
    <row r="15" spans="1:10" x14ac:dyDescent="0.3">
      <c r="B15" s="4">
        <v>1</v>
      </c>
      <c r="C15" s="1">
        <v>8200</v>
      </c>
      <c r="D15" s="1">
        <f>C15*(6/(SUM(B15:B20)))</f>
        <v>2342.8571428571427</v>
      </c>
      <c r="E15" s="1"/>
      <c r="F15" s="1">
        <f>C15-D15</f>
        <v>5857.1428571428569</v>
      </c>
    </row>
    <row r="16" spans="1:10" x14ac:dyDescent="0.3">
      <c r="B16" s="4">
        <v>2</v>
      </c>
      <c r="C16" s="1">
        <f>F15</f>
        <v>5857.1428571428569</v>
      </c>
      <c r="D16" s="1">
        <f>C15*(5/(SUM(B15:B20)))</f>
        <v>1952.3809523809523</v>
      </c>
      <c r="E16" s="1"/>
      <c r="F16" s="1">
        <f t="shared" ref="F16:F20" si="5">C16-D16</f>
        <v>3904.7619047619046</v>
      </c>
    </row>
    <row r="17" spans="2:6" x14ac:dyDescent="0.3">
      <c r="B17" s="4">
        <v>3</v>
      </c>
      <c r="C17" s="1">
        <f t="shared" ref="C17:C20" si="6">F16</f>
        <v>3904.7619047619046</v>
      </c>
      <c r="D17" s="1">
        <f>C17*(4/(SUM(B15:B20)))</f>
        <v>743.76417233560085</v>
      </c>
      <c r="E17" s="1"/>
      <c r="F17" s="1">
        <f t="shared" si="5"/>
        <v>3160.9977324263036</v>
      </c>
    </row>
    <row r="18" spans="2:6" x14ac:dyDescent="0.3">
      <c r="B18" s="4">
        <v>4</v>
      </c>
      <c r="C18" s="1">
        <f t="shared" si="6"/>
        <v>3160.9977324263036</v>
      </c>
      <c r="D18" s="1">
        <f>C15*(3/(SUM(B15:B20)))</f>
        <v>1171.4285714285713</v>
      </c>
      <c r="E18" s="1"/>
      <c r="F18" s="1">
        <f t="shared" si="5"/>
        <v>1989.5691609977323</v>
      </c>
    </row>
    <row r="19" spans="2:6" x14ac:dyDescent="0.3">
      <c r="B19" s="4">
        <v>5</v>
      </c>
      <c r="C19" s="1">
        <f t="shared" si="6"/>
        <v>1989.5691609977323</v>
      </c>
      <c r="D19" s="1">
        <f>C15*(2/(SUM(B15:B20)))</f>
        <v>780.95238095238096</v>
      </c>
      <c r="E19" s="1"/>
      <c r="F19" s="1">
        <f t="shared" si="5"/>
        <v>1208.6167800453513</v>
      </c>
    </row>
    <row r="20" spans="2:6" x14ac:dyDescent="0.3">
      <c r="B20" s="4">
        <v>6</v>
      </c>
      <c r="C20" s="1">
        <f t="shared" si="6"/>
        <v>1208.6167800453513</v>
      </c>
      <c r="D20" s="1">
        <f>C15*(1/(SUM(B15:B20)))</f>
        <v>390.47619047619048</v>
      </c>
      <c r="E20" s="1"/>
      <c r="F20" s="1">
        <f t="shared" si="5"/>
        <v>818.14058956916085</v>
      </c>
    </row>
    <row r="21" spans="2:6" x14ac:dyDescent="0.3">
      <c r="B21" s="1"/>
      <c r="C21" s="1"/>
      <c r="D21" s="1"/>
      <c r="E21" s="1"/>
      <c r="F21" s="1"/>
    </row>
    <row r="22" spans="2:6" x14ac:dyDescent="0.3">
      <c r="B22" s="1"/>
      <c r="C22" s="1"/>
      <c r="D22" s="1"/>
      <c r="E22" s="1"/>
      <c r="F22" s="1"/>
    </row>
    <row r="23" spans="2:6" x14ac:dyDescent="0.3">
      <c r="B23" s="1"/>
      <c r="C23" s="1"/>
      <c r="D23" s="1"/>
      <c r="E23" s="1"/>
      <c r="F23" s="1"/>
    </row>
    <row r="24" spans="2:6" x14ac:dyDescent="0.3">
      <c r="B24" s="1"/>
      <c r="C24" s="1"/>
      <c r="D24" s="1"/>
      <c r="E24" s="1"/>
      <c r="F24" s="1"/>
    </row>
  </sheetData>
  <mergeCells count="1">
    <mergeCell ref="D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2024-10-31T06:42:06Z</dcterms:modified>
</cp:coreProperties>
</file>