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/>
  </bookViews>
  <sheets>
    <sheet name="テスト" sheetId="16" r:id="rId1"/>
    <sheet name="書式（数式）" sheetId="4" r:id="rId2"/>
    <sheet name="書式（数値）" sheetId="5" r:id="rId3"/>
    <sheet name="書式（通貨）" sheetId="6" r:id="rId4"/>
    <sheet name="書式（会計）" sheetId="7" r:id="rId5"/>
    <sheet name="書式（日付）" sheetId="8" r:id="rId6"/>
    <sheet name="書式（時刻）" sheetId="9" r:id="rId7"/>
    <sheet name="書式（パーセンテージ）" sheetId="10" r:id="rId8"/>
    <sheet name="書式（分数）" sheetId="11" r:id="rId9"/>
    <sheet name="書式（指数）" sheetId="12" r:id="rId10"/>
    <sheet name="書式（文字列）" sheetId="13" r:id="rId11"/>
    <sheet name="書式（その他）" sheetId="14" r:id="rId12"/>
    <sheet name="書式（ユーザ定義）" sheetId="15" r:id="rId13"/>
    <sheet name="結合セル" sheetId="19" r:id="rId14"/>
    <sheet name="エラー" sheetId="18" r:id="rId15"/>
    <sheet name="エラー (空)" sheetId="20" r:id="rId16"/>
    <sheet name="Sheet2" sheetId="2" r:id="rId17"/>
    <sheet name="Sheet3" sheetId="3" r:id="rId18"/>
    <sheet name="Sheet16" sheetId="17" r:id="rId19"/>
  </sheets>
  <calcPr calcId="145621"/>
</workbook>
</file>

<file path=xl/calcChain.xml><?xml version="1.0" encoding="utf-8"?>
<calcChain xmlns="http://schemas.openxmlformats.org/spreadsheetml/2006/main">
  <c r="C10" i="20" l="1"/>
  <c r="C9" i="20"/>
  <c r="C8" i="20"/>
  <c r="C7" i="20"/>
  <c r="C5" i="20"/>
  <c r="C4" i="20"/>
  <c r="C6" i="20"/>
  <c r="C8" i="18" l="1"/>
  <c r="C10" i="18" l="1"/>
  <c r="C9" i="18"/>
  <c r="C7" i="18"/>
  <c r="C5" i="18"/>
  <c r="C4" i="18"/>
  <c r="C6" i="18"/>
  <c r="D15" i="7" l="1"/>
</calcChain>
</file>

<file path=xl/sharedStrings.xml><?xml version="1.0" encoding="utf-8"?>
<sst xmlns="http://schemas.openxmlformats.org/spreadsheetml/2006/main" count="607" uniqueCount="311">
  <si>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</si>
  <si>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</si>
  <si>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</si>
  <si>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</si>
  <si>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</si>
  <si>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</si>
  <si>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</si>
  <si>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テスト結果</t>
    <rPh sb="3" eb="5">
      <t>ケッカ</t>
    </rPh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</si>
  <si>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</si>
  <si>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</si>
  <si>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（ロケール：日本語）</t>
    <rPh sb="6" eb="9">
      <t>ニホンゴ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</si>
  <si>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</si>
  <si>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</si>
  <si>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</si>
  <si>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[$-409]yyyy/m/d\ h:mm\ AM/PM;@</t>
  </si>
  <si>
    <t>[h]:mm:ss</t>
  </si>
  <si>
    <t>983245:01:40</t>
  </si>
  <si>
    <t>[青]#,##0.0;[黄]#,##0.0;[緑]0.0;@</t>
  </si>
  <si>
    <t>任意の色（正）</t>
    <rPh sb="0" eb="2">
      <t>ニンイ</t>
    </rPh>
    <rPh sb="3" eb="4">
      <t>イロ</t>
    </rPh>
    <rPh sb="5" eb="6">
      <t>セイ</t>
    </rPh>
    <phoneticPr fontId="1"/>
  </si>
  <si>
    <t>任意の色（負）</t>
    <rPh sb="0" eb="2">
      <t>ニンイ</t>
    </rPh>
    <rPh sb="3" eb="4">
      <t>イロ</t>
    </rPh>
    <rPh sb="5" eb="6">
      <t>フ</t>
    </rPh>
    <phoneticPr fontId="1"/>
  </si>
  <si>
    <t>任意の色（0）</t>
    <rPh sb="0" eb="2">
      <t>ニンイ</t>
    </rPh>
    <rPh sb="3" eb="4">
      <t>イロ</t>
    </rPh>
    <phoneticPr fontId="1"/>
  </si>
  <si>
    <t>123.5</t>
  </si>
  <si>
    <t>0.0</t>
  </si>
  <si>
    <t>#,##0.0##</t>
  </si>
  <si>
    <t>桁区切り（正）</t>
    <rPh sb="0" eb="1">
      <t>ケタ</t>
    </rPh>
    <rPh sb="1" eb="3">
      <t>クギ</t>
    </rPh>
    <rPh sb="5" eb="6">
      <t>セイ</t>
    </rPh>
    <phoneticPr fontId="1"/>
  </si>
  <si>
    <t>桁区切り（負）</t>
    <rPh sb="0" eb="1">
      <t>ケタ</t>
    </rPh>
    <rPh sb="1" eb="3">
      <t>クギ</t>
    </rPh>
    <rPh sb="5" eb="6">
      <t>フ</t>
    </rPh>
    <phoneticPr fontId="1"/>
  </si>
  <si>
    <t>123,456,789.012</t>
  </si>
  <si>
    <t>-123,456,789.012</t>
  </si>
  <si>
    <t>桁区切り（パーセント）（正）</t>
    <rPh sb="0" eb="1">
      <t>ケタ</t>
    </rPh>
    <rPh sb="1" eb="3">
      <t>クギ</t>
    </rPh>
    <rPh sb="12" eb="13">
      <t>セイ</t>
    </rPh>
    <phoneticPr fontId="1"/>
  </si>
  <si>
    <t>桁区切り（パーセント）（負）</t>
    <rPh sb="0" eb="1">
      <t>ケタ</t>
    </rPh>
    <rPh sb="1" eb="3">
      <t>クギ</t>
    </rPh>
    <rPh sb="12" eb="13">
      <t>フ</t>
    </rPh>
    <phoneticPr fontId="1"/>
  </si>
  <si>
    <t>12,345.79%</t>
  </si>
  <si>
    <t>-12,345.79%</t>
  </si>
  <si>
    <t>#,##0.0#%</t>
  </si>
  <si>
    <t>桁区切り（千分率）（正）(1000)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</si>
  <si>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</si>
  <si>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</t>
  </si>
  <si>
    <t>桁区切り（千分率）（正）(1000^2)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</si>
  <si>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桁区切り（千分率）（負）(1000^2)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</si>
  <si>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#,##0.0#,,</t>
    <phoneticPr fontId="1"/>
  </si>
  <si>
    <t>12,345.79</t>
  </si>
  <si>
    <t>-12,345.79</t>
  </si>
  <si>
    <t>12.35</t>
  </si>
  <si>
    <t>-12.35</t>
  </si>
  <si>
    <t>名前付き色（正）</t>
    <rPh sb="0" eb="2">
      <t>ナマエ</t>
    </rPh>
    <rPh sb="2" eb="3">
      <t>ツ</t>
    </rPh>
    <rPh sb="4" eb="5">
      <t>イロ</t>
    </rPh>
    <rPh sb="6" eb="7">
      <t>セイ</t>
    </rPh>
    <phoneticPr fontId="1"/>
  </si>
  <si>
    <t>名前付き色（負）</t>
    <rPh sb="0" eb="2">
      <t>ナマエ</t>
    </rPh>
    <rPh sb="2" eb="3">
      <t>ツ</t>
    </rPh>
    <rPh sb="4" eb="5">
      <t>イロ</t>
    </rPh>
    <rPh sb="6" eb="7">
      <t>フ</t>
    </rPh>
    <phoneticPr fontId="1"/>
  </si>
  <si>
    <t>名前付き色（0）</t>
    <rPh sb="0" eb="2">
      <t>ナマエ</t>
    </rPh>
    <rPh sb="2" eb="3">
      <t>ツ</t>
    </rPh>
    <rPh sb="4" eb="5">
      <t>イロ</t>
    </rPh>
    <phoneticPr fontId="1"/>
  </si>
  <si>
    <t>[色10]#,##0.0;[色20]#,##0.0;[色30]0.0;@</t>
  </si>
  <si>
    <t>条件式（=）</t>
    <rPh sb="0" eb="1">
      <t>シキ</t>
    </rPh>
    <phoneticPr fontId="1"/>
  </si>
  <si>
    <t>条件式（&gt;）</t>
    <rPh sb="0" eb="1">
      <t>シキ</t>
    </rPh>
    <phoneticPr fontId="1"/>
  </si>
  <si>
    <t>条件式（&lt;）</t>
    <rPh sb="0" eb="1">
      <t>シキ</t>
    </rPh>
    <phoneticPr fontId="1"/>
  </si>
  <si>
    <t>=100.0</t>
  </si>
  <si>
    <t>&gt;100.1</t>
  </si>
  <si>
    <t>その他99.9</t>
  </si>
  <si>
    <t>[赤][&gt;100]"&gt;"##.0#;[青][=100]"="##.0#;[紫]"その他"##.0#</t>
  </si>
  <si>
    <t>条件式（その他）</t>
    <rPh sb="0" eb="1">
      <t>シキ</t>
    </rPh>
    <rPh sb="6" eb="7">
      <t>タ</t>
    </rPh>
    <phoneticPr fontId="1"/>
  </si>
  <si>
    <t>条件式（&gt;=）</t>
    <rPh sb="0" eb="1">
      <t>シキ</t>
    </rPh>
    <phoneticPr fontId="1"/>
  </si>
  <si>
    <t>条件式（&lt;=）</t>
    <rPh sb="0" eb="1">
      <t>シキ</t>
    </rPh>
    <phoneticPr fontId="1"/>
  </si>
  <si>
    <t>[緑][&lt;=99]"&gt;="##.0#;[青][&gt;=100]"&lt;="##.0#;@</t>
  </si>
  <si>
    <t>&gt;=100.0</t>
  </si>
  <si>
    <t>&lt;=99.0</t>
    <phoneticPr fontId="1"/>
  </si>
  <si>
    <t>条件式（&lt;&gt;）</t>
    <rPh sb="0" eb="1">
      <t>シキ</t>
    </rPh>
    <phoneticPr fontId="1"/>
  </si>
  <si>
    <t>等しい100.0</t>
  </si>
  <si>
    <t>等しくない100.1</t>
  </si>
  <si>
    <t>[赤][=100]"等しい"##.0#;[黄][&lt;&gt;100]"等しくない"##.0;@</t>
  </si>
  <si>
    <t>以前99.0</t>
  </si>
  <si>
    <t>100.00</t>
  </si>
  <si>
    <t>[赤][&lt;100]"以前"##.0#;[色10]##.00</t>
  </si>
  <si>
    <t>経過時間[h]:mm:ss</t>
    <rPh sb="0" eb="2">
      <t>ケイカ</t>
    </rPh>
    <rPh sb="2" eb="4">
      <t>ジカン</t>
    </rPh>
    <phoneticPr fontId="1"/>
  </si>
  <si>
    <t>経過時間[h]:mm:ss</t>
    <phoneticPr fontId="1"/>
  </si>
  <si>
    <t>経過時間[hh]:mm:ss</t>
    <phoneticPr fontId="1"/>
  </si>
  <si>
    <t>経過時間[m]:ss</t>
    <rPh sb="0" eb="2">
      <t>ケイカ</t>
    </rPh>
    <rPh sb="2" eb="4">
      <t>ジカン</t>
    </rPh>
    <phoneticPr fontId="1"/>
  </si>
  <si>
    <t>経過時間[mm]:ss</t>
    <rPh sb="0" eb="2">
      <t>ケイカ</t>
    </rPh>
    <rPh sb="2" eb="4">
      <t>ジカン</t>
    </rPh>
    <phoneticPr fontId="1"/>
  </si>
  <si>
    <t>経過時間[s]</t>
    <rPh sb="0" eb="2">
      <t>ケイカ</t>
    </rPh>
    <rPh sb="2" eb="4">
      <t>ジカン</t>
    </rPh>
    <phoneticPr fontId="1"/>
  </si>
  <si>
    <t>経過時間[ss]</t>
    <rPh sb="0" eb="2">
      <t>ケイカ</t>
    </rPh>
    <rPh sb="2" eb="4">
      <t>ジカン</t>
    </rPh>
    <phoneticPr fontId="1"/>
  </si>
  <si>
    <t>9時間03分12秒</t>
  </si>
  <si>
    <t>26時間03分12秒</t>
  </si>
  <si>
    <t>09時間03分12秒</t>
  </si>
  <si>
    <t>3分12秒</t>
  </si>
  <si>
    <t>65分12秒</t>
  </si>
  <si>
    <t>03分12秒</t>
  </si>
  <si>
    <t>12秒</t>
  </si>
  <si>
    <t>83秒</t>
  </si>
  <si>
    <t>経過時刻</t>
    <rPh sb="0" eb="2">
      <t>ケイカ</t>
    </rPh>
    <rPh sb="2" eb="3">
      <t>ジコク</t>
    </rPh>
    <phoneticPr fontId="1"/>
  </si>
  <si>
    <t>経過時刻（境界）</t>
    <rPh sb="2" eb="3">
      <t>ジコク</t>
    </rPh>
    <rPh sb="5" eb="7">
      <t>キョウカイ</t>
    </rPh>
    <phoneticPr fontId="1"/>
  </si>
  <si>
    <t>経過時刻（境界）</t>
    <rPh sb="4" eb="6">
      <t>キョウカイ</t>
    </rPh>
    <phoneticPr fontId="1"/>
  </si>
  <si>
    <t>0:00:00</t>
  </si>
  <si>
    <t>23:59:59</t>
  </si>
  <si>
    <t>24:00:00</t>
  </si>
  <si>
    <t>25:00:00</t>
  </si>
  <si>
    <t>1487:59:59</t>
  </si>
  <si>
    <t>1439:59:59</t>
  </si>
  <si>
    <t>1416:00:00</t>
  </si>
  <si>
    <t>AM/PM（英字）(午前)</t>
    <rPh sb="6" eb="8">
      <t>エイジ</t>
    </rPh>
    <rPh sb="10" eb="12">
      <t>ゴゼン</t>
    </rPh>
    <phoneticPr fontId="1"/>
  </si>
  <si>
    <t>am/pm（小文字）(午前)</t>
    <rPh sb="6" eb="9">
      <t>コモジ</t>
    </rPh>
    <phoneticPr fontId="1"/>
  </si>
  <si>
    <t>A/P（英字）(午前)</t>
    <rPh sb="4" eb="6">
      <t>エイジ</t>
    </rPh>
    <phoneticPr fontId="1"/>
  </si>
  <si>
    <t>a/p（小文字）(午前)</t>
    <rPh sb="4" eb="7">
      <t>コモジ</t>
    </rPh>
    <phoneticPr fontId="1"/>
  </si>
  <si>
    <t>am/pm（小文字）(午後)</t>
    <rPh sb="6" eb="9">
      <t>コモジ</t>
    </rPh>
    <phoneticPr fontId="1"/>
  </si>
  <si>
    <t>A/P（英字）(午後)</t>
    <rPh sb="4" eb="6">
      <t>エイジ</t>
    </rPh>
    <phoneticPr fontId="1"/>
  </si>
  <si>
    <t>AM/PM（英字）(午後)</t>
    <rPh sb="6" eb="8">
      <t>エイジ</t>
    </rPh>
    <phoneticPr fontId="1"/>
  </si>
  <si>
    <t>a/p（小文字）(午後)</t>
    <rPh sb="4" eb="7">
      <t>コモジ</t>
    </rPh>
    <phoneticPr fontId="1"/>
  </si>
  <si>
    <t>Am/Pm（大文字・小文字）(午前)</t>
    <rPh sb="6" eb="9">
      <t>オオモジ</t>
    </rPh>
    <rPh sb="10" eb="13">
      <t>コモジ</t>
    </rPh>
    <phoneticPr fontId="1"/>
  </si>
  <si>
    <t>Am/Pm（大文字・小文字）(午後)</t>
    <rPh sb="6" eb="9">
      <t>オオモジ</t>
    </rPh>
    <rPh sb="10" eb="13">
      <t>コモジ</t>
    </rPh>
    <rPh sb="15" eb="17">
      <t>ゴゴ</t>
    </rPh>
    <phoneticPr fontId="1"/>
  </si>
  <si>
    <t>AM/PM（日本語）(午前)</t>
    <rPh sb="6" eb="8">
      <t>ニホン</t>
    </rPh>
    <rPh sb="8" eb="9">
      <t>ゴ</t>
    </rPh>
    <rPh sb="11" eb="13">
      <t>ゴゼン</t>
    </rPh>
    <phoneticPr fontId="1"/>
  </si>
  <si>
    <t>AM/PM（日本語）(午後)</t>
    <rPh sb="6" eb="9">
      <t>ニホンゴ</t>
    </rPh>
    <phoneticPr fontId="1"/>
  </si>
  <si>
    <t>AM/PM（日本語、位置が前）(午前)</t>
    <rPh sb="6" eb="8">
      <t>ニホン</t>
    </rPh>
    <rPh sb="8" eb="9">
      <t>ゴ</t>
    </rPh>
    <rPh sb="10" eb="12">
      <t>イチ</t>
    </rPh>
    <rPh sb="13" eb="14">
      <t>マエ</t>
    </rPh>
    <rPh sb="16" eb="18">
      <t>ゴゼン</t>
    </rPh>
    <phoneticPr fontId="1"/>
  </si>
  <si>
    <t>AM/PM（日本語、位置が前）(午後)</t>
    <rPh sb="6" eb="9">
      <t>ニホンゴ</t>
    </rPh>
    <phoneticPr fontId="1"/>
  </si>
  <si>
    <t>2012/2/29 1:58 A</t>
  </si>
  <si>
    <t>2012/2/29 8:58 P</t>
  </si>
  <si>
    <t>2012/2/29 1:58 a</t>
  </si>
  <si>
    <t>2012/2/29 8:58 p</t>
  </si>
  <si>
    <t>2012/2/29 1:58 午前</t>
  </si>
  <si>
    <t>2012/2/29 8:58 午後</t>
  </si>
  <si>
    <t>2012年2月29日 午前 1時58分00秒</t>
  </si>
  <si>
    <t>2012年2月29日 午後 8時58分01秒</t>
  </si>
  <si>
    <t>2012/2/29 1:58 AM</t>
  </si>
  <si>
    <t>2012/2/29 8:58 PM</t>
  </si>
  <si>
    <t>2012/2/29 1:58 am</t>
  </si>
  <si>
    <t>2012/2/29 8:58 pm</t>
  </si>
  <si>
    <t>2012/2/29 1:58 Am</t>
  </si>
  <si>
    <t>2012/2/29 8:58 Pm</t>
  </si>
  <si>
    <t>yyyy/m/d\ h:mm\ am/pm;@</t>
  </si>
  <si>
    <t>yyyy/m/d\ h:mm\ A/P</t>
  </si>
  <si>
    <t>yyyy/m/d\ h:mm\ a/p</t>
  </si>
  <si>
    <t>yyyy/m/d\ h:mm\ Am/Pm</t>
  </si>
  <si>
    <t>[$-411]yyyy/m/d\ h:mm\ Am/Pm</t>
  </si>
  <si>
    <t>[$-411]yyyy"年"m"月"d"日"\ Am/Pm\ h"時"mm"分"ss"秒"</t>
  </si>
  <si>
    <t>2015年3月1日(日曜日)</t>
  </si>
  <si>
    <t>2015年3月2日(月曜日)</t>
  </si>
  <si>
    <t>2015年3月3日(火曜日)</t>
  </si>
  <si>
    <t>2015年3月4日(水曜日)</t>
  </si>
  <si>
    <t>2015年3月5日(木曜日)</t>
  </si>
  <si>
    <t>2015年3月6日(金曜日)</t>
  </si>
  <si>
    <t>2015年3月7日(土曜日)</t>
  </si>
  <si>
    <t>2015年3月1日(日)</t>
  </si>
  <si>
    <t>2015年3月2日(月)</t>
  </si>
  <si>
    <t>2015年3月3日(火)</t>
  </si>
  <si>
    <t>2015年3月4日(水)</t>
  </si>
  <si>
    <t>2015年3月5日(木)</t>
  </si>
  <si>
    <t>2015年3月6日(金)</t>
  </si>
  <si>
    <t>2015年3月7日(土)</t>
  </si>
  <si>
    <t>yyyy"年"m"月"d"日"\(aaaa\)</t>
  </si>
  <si>
    <t>yyyy"年"m"月"d"日"\(aaa\)</t>
  </si>
  <si>
    <t>曜日(日本語)(正式名)</t>
    <rPh sb="0" eb="1">
      <t>ヨウビ</t>
    </rPh>
    <rPh sb="3" eb="6">
      <t>ニホンゴ</t>
    </rPh>
    <rPh sb="8" eb="10">
      <t>セイシキ</t>
    </rPh>
    <rPh sb="10" eb="11">
      <t>メイ</t>
    </rPh>
    <phoneticPr fontId="1"/>
  </si>
  <si>
    <t>曜日(日本語)(省略)</t>
    <rPh sb="0" eb="1">
      <t>ヨウビ</t>
    </rPh>
    <rPh sb="3" eb="6">
      <t>ニホンゴ</t>
    </rPh>
    <rPh sb="8" eb="10">
      <t>ショウリャク</t>
    </rPh>
    <phoneticPr fontId="1"/>
  </si>
  <si>
    <t>曜日（英字）（正式名）</t>
    <rPh sb="0" eb="1">
      <t>ヨウビ</t>
    </rPh>
    <rPh sb="3" eb="5">
      <t>エイジ</t>
    </rPh>
    <rPh sb="7" eb="10">
      <t>セイシキメイ</t>
    </rPh>
    <phoneticPr fontId="1"/>
  </si>
  <si>
    <t>曜日（英字）（省略名）</t>
    <rPh sb="0" eb="1">
      <t>ヨウビ</t>
    </rPh>
    <rPh sb="3" eb="5">
      <t>エイジ</t>
    </rPh>
    <rPh sb="7" eb="9">
      <t>ショウリャク</t>
    </rPh>
    <rPh sb="9" eb="10">
      <t>メイ</t>
    </rPh>
    <phoneticPr fontId="1"/>
  </si>
  <si>
    <t>2015/3/1 (Sunday)</t>
  </si>
  <si>
    <t>2015/3/2 (Monday)</t>
  </si>
  <si>
    <t>2015/3/3 (Tuesday)</t>
  </si>
  <si>
    <t>2015/3/4 (Wednesday)</t>
  </si>
  <si>
    <t>2015/3/5 (Thursday)</t>
  </si>
  <si>
    <t>2015/3/6 (Friday)</t>
  </si>
  <si>
    <t>2015/3/7 (Saturday)</t>
  </si>
  <si>
    <t>2015/3/1 (Sun)</t>
  </si>
  <si>
    <t>2015/3/2 (Mon)</t>
  </si>
  <si>
    <t>2015/3/3 (Tue)</t>
  </si>
  <si>
    <t>2015/3/4 (Wed)</t>
  </si>
  <si>
    <t>2015/3/5 (Thu)</t>
  </si>
  <si>
    <t>2015/3/6 (Fri)</t>
  </si>
  <si>
    <t>2015/3/7 (Sat)</t>
  </si>
  <si>
    <t>yyyy/m/d\ \(ddd\)</t>
  </si>
  <si>
    <t>yyyy/m/d\ \(dddd\)</t>
    <phoneticPr fontId="1"/>
  </si>
  <si>
    <t>曜日(日本語ロケール)（省略名）</t>
    <rPh sb="0" eb="1">
      <t>ヨウビ</t>
    </rPh>
    <rPh sb="3" eb="6">
      <t>ニホンゴ</t>
    </rPh>
    <rPh sb="12" eb="14">
      <t>ショウリャク</t>
    </rPh>
    <rPh sb="14" eb="15">
      <t>メイ</t>
    </rPh>
    <phoneticPr fontId="1"/>
  </si>
  <si>
    <t>曜日(日本語ロケール)（省略名）</t>
    <rPh sb="0" eb="1">
      <t>ヨウビ</t>
    </rPh>
    <rPh sb="12" eb="14">
      <t>ショウリャク</t>
    </rPh>
    <rPh sb="14" eb="15">
      <t>メイ</t>
    </rPh>
    <phoneticPr fontId="1"/>
  </si>
  <si>
    <t>2015/3/7 (土)</t>
  </si>
  <si>
    <t>2015/3/7 (土曜日)</t>
  </si>
  <si>
    <t>[$-411]yyyy/m/d\ \(ddd\)</t>
  </si>
  <si>
    <t>[$-411]yyyy/m/d\ \(dddd\)</t>
    <phoneticPr fontId="1"/>
  </si>
  <si>
    <t>(和暦)(略称)</t>
    <rPh sb="1" eb="3">
      <t>ワレキ</t>
    </rPh>
    <rPh sb="5" eb="7">
      <t>リャクショウ</t>
    </rPh>
    <phoneticPr fontId="1"/>
  </si>
  <si>
    <t>[$-411]gge.m.d hh:mm:ss;@</t>
  </si>
  <si>
    <t>(和暦)(略称)(2桁)</t>
    <rPh sb="1" eb="3">
      <t>ワレキ</t>
    </rPh>
    <rPh sb="5" eb="7">
      <t>リャクショウ</t>
    </rPh>
    <rPh sb="10" eb="11">
      <t>ケタ</t>
    </rPh>
    <phoneticPr fontId="1"/>
  </si>
  <si>
    <t>rr.m.d hh:mm:ss;@</t>
  </si>
  <si>
    <t>[$-411]ggee.m.d hh:mm:ss;@</t>
    <phoneticPr fontId="1"/>
  </si>
  <si>
    <t>(和暦)(rr)</t>
    <rPh sb="1" eb="3">
      <t>ワレキ</t>
    </rPh>
    <phoneticPr fontId="1"/>
  </si>
  <si>
    <t>(和暦)(r)</t>
    <rPh sb="1" eb="3">
      <t>ワレキ</t>
    </rPh>
    <phoneticPr fontId="1"/>
  </si>
  <si>
    <t>r.m.d hh:mm:ss;@</t>
    <phoneticPr fontId="1"/>
  </si>
  <si>
    <t>明33.1.1 00:00:00</t>
  </si>
  <si>
    <t>明45.7.29 23:59:59</t>
  </si>
  <si>
    <t>大1.7.30 00:00:00</t>
  </si>
  <si>
    <t>大15.12.24 23:59:59</t>
  </si>
  <si>
    <t>昭1.12.25 00:00:00</t>
  </si>
  <si>
    <t>昭64.1.7 23:59:59</t>
  </si>
  <si>
    <t>平1.1.8 00:00:00</t>
  </si>
  <si>
    <t>平01.1.8 00:00:00</t>
  </si>
  <si>
    <t>明治33.1.1 00:00:00</t>
  </si>
  <si>
    <t>明治45.7.29 23:59:59</t>
  </si>
  <si>
    <t>大正01.7.30 00:00:00</t>
  </si>
  <si>
    <t>大正15.12.24 23:59:59</t>
  </si>
  <si>
    <t>昭和01.12.25 00:00:00</t>
  </si>
  <si>
    <t>昭和64.1.7 23:59:59</t>
  </si>
  <si>
    <t>平成01.1.8 00:00:00</t>
  </si>
  <si>
    <t>33.1.1 00:00:00</t>
  </si>
  <si>
    <t>45.7.29 23:59:59</t>
  </si>
  <si>
    <t>01.7.30 00:00:00</t>
  </si>
  <si>
    <t>15.12.24 23:59:59</t>
  </si>
  <si>
    <t>01.12.25 00:00:00</t>
  </si>
  <si>
    <t>64.1.7 23:59:59</t>
  </si>
  <si>
    <t>01.1.8 00:00:00</t>
  </si>
  <si>
    <t>明32.12.31 00:00:00</t>
  </si>
  <si>
    <t>&lt;-Excel上は不正になる</t>
    <rPh sb="7" eb="8">
      <t>ジョウ</t>
    </rPh>
    <rPh sb="9" eb="11">
      <t>フセイ</t>
    </rPh>
    <phoneticPr fontId="1"/>
  </si>
  <si>
    <t>明治32.12.31 00:00:00</t>
    <phoneticPr fontId="1"/>
  </si>
  <si>
    <t>32.12.31 00:00:00</t>
    <phoneticPr fontId="1"/>
  </si>
  <si>
    <t>(和暦)(漢数字)</t>
    <rPh sb="1" eb="3">
      <t>ワレキ</t>
    </rPh>
    <rPh sb="5" eb="8">
      <t>カンスウジ</t>
    </rPh>
    <phoneticPr fontId="1"/>
  </si>
  <si>
    <t>(和暦)(大字)</t>
    <rPh sb="1" eb="3">
      <t>ワレキ</t>
    </rPh>
    <rPh sb="5" eb="7">
      <t>ダイジ</t>
    </rPh>
    <phoneticPr fontId="1"/>
  </si>
  <si>
    <t>(和暦)(全角)</t>
    <rPh sb="1" eb="3">
      <t>ワレキ</t>
    </rPh>
    <rPh sb="5" eb="7">
      <t>ゼンカク</t>
    </rPh>
    <phoneticPr fontId="1"/>
  </si>
  <si>
    <t>昭和三十四年十二月十日</t>
  </si>
  <si>
    <t>平成一年一月十日</t>
  </si>
  <si>
    <t>平成壱年壱月壱拾日</t>
  </si>
  <si>
    <t>昭和３４年１２月１０日</t>
  </si>
  <si>
    <t>平成１年１月１０日</t>
  </si>
  <si>
    <t>[DBNum1][$-411]ggge"年"m"月"d"日"</t>
  </si>
  <si>
    <t>[DBNum2][$-411]ggge"年"m"月"d"日"</t>
  </si>
  <si>
    <t>[DBNum3][$-411]ggge"年"m"月"d"日"</t>
    <phoneticPr fontId="1"/>
  </si>
  <si>
    <t>[DBNum4][$-411]ggge"年"m"月"d"日"</t>
    <phoneticPr fontId="1"/>
  </si>
  <si>
    <t>昭和参拾四年壱拾弐月壱拾日</t>
    <phoneticPr fontId="1"/>
  </si>
  <si>
    <t>帯分数(分母指定なし)</t>
    <rPh sb="0" eb="2">
      <t>タイブンスウ</t>
    </rPh>
    <rPh sb="4" eb="6">
      <t>ブンボ</t>
    </rPh>
    <rPh sb="6" eb="8">
      <t>シテイ</t>
    </rPh>
    <phoneticPr fontId="1"/>
  </si>
  <si>
    <t>仮分数(分母指定なし)</t>
    <rPh sb="0" eb="3">
      <t>カブンスウ</t>
    </rPh>
    <rPh sb="4" eb="6">
      <t>ブンボ</t>
    </rPh>
    <rPh sb="6" eb="8">
      <t>シテイ</t>
    </rPh>
    <phoneticPr fontId="1"/>
  </si>
  <si>
    <t>帯分数(分母指定あり)</t>
    <rPh sb="0" eb="2">
      <t>タイブンスウ</t>
    </rPh>
    <rPh sb="4" eb="6">
      <t>ブンボ</t>
    </rPh>
    <rPh sb="6" eb="8">
      <t>シテイ</t>
    </rPh>
    <phoneticPr fontId="1"/>
  </si>
  <si>
    <t>仮分数(分母指定あり)</t>
    <rPh sb="0" eb="3">
      <t>カブンスウ</t>
    </rPh>
    <rPh sb="4" eb="6">
      <t>ブンボ</t>
    </rPh>
    <rPh sb="6" eb="8">
      <t>シテイ</t>
    </rPh>
    <phoneticPr fontId="1"/>
  </si>
  <si>
    <t>3  1/4</t>
  </si>
  <si>
    <t>-3  1/4</t>
  </si>
  <si>
    <t>653/201</t>
  </si>
  <si>
    <t>13/4</t>
  </si>
  <si>
    <t>-13/4</t>
  </si>
  <si>
    <t>3 50/201</t>
  </si>
  <si>
    <t>-3 50/201</t>
  </si>
  <si>
    <t>-653/201</t>
  </si>
  <si>
    <t>###\ ??/##</t>
  </si>
  <si>
    <t>??/##</t>
  </si>
  <si>
    <t>###\ ??/201</t>
  </si>
  <si>
    <t>??/201</t>
  </si>
  <si>
    <t>abc</t>
    <phoneticPr fontId="1"/>
  </si>
  <si>
    <t>会計（文字）</t>
    <rPh sb="0" eb="2">
      <t>カイケイ</t>
    </rPh>
    <rPh sb="3" eb="5">
      <t>モジ</t>
    </rPh>
    <phoneticPr fontId="1"/>
  </si>
  <si>
    <t xml:space="preserve"> abc </t>
  </si>
  <si>
    <t>今日</t>
    <rPh sb="0" eb="2">
      <t>キョウ</t>
    </rPh>
    <phoneticPr fontId="1"/>
  </si>
  <si>
    <t>接頭語： 今日</t>
  </si>
  <si>
    <t>_-\$* #,##0.00_ ;_-\$* \-#,##0.00\ ;_-\$* "-"??_ ;_-@_</t>
  </si>
  <si>
    <t>任意文字(文字列型)</t>
    <rPh sb="0" eb="1">
      <t>ニンイ</t>
    </rPh>
    <rPh sb="1" eb="3">
      <t>モジ</t>
    </rPh>
    <rPh sb="5" eb="8">
      <t>モジレツ</t>
    </rPh>
    <rPh sb="8" eb="9">
      <t>カタ</t>
    </rPh>
    <phoneticPr fontId="1"/>
  </si>
  <si>
    <t>任意文字(boole型)</t>
    <rPh sb="0" eb="1">
      <t>ニンイ</t>
    </rPh>
    <rPh sb="1" eb="3">
      <t>モジ</t>
    </rPh>
    <rPh sb="10" eb="11">
      <t>ガタ</t>
    </rPh>
    <rPh sb="11" eb="12">
      <t>ブンケイ</t>
    </rPh>
    <phoneticPr fontId="1"/>
  </si>
  <si>
    <t>接頭語： TRUE</t>
  </si>
  <si>
    <t>POICellFormatterのテスト用シート</t>
    <rPh sb="20" eb="21">
      <t>ヨウ</t>
    </rPh>
    <phoneticPr fontId="4"/>
  </si>
  <si>
    <t>No.</t>
    <phoneticPr fontId="4"/>
  </si>
  <si>
    <t>説明</t>
    <rPh sb="0" eb="2">
      <t>セツメイ</t>
    </rPh>
    <phoneticPr fontId="4"/>
  </si>
  <si>
    <t>テストケース</t>
    <phoneticPr fontId="4"/>
  </si>
  <si>
    <t>テスト結果</t>
    <rPh sb="3" eb="5">
      <t>ケッカ</t>
    </rPh>
    <phoneticPr fontId="4"/>
  </si>
  <si>
    <t>インデックス</t>
    <phoneticPr fontId="4"/>
  </si>
  <si>
    <t>フォーマット</t>
    <phoneticPr fontId="4"/>
  </si>
  <si>
    <t>エラー用のテスト</t>
    <rPh sb="3" eb="4">
      <t>ヨウ</t>
    </rPh>
    <phoneticPr fontId="1"/>
  </si>
  <si>
    <t>ゼロ除算</t>
    <rPh sb="1" eb="3">
      <t>ジョザン</t>
    </rPh>
    <phoneticPr fontId="1"/>
  </si>
  <si>
    <t>#DIV/0!</t>
  </si>
  <si>
    <t>計算や処理の対象となるデータがない、または正当な結果が得られない</t>
    <phoneticPr fontId="1"/>
  </si>
  <si>
    <t>#N/A</t>
  </si>
  <si>
    <t>エラーコードと種類</t>
    <rPh sb="7" eb="9">
      <t>シュルイ</t>
    </rPh>
    <phoneticPr fontId="1"/>
  </si>
  <si>
    <t>Excelの関数では利用できない名前が使用されている</t>
    <phoneticPr fontId="1"/>
  </si>
  <si>
    <t>#NAME?</t>
  </si>
  <si>
    <t>https://poi.apache.org/apidocs/constant-values.html#org.apache.poi.ss.usermodel.ErrorConstants.ERROR_DIV_0</t>
  </si>
  <si>
    <t>半角空白文字の参照演算子で指定した2つのセル範囲に、共通部分がない</t>
    <phoneticPr fontId="1"/>
  </si>
  <si>
    <t>#NULL!</t>
  </si>
  <si>
    <t>http://stackoverflow.com/questions/19711603/apache-poi-xlsx-read-cell-with-value-error-unexpected-cell-type5</t>
  </si>
  <si>
    <t>数値の指定が不適切、または正当な結果が得られない</t>
    <phoneticPr fontId="1"/>
  </si>
  <si>
    <t>#NUM!</t>
  </si>
  <si>
    <t>数式内で無効なセルが参照されている</t>
    <phoneticPr fontId="1"/>
  </si>
  <si>
    <t>#REF!</t>
  </si>
  <si>
    <t>コード値</t>
    <rPh sb="3" eb="4">
      <t>チ</t>
    </rPh>
    <phoneticPr fontId="1"/>
  </si>
  <si>
    <t>表示文字</t>
    <rPh sb="0" eb="2">
      <t>ヒョウジ</t>
    </rPh>
    <rPh sb="2" eb="4">
      <t>モジ</t>
    </rPh>
    <phoneticPr fontId="1"/>
  </si>
  <si>
    <t>関数の引数の形式が間違っている</t>
    <phoneticPr fontId="1"/>
  </si>
  <si>
    <t>#VALUE!</t>
  </si>
  <si>
    <t>正しくない参照演算子または正しくないセル参照を使っている</t>
  </si>
  <si>
    <t>0除算</t>
  </si>
  <si>
    <t>文字列が正しいデータ型に変換されない</t>
  </si>
  <si>
    <t>数式が参照しているセルがない</t>
  </si>
  <si>
    <t>数式が参照している名称がない</t>
  </si>
  <si>
    <t>※1 POIの場合、xlsの古い形式の場合、全て「#VALUE!」となる。</t>
    <rPh sb="7" eb="9">
      <t>バアイ</t>
    </rPh>
    <rPh sb="14" eb="15">
      <t>フル</t>
    </rPh>
    <rPh sb="16" eb="18">
      <t>ケイシキ</t>
    </rPh>
    <rPh sb="19" eb="21">
      <t>バアイ</t>
    </rPh>
    <rPh sb="22" eb="23">
      <t>スベ</t>
    </rPh>
    <phoneticPr fontId="1"/>
  </si>
  <si>
    <t>数式または関数の数値が不適切</t>
  </si>
  <si>
    <t>　　　xlsxの形式だと種類ごとに値が取得できる。</t>
    <rPh sb="8" eb="10">
      <t>ケイシキ</t>
    </rPh>
    <rPh sb="12" eb="14">
      <t>シュルイ</t>
    </rPh>
    <rPh sb="17" eb="18">
      <t>アタイ</t>
    </rPh>
    <rPh sb="19" eb="21">
      <t>シュトク</t>
    </rPh>
    <phoneticPr fontId="1"/>
  </si>
  <si>
    <t>関数や数式に使用できる値がない</t>
  </si>
  <si>
    <t>※2 POIの場合、「#NUM!」の場合、「=DATE(50000,1,1)」でも正常に計算ができる。</t>
    <rPh sb="7" eb="9">
      <t>バアイ</t>
    </rPh>
    <rPh sb="18" eb="20">
      <t>バアイ</t>
    </rPh>
    <rPh sb="41" eb="43">
      <t>セイジョウ</t>
    </rPh>
    <rPh sb="44" eb="46">
      <t>ケイサン</t>
    </rPh>
    <phoneticPr fontId="1"/>
  </si>
  <si>
    <t xml:space="preserve">      Javaの日付の表示範囲がExcelよりも広いため。</t>
    <rPh sb="11" eb="13">
      <t>ヒヅケ</t>
    </rPh>
    <rPh sb="14" eb="16">
      <t>ヒョウジ</t>
    </rPh>
    <rPh sb="16" eb="18">
      <t>ハンイ</t>
    </rPh>
    <rPh sb="27" eb="28">
      <t>ヒロ</t>
    </rPh>
    <phoneticPr fontId="1"/>
  </si>
  <si>
    <t>エラーの発生のさせ方</t>
    <rPh sb="4" eb="6">
      <t>ハッセイ</t>
    </rPh>
    <rPh sb="9" eb="10">
      <t>カタ</t>
    </rPh>
    <phoneticPr fontId="1"/>
  </si>
  <si>
    <t>http://dekiru.net/article/4471/</t>
  </si>
  <si>
    <t>http://allabout.co.jp/gm/gc/50041/</t>
  </si>
  <si>
    <t>結合セルのテスト</t>
    <rPh sb="0" eb="2">
      <t>ケツゴウ</t>
    </rPh>
    <phoneticPr fontId="4"/>
  </si>
  <si>
    <t>(1)全て空</t>
    <rPh sb="3" eb="4">
      <t>スベ</t>
    </rPh>
    <rPh sb="5" eb="6">
      <t>カラ</t>
    </rPh>
    <phoneticPr fontId="4"/>
  </si>
  <si>
    <t>(2)左上に値（文字列）</t>
    <rPh sb="3" eb="4">
      <t>ヒダリ</t>
    </rPh>
    <rPh sb="4" eb="5">
      <t>ウエ</t>
    </rPh>
    <rPh sb="6" eb="7">
      <t>アタイ</t>
    </rPh>
    <rPh sb="8" eb="11">
      <t>モジレツ</t>
    </rPh>
    <phoneticPr fontId="4"/>
  </si>
  <si>
    <t>ABC</t>
    <phoneticPr fontId="4"/>
  </si>
  <si>
    <t>(3)左上に値（日付）</t>
    <rPh sb="3" eb="4">
      <t>ヒダリ</t>
    </rPh>
    <rPh sb="4" eb="5">
      <t>ウエ</t>
    </rPh>
    <rPh sb="6" eb="7">
      <t>アタイ</t>
    </rPh>
    <rPh sb="8" eb="10">
      <t>ヒヅケ</t>
    </rPh>
    <phoneticPr fontId="4"/>
  </si>
  <si>
    <t>(4)右下に値（文字列）</t>
    <rPh sb="3" eb="4">
      <t>ミギ</t>
    </rPh>
    <rPh sb="4" eb="5">
      <t>シタ</t>
    </rPh>
    <rPh sb="6" eb="7">
      <t>アタイ</t>
    </rPh>
    <rPh sb="8" eb="11">
      <t>モジレツ</t>
    </rPh>
    <phoneticPr fontId="4"/>
  </si>
  <si>
    <t>(5)右下に値（日付）</t>
    <rPh sb="3" eb="5">
      <t>ミギシタ</t>
    </rPh>
    <rPh sb="6" eb="7">
      <t>アタイ</t>
    </rPh>
    <rPh sb="8" eb="10">
      <t>ヒヅケ</t>
    </rPh>
    <phoneticPr fontId="4"/>
  </si>
  <si>
    <t>テスト結果が空の場合</t>
    <rPh sb="3" eb="5">
      <t>ケッカ</t>
    </rPh>
    <rPh sb="6" eb="7">
      <t>カラ</t>
    </rPh>
    <rPh sb="8" eb="10">
      <t>バアイ</t>
    </rPh>
    <phoneticPr fontId="1"/>
  </si>
  <si>
    <t>元号がないロケール</t>
    <rPh sb="0" eb="1">
      <t>ゲンゴウ</t>
    </rPh>
    <rPh sb="1" eb="2">
      <t>ツキ</t>
    </rPh>
    <phoneticPr fontId="1"/>
  </si>
  <si>
    <t>[$-409]yyyy/m/d (ddd)</t>
    <phoneticPr fontId="1"/>
  </si>
  <si>
    <t>[DBNum1][$-409]yyyy/m/d (ddd)</t>
    <phoneticPr fontId="1"/>
  </si>
  <si>
    <t>DB定義がないロケール（日付）</t>
    <rPh sb="2" eb="4">
      <t>テイギ</t>
    </rPh>
    <rPh sb="12" eb="14">
      <t>ヒヅケ</t>
    </rPh>
    <phoneticPr fontId="1"/>
  </si>
  <si>
    <t>DB定義がないロケール（数値）</t>
    <rPh sb="2" eb="4">
      <t>テイギ</t>
    </rPh>
    <rPh sb="12" eb="14">
      <t>スウチ</t>
    </rPh>
    <phoneticPr fontId="1"/>
  </si>
  <si>
    <t>1234567.89</t>
    <phoneticPr fontId="1"/>
  </si>
  <si>
    <t>[DBNum1][$-409]#.##</t>
  </si>
  <si>
    <t>漢数字（ゼロ）（前後に文字）</t>
    <rPh sb="0" eb="3">
      <t>カンスウジ</t>
    </rPh>
    <rPh sb="8" eb="10">
      <t>ゼンゴ</t>
    </rPh>
    <rPh sb="11" eb="13">
      <t>モジ</t>
    </rPh>
    <phoneticPr fontId="1"/>
  </si>
  <si>
    <t>[]</t>
    <phoneticPr fontId="1"/>
  </si>
  <si>
    <t>漢数字（ゼロ）（前後に文字）2</t>
    <rPh sb="0" eb="3">
      <t>カンスウジ</t>
    </rPh>
    <rPh sb="8" eb="10">
      <t>ゼンゴ</t>
    </rPh>
    <rPh sb="11" eb="13">
      <t>モジ</t>
    </rPh>
    <phoneticPr fontId="1"/>
  </si>
  <si>
    <t>大字（ゼロ）（前後に文字）</t>
    <rPh sb="0" eb="2">
      <t>オオアザ</t>
    </rPh>
    <rPh sb="1" eb="2">
      <t>ジ</t>
    </rPh>
    <rPh sb="7" eb="9">
      <t>ゼンゴ</t>
    </rPh>
    <rPh sb="10" eb="12">
      <t>モジ</t>
    </rPh>
    <phoneticPr fontId="1"/>
  </si>
  <si>
    <t>大字（ゼロ）（前後に文字）2</t>
    <rPh sb="0" eb="2">
      <t>オオアザ</t>
    </rPh>
    <rPh sb="7" eb="9">
      <t>ゼンゴ</t>
    </rPh>
    <rPh sb="10" eb="12">
      <t>モジ</t>
    </rPh>
    <phoneticPr fontId="1"/>
  </si>
  <si>
    <t>[〇]</t>
  </si>
  <si>
    <t>[DBNum1][$-411]"["#0"]"</t>
    <phoneticPr fontId="1"/>
  </si>
  <si>
    <t>[DBNum1][$-411]"["#"]"</t>
    <phoneticPr fontId="1"/>
  </si>
  <si>
    <t>[DBNum2][$-411]"["#0"]"</t>
    <phoneticPr fontId="1"/>
  </si>
  <si>
    <t>[DBNum2][$-411]"["#"]"</t>
    <phoneticPr fontId="1"/>
  </si>
  <si>
    <t>漢数字（ゼロ）（前後に文字）（小数）</t>
    <rPh sb="0" eb="3">
      <t>カンスウジ</t>
    </rPh>
    <rPh sb="8" eb="10">
      <t>ゼンゴ</t>
    </rPh>
    <rPh sb="11" eb="13">
      <t>モジ</t>
    </rPh>
    <rPh sb="15" eb="17">
      <t>ショウスウ</t>
    </rPh>
    <phoneticPr fontId="1"/>
  </si>
  <si>
    <t>[〇.〇]</t>
  </si>
  <si>
    <t>[DBNum2][$-411]"["0.0"]"</t>
    <phoneticPr fontId="1"/>
  </si>
  <si>
    <t>大字（ゼロ）（前後に文字）（小数）</t>
    <rPh sb="0" eb="2">
      <t>オオアザ</t>
    </rPh>
    <rPh sb="7" eb="9">
      <t>ゼンゴ</t>
    </rPh>
    <rPh sb="10" eb="12">
      <t>モジ</t>
    </rPh>
    <rPh sb="14" eb="16">
      <t>ショウスウ</t>
    </rPh>
    <phoneticPr fontId="1"/>
  </si>
  <si>
    <t>[DBNum1][$-411]"["0.0"]"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</si>
</sst>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9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#,##0.0;&quot;▲ &quot;#,##0.0"/>
    <numFmt numFmtId="178" formatCode="&quot;¥&quot;#,##0_);[Red]\(&quot;¥&quot;#,##0\)"/>
    <numFmt numFmtId="179" formatCode="&quot;¥&quot;#,##0.0_);[Red]\(&quot;¥&quot;#,##0.0\)"/>
    <numFmt numFmtId="180" formatCode="&quot;¥&quot;#,##0_);\(&quot;¥&quot;#,##0\)"/>
    <numFmt numFmtId="181" formatCode="&quot;¥&quot;#,##0.0_);\(&quot;¥&quot;#,##0.0\)"/>
    <numFmt numFmtId="182" formatCode="&quot;¥&quot;#,##0;[Red]&quot;¥&quot;#,##0"/>
    <numFmt numFmtId="183" formatCode="&quot;¥&quot;#,##0.0;[Red]&quot;¥&quot;#,##0.0"/>
    <numFmt numFmtId="184" formatCode="&quot;¥&quot;#,##0.0;&quot;¥&quot;\-#,##0.0"/>
    <numFmt numFmtId="185" formatCode="&quot;¥&quot;#,##0.0;[Red]&quot;¥&quot;\-#,##0.0"/>
    <numFmt numFmtId="186" formatCode="_ &quot;¥&quot;* #,##0.0_ ;_ &quot;¥&quot;* \-#,##0.0_ ;_ &quot;¥&quot;* &quot;-&quot;?_ ;_ @_ "/>
    <numFmt numFmtId="187" formatCode="_-\$* #,##0_ ;_-\$* \-#,##0\ ;_-\$* &quot;-&quot;_ ;_-@_ "/>
    <numFmt numFmtId="188" formatCode="_-\$* #,##0.0_ ;_-\$* \-#,##0.0\ ;_-\$* &quot;-&quot;?_ ;_-@_ "/>
    <numFmt numFmtId="189" formatCode="[$-409]yyyy/m/d\ h:mm\ AM/PM;@"/>
    <numFmt numFmtId="190" formatCode="m/d/yy;@"/>
    <numFmt numFmtId="191" formatCode="[$-411]ggge&quot;年&quot;m&quot;月&quot;d&quot;日&quot;;@"/>
    <numFmt numFmtId="192" formatCode="[$-409]h:mm\ AM/PM;@"/>
    <numFmt numFmtId="193" formatCode="h:mm:ss;@"/>
    <numFmt numFmtId="194" formatCode="[$-409]h:mm:ss\ AM/PM;@"/>
    <numFmt numFmtId="195" formatCode="#\ ?/4"/>
    <numFmt numFmtId="196" formatCode="#\ ?/100"/>
    <numFmt numFmtId="197" formatCode="0.E+00"/>
    <numFmt numFmtId="198" formatCode="0.0000E+00"/>
    <numFmt numFmtId="199" formatCode="[&lt;=999]000;[&lt;=9999]000\-00;000\-0000"/>
    <numFmt numFmtId="200" formatCode="&quot;△&quot;\ #,##0;&quot;▲&quot;\ #,##0"/>
    <numFmt numFmtId="201" formatCode="[&lt;=99999999]####\-####;\(00\)\ ####\-####"/>
    <numFmt numFmtId="202" formatCode="[DBNum1][$-411]General"/>
    <numFmt numFmtId="203" formatCode="[DBNum2][$-411]General"/>
    <numFmt numFmtId="204" formatCode="[DBNum3][$-411]0"/>
    <numFmt numFmtId="205" formatCode="[DBNum3][$-411]#,##0"/>
    <numFmt numFmtId="206" formatCode="_ * #,##0.0_ ;_ * \-#,##0.0_ ;_ * &quot;-&quot;?_ ;_ @_ "/>
    <numFmt numFmtId="207" formatCode="[Blue]#,##0.0;[Yellow]#,##0.0;[Green]0.0;@"/>
    <numFmt numFmtId="208" formatCode="#,##0.0##"/>
    <numFmt numFmtId="209" formatCode="#,##0.0#%"/>
    <numFmt numFmtId="210" formatCode="#,##0.0#,"/>
    <numFmt numFmtId="211" formatCode="#,##0.0#,,"/>
    <numFmt numFmtId="212" formatCode="[Color10]#,##0.0;[Color20]#,##0.0;[Color30]0.0;@"/>
    <numFmt numFmtId="213" formatCode="[Red][&gt;100]&quot;&gt;&quot;##.0#;[Blue][=100]&quot;=&quot;##.0#;[Magenta]&quot;その他&quot;##.0#"/>
    <numFmt numFmtId="214" formatCode="[Green][&lt;=99]&quot;&lt;=&quot;##.0#;[Blue][&gt;=100]&quot;&gt;=&quot;##.0#;@"/>
    <numFmt numFmtId="215" formatCode="[Red][=100]&quot;等しい&quot;##.0#;[Yellow][&lt;&gt;100]&quot;等しくない&quot;##.0;@"/>
    <numFmt numFmtId="216" formatCode="[Red][&lt;100]&quot;以前&quot;##.0#;[Color10]##.00"/>
    <numFmt numFmtId="217" formatCode="[h]&quot;時間&quot;mm&quot;分&quot;ss&quot;秒&quot;"/>
    <numFmt numFmtId="218" formatCode="[hh]&quot;時間&quot;mm&quot;分&quot;ss&quot;秒&quot;"/>
    <numFmt numFmtId="219" formatCode="[m]&quot;分&quot;ss&quot;秒&quot;"/>
    <numFmt numFmtId="220" formatCode="[mm]&quot;分&quot;ss&quot;秒&quot;"/>
    <numFmt numFmtId="221" formatCode="[s]&quot;秒&quot;"/>
    <numFmt numFmtId="222" formatCode="[ss]&quot;秒&quot;"/>
    <numFmt numFmtId="223" formatCode="yyyy/m/d\ h:mm\ am/pm;@"/>
    <numFmt numFmtId="224" formatCode="yyyy/m/d\ h:mm\ A/P"/>
    <numFmt numFmtId="225" formatCode="yyyy/m/d\ h:mm\ a/p"/>
    <numFmt numFmtId="226" formatCode="yyyy/m/d\ h:mm\ Am/Pm"/>
    <numFmt numFmtId="227" formatCode="[$-411]yyyy/m/d\ h:mm\ Am/Pm"/>
    <numFmt numFmtId="228" formatCode="[$-411]yyyy&quot;年&quot;m&quot;月&quot;d&quot;日&quot;\ Am/Pm\ h&quot;時&quot;mm&quot;分&quot;ss&quot;秒&quot;"/>
    <numFmt numFmtId="229" formatCode="yyyy&quot;年&quot;m&quot;月&quot;d&quot;日&quot;\(aaaa\)"/>
    <numFmt numFmtId="230" formatCode="yyyy&quot;年&quot;m&quot;月&quot;d&quot;日&quot;\(aaa\)"/>
    <numFmt numFmtId="231" formatCode="yyyy/m/d\ \(ddd\)"/>
    <numFmt numFmtId="232" formatCode="yyyy/m/d\ \(dddd\)"/>
    <numFmt numFmtId="233" formatCode="[$-411]yyyy/m/d\ \(ddd\)"/>
    <numFmt numFmtId="234" formatCode="[$-411]yyyy/m/d\ \(dddd\)"/>
    <numFmt numFmtId="235" formatCode="[$-411]gge\.m\.d\ hh:mm:ss;@"/>
    <numFmt numFmtId="236" formatCode="[$-411]ggee\.m\.d\ hh:mm:ss;@"/>
    <numFmt numFmtId="237" formatCode="gggee\.m\.d\ hh:mm:ss;@"/>
    <numFmt numFmtId="238" formatCode="ee\.m\.d\ hh:mm:ss;@"/>
    <numFmt numFmtId="239" formatCode="ee\.m\.d\ hh:mm:ss"/>
    <numFmt numFmtId="240" formatCode="[DBNum1][$-411]ggge&quot;年&quot;m&quot;月&quot;d&quot;日&quot;"/>
    <numFmt numFmtId="241" formatCode="[DBNum2][$-411]ggge&quot;年&quot;m&quot;月&quot;d&quot;日&quot;"/>
    <numFmt numFmtId="242" formatCode="[DBNum3][$-411]ggge&quot;年&quot;m&quot;月&quot;d&quot;日&quot;"/>
    <numFmt numFmtId="243" formatCode="###\ ??/##"/>
    <numFmt numFmtId="244" formatCode="??/##"/>
    <numFmt numFmtId="245" formatCode="###\ ??/201"/>
    <numFmt numFmtId="246" formatCode="??/201"/>
    <numFmt numFmtId="247" formatCode="_-\$* #,##0.00_ ;_-\$* \-#,##0.00\ ;_-\$* &quot;-&quot;??_ ;_-@_ "/>
    <numFmt numFmtId="248" formatCode="&quot;接頭語：&quot;\ @"/>
    <numFmt numFmtId="249" formatCode="0_);[Red]\(0\)"/>
    <numFmt numFmtId="250" formatCode="yyyy&quot;年&quot;m&quot;月&quot;d&quot;日&quot;;@"/>
    <numFmt numFmtId="251" formatCode="[$-409]yyyy/m/d\ \(ddd\)"/>
    <numFmt numFmtId="252" formatCode="[DBNum1][$-409]yyyy/m/d\ \(ddd\)"/>
    <numFmt numFmtId="253" formatCode="[DBNum1][$-409]#.##"/>
    <numFmt numFmtId="254" formatCode="[DBNum1][$-411]&quot;[&quot;#0&quot;]&quot;"/>
    <numFmt numFmtId="255" formatCode="[DBNum1][$-411]&quot;[&quot;#&quot;]&quot;"/>
    <numFmt numFmtId="256" formatCode="[DBNum2][$-411]&quot;[&quot;#0&quot;]&quot;"/>
    <numFmt numFmtId="257" formatCode="[DBNum2][$-411]&quot;[&quot;#&quot;]&quot;"/>
    <numFmt numFmtId="258" formatCode="[DBNum2][$-411]&quot;[&quot;0.0&quot;]&quot;"/>
    <numFmt numFmtId="260" formatCode="[DBNum1][$-411]&quot;[&quot;0.0&quot;]&quot;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quotePrefix="1" applyNumberFormat="1" applyBorder="1"/>
    <xf numFmtId="180" fontId="0" fillId="0" borderId="1" xfId="0" applyNumberFormat="1" applyBorder="1"/>
    <xf numFmtId="181" fontId="0" fillId="0" borderId="1" xfId="0" quotePrefix="1" applyNumberFormat="1" applyBorder="1"/>
    <xf numFmtId="182" fontId="0" fillId="0" borderId="1" xfId="0" applyNumberFormat="1" applyBorder="1"/>
    <xf numFmtId="183" fontId="0" fillId="0" borderId="1" xfId="0" quotePrefix="1" applyNumberFormat="1" applyBorder="1"/>
    <xf numFmtId="5" fontId="0" fillId="0" borderId="1" xfId="0" applyNumberFormat="1" applyBorder="1"/>
    <xf numFmtId="184" fontId="0" fillId="0" borderId="1" xfId="0" quotePrefix="1" applyNumberFormat="1" applyBorder="1"/>
    <xf numFmtId="6" fontId="0" fillId="0" borderId="1" xfId="0" applyNumberFormat="1" applyBorder="1"/>
    <xf numFmtId="185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186" fontId="0" fillId="0" borderId="1" xfId="0" quotePrefix="1" applyNumberFormat="1" applyBorder="1"/>
    <xf numFmtId="41" fontId="0" fillId="0" borderId="1" xfId="0" applyNumberFormat="1" applyBorder="1"/>
    <xf numFmtId="187" fontId="0" fillId="0" borderId="1" xfId="0" applyNumberFormat="1" applyBorder="1"/>
    <xf numFmtId="188" fontId="0" fillId="0" borderId="1" xfId="0" quotePrefix="1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95" fontId="0" fillId="0" borderId="1" xfId="0" applyNumberFormat="1" applyBorder="1"/>
    <xf numFmtId="196" fontId="0" fillId="0" borderId="1" xfId="0" applyNumberFormat="1" applyBorder="1"/>
    <xf numFmtId="197" fontId="0" fillId="0" borderId="1" xfId="0" applyNumberFormat="1" applyBorder="1"/>
    <xf numFmtId="11" fontId="0" fillId="0" borderId="1" xfId="0" applyNumberFormat="1" applyBorder="1"/>
    <xf numFmtId="198" fontId="0" fillId="0" borderId="1" xfId="0" applyNumberFormat="1" applyBorder="1"/>
    <xf numFmtId="49" fontId="0" fillId="0" borderId="1" xfId="0" applyNumberFormat="1" applyBorder="1"/>
    <xf numFmtId="199" fontId="0" fillId="0" borderId="1" xfId="0" applyNumberFormat="1" applyBorder="1"/>
    <xf numFmtId="200" fontId="0" fillId="0" borderId="1" xfId="0" applyNumberFormat="1" applyBorder="1"/>
    <xf numFmtId="201" fontId="0" fillId="0" borderId="1" xfId="0" applyNumberFormat="1" applyBorder="1"/>
    <xf numFmtId="202" fontId="0" fillId="0" borderId="1" xfId="0" applyNumberFormat="1" applyBorder="1"/>
    <xf numFmtId="203" fontId="0" fillId="0" borderId="1" xfId="0" applyNumberFormat="1" applyBorder="1"/>
    <xf numFmtId="204" fontId="0" fillId="0" borderId="1" xfId="0" applyNumberFormat="1" applyBorder="1"/>
    <xf numFmtId="205" fontId="0" fillId="0" borderId="1" xfId="0" applyNumberFormat="1" applyBorder="1"/>
    <xf numFmtId="206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23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49" fontId="0" fillId="0" borderId="0" xfId="0" applyNumberFormat="1" applyAlignment="1"/>
    <xf numFmtId="49" fontId="0" fillId="2" borderId="1" xfId="0" applyNumberFormat="1" applyFill="1" applyBorder="1" applyAlignment="1"/>
    <xf numFmtId="49" fontId="0" fillId="0" borderId="1" xfId="0" quotePrefix="1" applyNumberFormat="1" applyBorder="1" applyAlignment="1"/>
    <xf numFmtId="247" fontId="0" fillId="0" borderId="1" xfId="0" applyNumberFormat="1" applyBorder="1"/>
    <xf numFmtId="248" fontId="0" fillId="0" borderId="1" xfId="0" applyNumberFormat="1" applyBorder="1"/>
    <xf numFmtId="0" fontId="2" fillId="0" borderId="0" xfId="1" applyFont="1"/>
    <xf numFmtId="0" fontId="3" fillId="0" borderId="0" xfId="1"/>
    <xf numFmtId="49" fontId="3" fillId="0" borderId="0" xfId="1" applyNumberFormat="1"/>
    <xf numFmtId="0" fontId="3" fillId="2" borderId="1" xfId="1" applyFill="1" applyBorder="1" applyAlignment="1">
      <alignment horizontal="center"/>
    </xf>
    <xf numFmtId="0" fontId="3" fillId="2" borderId="1" xfId="1" applyFill="1" applyBorder="1"/>
    <xf numFmtId="49" fontId="3" fillId="2" borderId="1" xfId="1" applyNumberFormat="1" applyFill="1" applyBorder="1"/>
    <xf numFmtId="0" fontId="3" fillId="0" borderId="1" xfId="1" applyBorder="1" applyAlignment="1">
      <alignment horizontal="center"/>
    </xf>
    <xf numFmtId="0" fontId="3" fillId="0" borderId="1" xfId="1" quotePrefix="1" applyBorder="1"/>
    <xf numFmtId="176" fontId="3" fillId="0" borderId="1" xfId="1" applyNumberFormat="1" applyBorder="1"/>
    <xf numFmtId="49" fontId="3" fillId="0" borderId="1" xfId="1" quotePrefix="1" applyNumberFormat="1" applyBorder="1"/>
    <xf numFmtId="0" fontId="3" fillId="0" borderId="1" xfId="1" applyBorder="1"/>
    <xf numFmtId="49" fontId="3" fillId="0" borderId="1" xfId="1" applyNumberFormat="1" applyBorder="1"/>
    <xf numFmtId="249" fontId="3" fillId="0" borderId="1" xfId="1" applyNumberFormat="1" applyBorder="1"/>
    <xf numFmtId="0" fontId="3" fillId="3" borderId="1" xfId="1" applyFill="1" applyBorder="1"/>
    <xf numFmtId="202" fontId="3" fillId="0" borderId="1" xfId="1" applyNumberFormat="1" applyBorder="1"/>
    <xf numFmtId="203" fontId="3" fillId="0" borderId="1" xfId="1" applyNumberFormat="1" applyBorder="1"/>
    <xf numFmtId="0" fontId="3" fillId="0" borderId="0" xfId="1" applyFill="1" applyBorder="1"/>
    <xf numFmtId="0" fontId="3" fillId="0" borderId="0" xfId="1"/>
    <xf numFmtId="251" fontId="0" fillId="0" borderId="1" xfId="0" applyNumberFormat="1" applyBorder="1"/>
    <xf numFmtId="252" fontId="0" fillId="0" borderId="1" xfId="0" applyNumberFormat="1" applyBorder="1"/>
    <xf numFmtId="253" fontId="0" fillId="0" borderId="1" xfId="0" applyNumberFormat="1" applyBorder="1"/>
    <xf numFmtId="254" fontId="0" fillId="0" borderId="1" xfId="0" applyNumberFormat="1" applyBorder="1"/>
    <xf numFmtId="255" fontId="0" fillId="0" borderId="1" xfId="0" applyNumberFormat="1" applyBorder="1"/>
    <xf numFmtId="256" fontId="0" fillId="0" borderId="1" xfId="0" applyNumberFormat="1" applyBorder="1"/>
    <xf numFmtId="257" fontId="0" fillId="0" borderId="1" xfId="0" applyNumberFormat="1" applyBorder="1"/>
    <xf numFmtId="0" fontId="3" fillId="0" borderId="0" xfId="1"/>
    <xf numFmtId="31" fontId="3" fillId="0" borderId="0" xfId="1" applyNumberFormat="1"/>
    <xf numFmtId="250" fontId="3" fillId="0" borderId="0" xfId="1" applyNumberFormat="1"/>
    <xf numFmtId="258" fontId="0" fillId="0" borderId="1" xfId="0" applyNumberFormat="1" applyBorder="1"/>
    <xf numFmtId="260" fontId="0" fillId="0" borderId="1" xfId="0" applyNumberFormat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47625</xdr:rowOff>
    </xdr:from>
    <xdr:to>
      <xdr:col>14</xdr:col>
      <xdr:colOff>380354</xdr:colOff>
      <xdr:row>53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4" sqref="B4:F9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53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 t="s">
        <v>296</v>
      </c>
      <c r="C4" s="125">
        <v>0</v>
      </c>
      <c r="D4" s="55" t="s">
        <v>301</v>
      </c>
      <c r="E4" s="2"/>
      <c r="F4" s="38" t="s">
        <v>302</v>
      </c>
    </row>
    <row r="5" spans="1:6" x14ac:dyDescent="0.15">
      <c r="A5" s="5">
        <v>2</v>
      </c>
      <c r="B5" s="6" t="s">
        <v>298</v>
      </c>
      <c r="C5" s="126">
        <v>0</v>
      </c>
      <c r="D5" s="55" t="s">
        <v>297</v>
      </c>
      <c r="E5" s="2"/>
      <c r="F5" s="38" t="s">
        <v>303</v>
      </c>
    </row>
    <row r="6" spans="1:6" x14ac:dyDescent="0.15">
      <c r="A6" s="5">
        <v>3</v>
      </c>
      <c r="B6" s="6" t="s">
        <v>306</v>
      </c>
      <c r="C6" s="133">
        <v>0</v>
      </c>
      <c r="D6" s="55" t="s">
        <v>307</v>
      </c>
      <c r="E6" s="2"/>
      <c r="F6" s="38" t="s">
        <v>310</v>
      </c>
    </row>
    <row r="7" spans="1:6" x14ac:dyDescent="0.15">
      <c r="A7" s="5">
        <v>4</v>
      </c>
      <c r="B7" s="6" t="s">
        <v>299</v>
      </c>
      <c r="C7" s="127">
        <v>0</v>
      </c>
      <c r="D7" s="55" t="s">
        <v>301</v>
      </c>
      <c r="E7" s="2"/>
      <c r="F7" s="38" t="s">
        <v>304</v>
      </c>
    </row>
    <row r="8" spans="1:6" x14ac:dyDescent="0.15">
      <c r="A8" s="5">
        <v>5</v>
      </c>
      <c r="B8" s="6" t="s">
        <v>300</v>
      </c>
      <c r="C8" s="128">
        <v>0</v>
      </c>
      <c r="D8" s="55" t="s">
        <v>297</v>
      </c>
      <c r="E8" s="2"/>
      <c r="F8" s="38" t="s">
        <v>305</v>
      </c>
    </row>
    <row r="9" spans="1:6" x14ac:dyDescent="0.15">
      <c r="A9" s="5">
        <v>6</v>
      </c>
      <c r="B9" s="6" t="s">
        <v>309</v>
      </c>
      <c r="C9" s="132">
        <v>0</v>
      </c>
      <c r="D9" s="55" t="s">
        <v>307</v>
      </c>
      <c r="E9" s="2"/>
      <c r="F9" s="38" t="s">
        <v>308</v>
      </c>
    </row>
    <row r="10" spans="1:6" x14ac:dyDescent="0.15">
      <c r="A10" s="5">
        <v>7</v>
      </c>
      <c r="B10" s="2"/>
      <c r="C10" s="2"/>
      <c r="D10" s="55"/>
      <c r="E10" s="2"/>
      <c r="F10" s="38"/>
    </row>
    <row r="11" spans="1:6" x14ac:dyDescent="0.15">
      <c r="A11" s="5">
        <v>8</v>
      </c>
      <c r="B11" s="2"/>
      <c r="C11" s="2"/>
      <c r="D11" s="55"/>
      <c r="E11" s="2"/>
      <c r="F11" s="38"/>
    </row>
    <row r="12" spans="1:6" x14ac:dyDescent="0.15">
      <c r="A12" s="5">
        <v>9</v>
      </c>
      <c r="B12" s="2"/>
      <c r="C12" s="2"/>
      <c r="D12" s="55"/>
      <c r="E12" s="2"/>
      <c r="F12" s="38"/>
    </row>
    <row r="13" spans="1:6" x14ac:dyDescent="0.15">
      <c r="A13" s="5">
        <v>10</v>
      </c>
      <c r="B13" s="2"/>
      <c r="C13" s="2"/>
      <c r="D13" s="55"/>
      <c r="E13" s="2"/>
      <c r="F13" s="38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/>
      <c r="C4" s="35"/>
      <c r="D4" s="6"/>
      <c r="E4" s="2"/>
      <c r="F4" s="38"/>
    </row>
    <row r="5" spans="1:6" x14ac:dyDescent="0.15">
      <c r="A5" s="5">
        <v>2</v>
      </c>
      <c r="B5" s="6"/>
      <c r="C5" s="36"/>
      <c r="D5" s="6"/>
      <c r="E5" s="2"/>
      <c r="F5" s="38"/>
    </row>
    <row r="6" spans="1:6" x14ac:dyDescent="0.15">
      <c r="A6" s="5">
        <v>3</v>
      </c>
      <c r="B6" s="6"/>
      <c r="C6" s="37"/>
      <c r="D6" s="6"/>
      <c r="E6" s="2"/>
      <c r="F6" s="38"/>
    </row>
    <row r="7" spans="1:6" x14ac:dyDescent="0.15">
      <c r="A7" s="5">
        <v>4</v>
      </c>
      <c r="B7" s="6"/>
      <c r="C7" s="37"/>
      <c r="D7" s="6"/>
      <c r="E7" s="2"/>
      <c r="F7" s="38"/>
    </row>
    <row r="8" spans="1:6" x14ac:dyDescent="0.15">
      <c r="A8" s="5">
        <v>5</v>
      </c>
      <c r="B8" s="6"/>
      <c r="C8" s="33"/>
      <c r="D8" s="6"/>
      <c r="E8" s="2"/>
      <c r="F8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7" sqref="C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2" t="s">
        <v>232</v>
      </c>
      <c r="C4" s="102" t="s">
        <v>231</v>
      </c>
      <c r="D4" s="55" t="s">
        <v>233</v>
      </c>
      <c r="E4" s="2"/>
      <c r="F4" s="38" t="s">
        <v>236</v>
      </c>
    </row>
    <row r="5" spans="1:6" x14ac:dyDescent="0.15">
      <c r="A5" s="5">
        <v>2</v>
      </c>
      <c r="B5" s="6" t="s">
        <v>237</v>
      </c>
      <c r="C5" s="103" t="s">
        <v>234</v>
      </c>
      <c r="D5" s="6" t="s">
        <v>235</v>
      </c>
      <c r="E5" s="2"/>
      <c r="F5" s="38"/>
    </row>
    <row r="6" spans="1:6" x14ac:dyDescent="0.15">
      <c r="A6" s="5">
        <v>3</v>
      </c>
      <c r="B6" s="6" t="s">
        <v>238</v>
      </c>
      <c r="C6" s="103" t="b">
        <v>1</v>
      </c>
      <c r="D6" s="6" t="s">
        <v>239</v>
      </c>
      <c r="E6" s="2"/>
      <c r="F6" s="38"/>
    </row>
    <row r="7" spans="1:6" x14ac:dyDescent="0.15">
      <c r="A7" s="5">
        <v>4</v>
      </c>
      <c r="B7" s="6"/>
      <c r="C7" s="103"/>
      <c r="D7" s="6"/>
      <c r="E7" s="2"/>
      <c r="F7" s="38"/>
    </row>
    <row r="8" spans="1:6" x14ac:dyDescent="0.15">
      <c r="A8" s="5">
        <v>5</v>
      </c>
      <c r="B8" s="6"/>
      <c r="C8" s="38"/>
      <c r="D8" s="6"/>
      <c r="E8" s="2"/>
      <c r="F8" s="38"/>
    </row>
    <row r="9" spans="1:6" x14ac:dyDescent="0.15">
      <c r="A9" s="5">
        <v>6</v>
      </c>
      <c r="B9" s="6"/>
      <c r="C9" s="38"/>
      <c r="D9" s="6"/>
      <c r="E9" s="2"/>
      <c r="F9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10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 t="s">
        <v>293</v>
      </c>
      <c r="C4" s="124">
        <v>1234567.8899999999</v>
      </c>
      <c r="D4" s="55" t="s">
        <v>294</v>
      </c>
      <c r="E4" s="2"/>
      <c r="F4" s="38" t="s">
        <v>295</v>
      </c>
    </row>
    <row r="5" spans="1:6" x14ac:dyDescent="0.15">
      <c r="A5" s="5">
        <v>2</v>
      </c>
      <c r="B5" s="6" t="s">
        <v>296</v>
      </c>
      <c r="C5" s="125">
        <v>0</v>
      </c>
      <c r="D5" s="55" t="s">
        <v>301</v>
      </c>
      <c r="E5" s="2"/>
      <c r="F5" s="38" t="s">
        <v>302</v>
      </c>
    </row>
    <row r="6" spans="1:6" x14ac:dyDescent="0.15">
      <c r="A6" s="5">
        <v>3</v>
      </c>
      <c r="B6" s="6" t="s">
        <v>298</v>
      </c>
      <c r="C6" s="126">
        <v>0</v>
      </c>
      <c r="D6" s="55" t="s">
        <v>297</v>
      </c>
      <c r="E6" s="2"/>
      <c r="F6" s="38" t="s">
        <v>303</v>
      </c>
    </row>
    <row r="7" spans="1:6" x14ac:dyDescent="0.15">
      <c r="A7" s="5">
        <v>4</v>
      </c>
      <c r="B7" s="6" t="s">
        <v>306</v>
      </c>
      <c r="C7" s="133">
        <v>0</v>
      </c>
      <c r="D7" s="55" t="s">
        <v>307</v>
      </c>
      <c r="E7" s="2"/>
      <c r="F7" s="38" t="s">
        <v>310</v>
      </c>
    </row>
    <row r="8" spans="1:6" x14ac:dyDescent="0.15">
      <c r="A8" s="5">
        <v>5</v>
      </c>
      <c r="B8" s="6" t="s">
        <v>299</v>
      </c>
      <c r="C8" s="127">
        <v>0</v>
      </c>
      <c r="D8" s="55" t="s">
        <v>301</v>
      </c>
      <c r="E8" s="2"/>
      <c r="F8" s="38" t="s">
        <v>304</v>
      </c>
    </row>
    <row r="9" spans="1:6" x14ac:dyDescent="0.15">
      <c r="A9" s="5">
        <v>6</v>
      </c>
      <c r="B9" s="6" t="s">
        <v>300</v>
      </c>
      <c r="C9" s="128">
        <v>0</v>
      </c>
      <c r="D9" s="55" t="s">
        <v>297</v>
      </c>
      <c r="E9" s="2"/>
      <c r="F9" s="38" t="s">
        <v>305</v>
      </c>
    </row>
    <row r="10" spans="1:6" x14ac:dyDescent="0.15">
      <c r="A10" s="5">
        <v>7</v>
      </c>
      <c r="B10" s="6" t="s">
        <v>309</v>
      </c>
      <c r="C10" s="132">
        <v>0</v>
      </c>
      <c r="D10" s="55" t="s">
        <v>307</v>
      </c>
      <c r="E10" s="2"/>
      <c r="F10" s="38" t="s">
        <v>308</v>
      </c>
    </row>
    <row r="11" spans="1:6" x14ac:dyDescent="0.15">
      <c r="A11" s="5">
        <v>8</v>
      </c>
      <c r="B11" s="6"/>
      <c r="C11" s="42"/>
      <c r="D11" s="6"/>
      <c r="E11" s="2"/>
      <c r="F11" s="38"/>
    </row>
    <row r="12" spans="1:6" x14ac:dyDescent="0.15">
      <c r="A12" s="5">
        <v>9</v>
      </c>
      <c r="B12" s="6"/>
      <c r="C12" s="42"/>
      <c r="D12" s="6"/>
      <c r="E12" s="2"/>
      <c r="F12" s="38"/>
    </row>
    <row r="13" spans="1:6" x14ac:dyDescent="0.15">
      <c r="A13" s="5">
        <v>10</v>
      </c>
      <c r="B13" s="6"/>
      <c r="C13" s="43"/>
      <c r="D13" s="6"/>
      <c r="E13" s="2"/>
      <c r="F13" s="38"/>
    </row>
    <row r="14" spans="1:6" x14ac:dyDescent="0.15">
      <c r="A14" s="5">
        <v>11</v>
      </c>
      <c r="B14" s="6"/>
      <c r="C14" s="43"/>
      <c r="D14" s="6"/>
      <c r="E14" s="2"/>
      <c r="F14" s="38"/>
    </row>
    <row r="15" spans="1:6" x14ac:dyDescent="0.15">
      <c r="A15" s="5">
        <v>12</v>
      </c>
      <c r="B15" s="6"/>
      <c r="C15" s="43"/>
      <c r="D15" s="6"/>
      <c r="E15" s="2"/>
      <c r="F15" s="38"/>
    </row>
    <row r="16" spans="1:6" x14ac:dyDescent="0.15">
      <c r="A16" s="5">
        <v>13</v>
      </c>
      <c r="B16" s="6"/>
      <c r="C16" s="44"/>
      <c r="D16" s="6"/>
      <c r="E16" s="2"/>
      <c r="F16" s="38"/>
    </row>
    <row r="17" spans="1:6" x14ac:dyDescent="0.15">
      <c r="A17" s="5">
        <v>14</v>
      </c>
      <c r="B17" s="6"/>
      <c r="C17" s="44"/>
      <c r="D17" s="6"/>
      <c r="E17" s="2"/>
      <c r="F17" s="38"/>
    </row>
    <row r="18" spans="1:6" x14ac:dyDescent="0.15">
      <c r="A18" s="5">
        <v>15</v>
      </c>
      <c r="B18" s="6"/>
      <c r="C18" s="44"/>
      <c r="D18" s="6"/>
      <c r="E18" s="2"/>
      <c r="F18" s="38"/>
    </row>
    <row r="19" spans="1:6" x14ac:dyDescent="0.15">
      <c r="A19" s="5">
        <v>16</v>
      </c>
      <c r="B19" s="6"/>
      <c r="C19" s="45"/>
      <c r="D19" s="6"/>
      <c r="E19" s="2"/>
      <c r="F19" s="38"/>
    </row>
    <row r="20" spans="1:6" x14ac:dyDescent="0.15">
      <c r="A20" s="5">
        <v>17</v>
      </c>
      <c r="B20" s="6"/>
      <c r="C20" s="45"/>
      <c r="D20" s="6"/>
      <c r="E20" s="2"/>
      <c r="F20" s="38"/>
    </row>
    <row r="21" spans="1:6" x14ac:dyDescent="0.15">
      <c r="A21" s="5">
        <v>18</v>
      </c>
      <c r="B21" s="6"/>
      <c r="C21" s="45"/>
      <c r="D21" s="6"/>
      <c r="E21" s="2"/>
      <c r="F21" s="38"/>
    </row>
    <row r="22" spans="1:6" x14ac:dyDescent="0.15">
      <c r="A22" s="5">
        <v>19</v>
      </c>
      <c r="B22" s="6"/>
      <c r="C22" s="39"/>
      <c r="D22" s="6"/>
      <c r="E22" s="2"/>
      <c r="F22" s="38"/>
    </row>
    <row r="23" spans="1:6" x14ac:dyDescent="0.15">
      <c r="A23" s="5">
        <v>20</v>
      </c>
      <c r="B23" s="6"/>
      <c r="C23" s="39"/>
      <c r="D23" s="6"/>
      <c r="E23" s="2"/>
      <c r="F23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53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/>
      <c r="C4" s="32"/>
      <c r="D4" s="55"/>
      <c r="E4" s="2"/>
      <c r="F4" s="38"/>
    </row>
    <row r="5" spans="1:6" x14ac:dyDescent="0.15">
      <c r="A5" s="5">
        <v>2</v>
      </c>
      <c r="B5" s="6"/>
      <c r="C5" s="58"/>
      <c r="D5" s="55"/>
      <c r="E5" s="2"/>
      <c r="F5" s="38"/>
    </row>
    <row r="6" spans="1:6" x14ac:dyDescent="0.15">
      <c r="A6" s="5">
        <v>3</v>
      </c>
      <c r="B6" s="6"/>
      <c r="C6" s="41"/>
      <c r="D6" s="55"/>
      <c r="E6" s="2"/>
      <c r="F6" s="38"/>
    </row>
    <row r="7" spans="1:6" x14ac:dyDescent="0.15">
      <c r="A7" s="5">
        <v>4</v>
      </c>
      <c r="B7" s="6"/>
      <c r="C7" s="40"/>
      <c r="D7" s="55"/>
      <c r="E7" s="2"/>
      <c r="F7" s="38"/>
    </row>
    <row r="8" spans="1:6" x14ac:dyDescent="0.15">
      <c r="A8" s="5">
        <v>5</v>
      </c>
      <c r="B8" s="6"/>
      <c r="C8" s="40"/>
      <c r="D8" s="55"/>
      <c r="E8" s="2"/>
      <c r="F8" s="38"/>
    </row>
    <row r="9" spans="1:6" x14ac:dyDescent="0.15">
      <c r="A9" s="5">
        <v>6</v>
      </c>
      <c r="B9" s="6"/>
      <c r="C9" s="40"/>
      <c r="D9" s="55"/>
      <c r="E9" s="2"/>
      <c r="F9" s="38"/>
    </row>
    <row r="10" spans="1:6" x14ac:dyDescent="0.15">
      <c r="A10" s="5">
        <v>7</v>
      </c>
      <c r="B10" s="6"/>
      <c r="C10" s="42"/>
      <c r="D10" s="55"/>
      <c r="E10" s="2"/>
      <c r="F10" s="38"/>
    </row>
    <row r="11" spans="1:6" x14ac:dyDescent="0.15">
      <c r="A11" s="5">
        <v>8</v>
      </c>
      <c r="B11" s="6"/>
      <c r="C11" s="42"/>
      <c r="D11" s="55"/>
      <c r="E11" s="2"/>
      <c r="F11" s="38"/>
    </row>
    <row r="12" spans="1:6" x14ac:dyDescent="0.15">
      <c r="A12" s="5">
        <v>9</v>
      </c>
      <c r="B12" s="6"/>
      <c r="C12" s="42"/>
      <c r="D12" s="55"/>
      <c r="E12" s="2"/>
      <c r="F12" s="38"/>
    </row>
    <row r="13" spans="1:6" x14ac:dyDescent="0.15">
      <c r="A13" s="5">
        <v>10</v>
      </c>
      <c r="B13" s="6"/>
      <c r="C13" s="43"/>
      <c r="D13" s="55"/>
      <c r="E13" s="2"/>
      <c r="F13" s="38"/>
    </row>
    <row r="14" spans="1:6" x14ac:dyDescent="0.15">
      <c r="A14" s="5">
        <v>11</v>
      </c>
      <c r="B14" s="6"/>
      <c r="C14" s="43"/>
      <c r="D14" s="55"/>
      <c r="E14" s="2"/>
      <c r="F14" s="38"/>
    </row>
    <row r="15" spans="1:6" x14ac:dyDescent="0.15">
      <c r="A15" s="5">
        <v>12</v>
      </c>
      <c r="B15" s="6"/>
      <c r="C15" s="43"/>
      <c r="D15" s="55"/>
      <c r="E15" s="2"/>
      <c r="F15" s="38"/>
    </row>
    <row r="16" spans="1:6" x14ac:dyDescent="0.15">
      <c r="A16" s="5">
        <v>13</v>
      </c>
      <c r="B16" s="6"/>
      <c r="C16" s="44"/>
      <c r="D16" s="55"/>
      <c r="E16" s="2"/>
      <c r="F16" s="38"/>
    </row>
    <row r="17" spans="1:6" x14ac:dyDescent="0.15">
      <c r="A17" s="5">
        <v>14</v>
      </c>
      <c r="B17" s="6"/>
      <c r="C17" s="44"/>
      <c r="D17" s="55"/>
      <c r="E17" s="2"/>
      <c r="F17" s="38"/>
    </row>
    <row r="18" spans="1:6" x14ac:dyDescent="0.15">
      <c r="A18" s="5">
        <v>15</v>
      </c>
      <c r="B18" s="6"/>
      <c r="C18" s="44"/>
      <c r="D18" s="55"/>
      <c r="E18" s="2"/>
      <c r="F18" s="38"/>
    </row>
    <row r="19" spans="1:6" x14ac:dyDescent="0.15">
      <c r="A19" s="5">
        <v>16</v>
      </c>
      <c r="B19" s="6"/>
      <c r="C19" s="45"/>
      <c r="D19" s="55"/>
      <c r="E19" s="2"/>
      <c r="F19" s="38"/>
    </row>
    <row r="20" spans="1:6" x14ac:dyDescent="0.15">
      <c r="A20" s="5">
        <v>17</v>
      </c>
      <c r="B20" s="6"/>
      <c r="C20" s="45"/>
      <c r="D20" s="55"/>
      <c r="E20" s="2"/>
      <c r="F20" s="38"/>
    </row>
    <row r="21" spans="1:6" x14ac:dyDescent="0.15">
      <c r="A21" s="5">
        <v>18</v>
      </c>
      <c r="B21" s="6"/>
      <c r="C21" s="45"/>
      <c r="D21" s="55"/>
      <c r="E21" s="2"/>
      <c r="F21" s="38"/>
    </row>
    <row r="22" spans="1:6" x14ac:dyDescent="0.15">
      <c r="A22" s="5">
        <v>19</v>
      </c>
      <c r="B22" s="6"/>
      <c r="C22" s="39"/>
      <c r="D22" s="55"/>
      <c r="E22" s="2"/>
      <c r="F22" s="38"/>
    </row>
    <row r="23" spans="1:6" x14ac:dyDescent="0.15">
      <c r="A23" s="5">
        <v>20</v>
      </c>
      <c r="B23" s="6"/>
      <c r="C23" s="39"/>
      <c r="D23" s="55"/>
      <c r="E23" s="2"/>
      <c r="F23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3" sqref="A23"/>
    </sheetView>
  </sheetViews>
  <sheetFormatPr defaultRowHeight="13.5" x14ac:dyDescent="0.15"/>
  <cols>
    <col min="1" max="1" width="9" style="105"/>
    <col min="2" max="2" width="15.625" style="105" bestFit="1" customWidth="1"/>
    <col min="3" max="3" width="11.625" style="105" bestFit="1" customWidth="1"/>
    <col min="4" max="257" width="9" style="105"/>
    <col min="258" max="258" width="15.625" style="105" bestFit="1" customWidth="1"/>
    <col min="259" max="259" width="11.625" style="105" bestFit="1" customWidth="1"/>
    <col min="260" max="513" width="9" style="105"/>
    <col min="514" max="514" width="15.625" style="105" bestFit="1" customWidth="1"/>
    <col min="515" max="515" width="11.625" style="105" bestFit="1" customWidth="1"/>
    <col min="516" max="769" width="9" style="105"/>
    <col min="770" max="770" width="15.625" style="105" bestFit="1" customWidth="1"/>
    <col min="771" max="771" width="11.625" style="105" bestFit="1" customWidth="1"/>
    <col min="772" max="1025" width="9" style="105"/>
    <col min="1026" max="1026" width="15.625" style="105" bestFit="1" customWidth="1"/>
    <col min="1027" max="1027" width="11.625" style="105" bestFit="1" customWidth="1"/>
    <col min="1028" max="1281" width="9" style="105"/>
    <col min="1282" max="1282" width="15.625" style="105" bestFit="1" customWidth="1"/>
    <col min="1283" max="1283" width="11.625" style="105" bestFit="1" customWidth="1"/>
    <col min="1284" max="1537" width="9" style="105"/>
    <col min="1538" max="1538" width="15.625" style="105" bestFit="1" customWidth="1"/>
    <col min="1539" max="1539" width="11.625" style="105" bestFit="1" customWidth="1"/>
    <col min="1540" max="1793" width="9" style="105"/>
    <col min="1794" max="1794" width="15.625" style="105" bestFit="1" customWidth="1"/>
    <col min="1795" max="1795" width="11.625" style="105" bestFit="1" customWidth="1"/>
    <col min="1796" max="2049" width="9" style="105"/>
    <col min="2050" max="2050" width="15.625" style="105" bestFit="1" customWidth="1"/>
    <col min="2051" max="2051" width="11.625" style="105" bestFit="1" customWidth="1"/>
    <col min="2052" max="2305" width="9" style="105"/>
    <col min="2306" max="2306" width="15.625" style="105" bestFit="1" customWidth="1"/>
    <col min="2307" max="2307" width="11.625" style="105" bestFit="1" customWidth="1"/>
    <col min="2308" max="2561" width="9" style="105"/>
    <col min="2562" max="2562" width="15.625" style="105" bestFit="1" customWidth="1"/>
    <col min="2563" max="2563" width="11.625" style="105" bestFit="1" customWidth="1"/>
    <col min="2564" max="2817" width="9" style="105"/>
    <col min="2818" max="2818" width="15.625" style="105" bestFit="1" customWidth="1"/>
    <col min="2819" max="2819" width="11.625" style="105" bestFit="1" customWidth="1"/>
    <col min="2820" max="3073" width="9" style="105"/>
    <col min="3074" max="3074" width="15.625" style="105" bestFit="1" customWidth="1"/>
    <col min="3075" max="3075" width="11.625" style="105" bestFit="1" customWidth="1"/>
    <col min="3076" max="3329" width="9" style="105"/>
    <col min="3330" max="3330" width="15.625" style="105" bestFit="1" customWidth="1"/>
    <col min="3331" max="3331" width="11.625" style="105" bestFit="1" customWidth="1"/>
    <col min="3332" max="3585" width="9" style="105"/>
    <col min="3586" max="3586" width="15.625" style="105" bestFit="1" customWidth="1"/>
    <col min="3587" max="3587" width="11.625" style="105" bestFit="1" customWidth="1"/>
    <col min="3588" max="3841" width="9" style="105"/>
    <col min="3842" max="3842" width="15.625" style="105" bestFit="1" customWidth="1"/>
    <col min="3843" max="3843" width="11.625" style="105" bestFit="1" customWidth="1"/>
    <col min="3844" max="4097" width="9" style="105"/>
    <col min="4098" max="4098" width="15.625" style="105" bestFit="1" customWidth="1"/>
    <col min="4099" max="4099" width="11.625" style="105" bestFit="1" customWidth="1"/>
    <col min="4100" max="4353" width="9" style="105"/>
    <col min="4354" max="4354" width="15.625" style="105" bestFit="1" customWidth="1"/>
    <col min="4355" max="4355" width="11.625" style="105" bestFit="1" customWidth="1"/>
    <col min="4356" max="4609" width="9" style="105"/>
    <col min="4610" max="4610" width="15.625" style="105" bestFit="1" customWidth="1"/>
    <col min="4611" max="4611" width="11.625" style="105" bestFit="1" customWidth="1"/>
    <col min="4612" max="4865" width="9" style="105"/>
    <col min="4866" max="4866" width="15.625" style="105" bestFit="1" customWidth="1"/>
    <col min="4867" max="4867" width="11.625" style="105" bestFit="1" customWidth="1"/>
    <col min="4868" max="5121" width="9" style="105"/>
    <col min="5122" max="5122" width="15.625" style="105" bestFit="1" customWidth="1"/>
    <col min="5123" max="5123" width="11.625" style="105" bestFit="1" customWidth="1"/>
    <col min="5124" max="5377" width="9" style="105"/>
    <col min="5378" max="5378" width="15.625" style="105" bestFit="1" customWidth="1"/>
    <col min="5379" max="5379" width="11.625" style="105" bestFit="1" customWidth="1"/>
    <col min="5380" max="5633" width="9" style="105"/>
    <col min="5634" max="5634" width="15.625" style="105" bestFit="1" customWidth="1"/>
    <col min="5635" max="5635" width="11.625" style="105" bestFit="1" customWidth="1"/>
    <col min="5636" max="5889" width="9" style="105"/>
    <col min="5890" max="5890" width="15.625" style="105" bestFit="1" customWidth="1"/>
    <col min="5891" max="5891" width="11.625" style="105" bestFit="1" customWidth="1"/>
    <col min="5892" max="6145" width="9" style="105"/>
    <col min="6146" max="6146" width="15.625" style="105" bestFit="1" customWidth="1"/>
    <col min="6147" max="6147" width="11.625" style="105" bestFit="1" customWidth="1"/>
    <col min="6148" max="6401" width="9" style="105"/>
    <col min="6402" max="6402" width="15.625" style="105" bestFit="1" customWidth="1"/>
    <col min="6403" max="6403" width="11.625" style="105" bestFit="1" customWidth="1"/>
    <col min="6404" max="6657" width="9" style="105"/>
    <col min="6658" max="6658" width="15.625" style="105" bestFit="1" customWidth="1"/>
    <col min="6659" max="6659" width="11.625" style="105" bestFit="1" customWidth="1"/>
    <col min="6660" max="6913" width="9" style="105"/>
    <col min="6914" max="6914" width="15.625" style="105" bestFit="1" customWidth="1"/>
    <col min="6915" max="6915" width="11.625" style="105" bestFit="1" customWidth="1"/>
    <col min="6916" max="7169" width="9" style="105"/>
    <col min="7170" max="7170" width="15.625" style="105" bestFit="1" customWidth="1"/>
    <col min="7171" max="7171" width="11.625" style="105" bestFit="1" customWidth="1"/>
    <col min="7172" max="7425" width="9" style="105"/>
    <col min="7426" max="7426" width="15.625" style="105" bestFit="1" customWidth="1"/>
    <col min="7427" max="7427" width="11.625" style="105" bestFit="1" customWidth="1"/>
    <col min="7428" max="7681" width="9" style="105"/>
    <col min="7682" max="7682" width="15.625" style="105" bestFit="1" customWidth="1"/>
    <col min="7683" max="7683" width="11.625" style="105" bestFit="1" customWidth="1"/>
    <col min="7684" max="7937" width="9" style="105"/>
    <col min="7938" max="7938" width="15.625" style="105" bestFit="1" customWidth="1"/>
    <col min="7939" max="7939" width="11.625" style="105" bestFit="1" customWidth="1"/>
    <col min="7940" max="8193" width="9" style="105"/>
    <col min="8194" max="8194" width="15.625" style="105" bestFit="1" customWidth="1"/>
    <col min="8195" max="8195" width="11.625" style="105" bestFit="1" customWidth="1"/>
    <col min="8196" max="8449" width="9" style="105"/>
    <col min="8450" max="8450" width="15.625" style="105" bestFit="1" customWidth="1"/>
    <col min="8451" max="8451" width="11.625" style="105" bestFit="1" customWidth="1"/>
    <col min="8452" max="8705" width="9" style="105"/>
    <col min="8706" max="8706" width="15.625" style="105" bestFit="1" customWidth="1"/>
    <col min="8707" max="8707" width="11.625" style="105" bestFit="1" customWidth="1"/>
    <col min="8708" max="8961" width="9" style="105"/>
    <col min="8962" max="8962" width="15.625" style="105" bestFit="1" customWidth="1"/>
    <col min="8963" max="8963" width="11.625" style="105" bestFit="1" customWidth="1"/>
    <col min="8964" max="9217" width="9" style="105"/>
    <col min="9218" max="9218" width="15.625" style="105" bestFit="1" customWidth="1"/>
    <col min="9219" max="9219" width="11.625" style="105" bestFit="1" customWidth="1"/>
    <col min="9220" max="9473" width="9" style="105"/>
    <col min="9474" max="9474" width="15.625" style="105" bestFit="1" customWidth="1"/>
    <col min="9475" max="9475" width="11.625" style="105" bestFit="1" customWidth="1"/>
    <col min="9476" max="9729" width="9" style="105"/>
    <col min="9730" max="9730" width="15.625" style="105" bestFit="1" customWidth="1"/>
    <col min="9731" max="9731" width="11.625" style="105" bestFit="1" customWidth="1"/>
    <col min="9732" max="9985" width="9" style="105"/>
    <col min="9986" max="9986" width="15.625" style="105" bestFit="1" customWidth="1"/>
    <col min="9987" max="9987" width="11.625" style="105" bestFit="1" customWidth="1"/>
    <col min="9988" max="10241" width="9" style="105"/>
    <col min="10242" max="10242" width="15.625" style="105" bestFit="1" customWidth="1"/>
    <col min="10243" max="10243" width="11.625" style="105" bestFit="1" customWidth="1"/>
    <col min="10244" max="10497" width="9" style="105"/>
    <col min="10498" max="10498" width="15.625" style="105" bestFit="1" customWidth="1"/>
    <col min="10499" max="10499" width="11.625" style="105" bestFit="1" customWidth="1"/>
    <col min="10500" max="10753" width="9" style="105"/>
    <col min="10754" max="10754" width="15.625" style="105" bestFit="1" customWidth="1"/>
    <col min="10755" max="10755" width="11.625" style="105" bestFit="1" customWidth="1"/>
    <col min="10756" max="11009" width="9" style="105"/>
    <col min="11010" max="11010" width="15.625" style="105" bestFit="1" customWidth="1"/>
    <col min="11011" max="11011" width="11.625" style="105" bestFit="1" customWidth="1"/>
    <col min="11012" max="11265" width="9" style="105"/>
    <col min="11266" max="11266" width="15.625" style="105" bestFit="1" customWidth="1"/>
    <col min="11267" max="11267" width="11.625" style="105" bestFit="1" customWidth="1"/>
    <col min="11268" max="11521" width="9" style="105"/>
    <col min="11522" max="11522" width="15.625" style="105" bestFit="1" customWidth="1"/>
    <col min="11523" max="11523" width="11.625" style="105" bestFit="1" customWidth="1"/>
    <col min="11524" max="11777" width="9" style="105"/>
    <col min="11778" max="11778" width="15.625" style="105" bestFit="1" customWidth="1"/>
    <col min="11779" max="11779" width="11.625" style="105" bestFit="1" customWidth="1"/>
    <col min="11780" max="12033" width="9" style="105"/>
    <col min="12034" max="12034" width="15.625" style="105" bestFit="1" customWidth="1"/>
    <col min="12035" max="12035" width="11.625" style="105" bestFit="1" customWidth="1"/>
    <col min="12036" max="12289" width="9" style="105"/>
    <col min="12290" max="12290" width="15.625" style="105" bestFit="1" customWidth="1"/>
    <col min="12291" max="12291" width="11.625" style="105" bestFit="1" customWidth="1"/>
    <col min="12292" max="12545" width="9" style="105"/>
    <col min="12546" max="12546" width="15.625" style="105" bestFit="1" customWidth="1"/>
    <col min="12547" max="12547" width="11.625" style="105" bestFit="1" customWidth="1"/>
    <col min="12548" max="12801" width="9" style="105"/>
    <col min="12802" max="12802" width="15.625" style="105" bestFit="1" customWidth="1"/>
    <col min="12803" max="12803" width="11.625" style="105" bestFit="1" customWidth="1"/>
    <col min="12804" max="13057" width="9" style="105"/>
    <col min="13058" max="13058" width="15.625" style="105" bestFit="1" customWidth="1"/>
    <col min="13059" max="13059" width="11.625" style="105" bestFit="1" customWidth="1"/>
    <col min="13060" max="13313" width="9" style="105"/>
    <col min="13314" max="13314" width="15.625" style="105" bestFit="1" customWidth="1"/>
    <col min="13315" max="13315" width="11.625" style="105" bestFit="1" customWidth="1"/>
    <col min="13316" max="13569" width="9" style="105"/>
    <col min="13570" max="13570" width="15.625" style="105" bestFit="1" customWidth="1"/>
    <col min="13571" max="13571" width="11.625" style="105" bestFit="1" customWidth="1"/>
    <col min="13572" max="13825" width="9" style="105"/>
    <col min="13826" max="13826" width="15.625" style="105" bestFit="1" customWidth="1"/>
    <col min="13827" max="13827" width="11.625" style="105" bestFit="1" customWidth="1"/>
    <col min="13828" max="14081" width="9" style="105"/>
    <col min="14082" max="14082" width="15.625" style="105" bestFit="1" customWidth="1"/>
    <col min="14083" max="14083" width="11.625" style="105" bestFit="1" customWidth="1"/>
    <col min="14084" max="14337" width="9" style="105"/>
    <col min="14338" max="14338" width="15.625" style="105" bestFit="1" customWidth="1"/>
    <col min="14339" max="14339" width="11.625" style="105" bestFit="1" customWidth="1"/>
    <col min="14340" max="14593" width="9" style="105"/>
    <col min="14594" max="14594" width="15.625" style="105" bestFit="1" customWidth="1"/>
    <col min="14595" max="14595" width="11.625" style="105" bestFit="1" customWidth="1"/>
    <col min="14596" max="14849" width="9" style="105"/>
    <col min="14850" max="14850" width="15.625" style="105" bestFit="1" customWidth="1"/>
    <col min="14851" max="14851" width="11.625" style="105" bestFit="1" customWidth="1"/>
    <col min="14852" max="15105" width="9" style="105"/>
    <col min="15106" max="15106" width="15.625" style="105" bestFit="1" customWidth="1"/>
    <col min="15107" max="15107" width="11.625" style="105" bestFit="1" customWidth="1"/>
    <col min="15108" max="15361" width="9" style="105"/>
    <col min="15362" max="15362" width="15.625" style="105" bestFit="1" customWidth="1"/>
    <col min="15363" max="15363" width="11.625" style="105" bestFit="1" customWidth="1"/>
    <col min="15364" max="15617" width="9" style="105"/>
    <col min="15618" max="15618" width="15.625" style="105" bestFit="1" customWidth="1"/>
    <col min="15619" max="15619" width="11.625" style="105" bestFit="1" customWidth="1"/>
    <col min="15620" max="15873" width="9" style="105"/>
    <col min="15874" max="15874" width="15.625" style="105" bestFit="1" customWidth="1"/>
    <col min="15875" max="15875" width="11.625" style="105" bestFit="1" customWidth="1"/>
    <col min="15876" max="16129" width="9" style="105"/>
    <col min="16130" max="16130" width="15.625" style="105" bestFit="1" customWidth="1"/>
    <col min="16131" max="16131" width="11.625" style="105" bestFit="1" customWidth="1"/>
    <col min="16132" max="16384" width="9" style="105"/>
  </cols>
  <sheetData>
    <row r="1" spans="1:3" x14ac:dyDescent="0.15">
      <c r="A1" s="104" t="s">
        <v>281</v>
      </c>
    </row>
    <row r="3" spans="1:3" x14ac:dyDescent="0.15">
      <c r="A3" s="105" t="s">
        <v>282</v>
      </c>
    </row>
    <row r="4" spans="1:3" x14ac:dyDescent="0.15">
      <c r="B4" s="129"/>
      <c r="C4" s="129"/>
    </row>
    <row r="5" spans="1:3" x14ac:dyDescent="0.15">
      <c r="B5" s="129"/>
      <c r="C5" s="129"/>
    </row>
    <row r="7" spans="1:3" x14ac:dyDescent="0.15">
      <c r="A7" s="105" t="s">
        <v>283</v>
      </c>
    </row>
    <row r="8" spans="1:3" x14ac:dyDescent="0.15">
      <c r="B8" s="129" t="s">
        <v>284</v>
      </c>
      <c r="C8" s="129"/>
    </row>
    <row r="9" spans="1:3" x14ac:dyDescent="0.15">
      <c r="B9" s="129"/>
      <c r="C9" s="129"/>
    </row>
    <row r="11" spans="1:3" x14ac:dyDescent="0.15">
      <c r="A11" s="105" t="s">
        <v>285</v>
      </c>
    </row>
    <row r="12" spans="1:3" x14ac:dyDescent="0.15">
      <c r="B12" s="130">
        <v>41935</v>
      </c>
      <c r="C12" s="130"/>
    </row>
    <row r="13" spans="1:3" x14ac:dyDescent="0.15">
      <c r="B13" s="130"/>
      <c r="C13" s="130"/>
    </row>
    <row r="15" spans="1:3" x14ac:dyDescent="0.15">
      <c r="A15" s="105" t="s">
        <v>286</v>
      </c>
    </row>
    <row r="16" spans="1:3" x14ac:dyDescent="0.15">
      <c r="B16" s="129" t="s">
        <v>284</v>
      </c>
      <c r="C16" s="129"/>
    </row>
    <row r="17" spans="1:3" x14ac:dyDescent="0.15">
      <c r="B17" s="129"/>
      <c r="C17" s="129"/>
    </row>
    <row r="19" spans="1:3" x14ac:dyDescent="0.15">
      <c r="A19" s="105" t="s">
        <v>287</v>
      </c>
    </row>
    <row r="20" spans="1:3" x14ac:dyDescent="0.15">
      <c r="B20" s="131">
        <v>41935</v>
      </c>
      <c r="C20" s="131"/>
    </row>
    <row r="21" spans="1:3" x14ac:dyDescent="0.15">
      <c r="B21" s="131"/>
      <c r="C21" s="131"/>
    </row>
  </sheetData>
  <mergeCells count="5">
    <mergeCell ref="B4:C5"/>
    <mergeCell ref="B8:C9"/>
    <mergeCell ref="B12:C13"/>
    <mergeCell ref="B16:C17"/>
    <mergeCell ref="B20:C21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1" sqref="D11"/>
    </sheetView>
  </sheetViews>
  <sheetFormatPr defaultRowHeight="13.5" x14ac:dyDescent="0.15"/>
  <cols>
    <col min="1" max="1" width="7.625" style="105" customWidth="1"/>
    <col min="2" max="2" width="31.75" style="105" customWidth="1"/>
    <col min="3" max="3" width="20.375" style="105" bestFit="1" customWidth="1"/>
    <col min="4" max="4" width="17.375" style="106" customWidth="1"/>
    <col min="5" max="5" width="11.125" style="105" bestFit="1" customWidth="1"/>
    <col min="6" max="6" width="17.375" style="105" customWidth="1"/>
    <col min="7" max="8" width="9" style="105"/>
    <col min="9" max="9" width="11.375" style="105" customWidth="1"/>
    <col min="10" max="10" width="30" style="105" customWidth="1"/>
    <col min="11" max="16384" width="9" style="105"/>
  </cols>
  <sheetData>
    <row r="1" spans="1:10" x14ac:dyDescent="0.15">
      <c r="A1" s="104" t="s">
        <v>240</v>
      </c>
    </row>
    <row r="3" spans="1:10" x14ac:dyDescent="0.15">
      <c r="A3" s="107" t="s">
        <v>241</v>
      </c>
      <c r="B3" s="108" t="s">
        <v>242</v>
      </c>
      <c r="C3" s="108" t="s">
        <v>243</v>
      </c>
      <c r="D3" s="109" t="s">
        <v>244</v>
      </c>
      <c r="E3" s="108" t="s">
        <v>245</v>
      </c>
      <c r="F3" s="108" t="s">
        <v>246</v>
      </c>
      <c r="H3" s="106" t="s">
        <v>247</v>
      </c>
    </row>
    <row r="4" spans="1:10" x14ac:dyDescent="0.15">
      <c r="A4" s="110">
        <v>1</v>
      </c>
      <c r="B4" s="111" t="s">
        <v>248</v>
      </c>
      <c r="C4" s="112" t="e">
        <f>200/0</f>
        <v>#DIV/0!</v>
      </c>
      <c r="D4" s="113" t="s">
        <v>249</v>
      </c>
      <c r="E4" s="114"/>
      <c r="F4" s="115"/>
    </row>
    <row r="5" spans="1:10" x14ac:dyDescent="0.15">
      <c r="A5" s="110">
        <v>2</v>
      </c>
      <c r="B5" s="111" t="s">
        <v>250</v>
      </c>
      <c r="C5" s="116" t="e">
        <f>MODE(10,20,30,40)</f>
        <v>#N/A</v>
      </c>
      <c r="D5" s="113" t="s">
        <v>251</v>
      </c>
      <c r="E5" s="114"/>
      <c r="F5" s="115"/>
      <c r="H5" s="105" t="s">
        <v>252</v>
      </c>
    </row>
    <row r="6" spans="1:10" x14ac:dyDescent="0.15">
      <c r="A6" s="110">
        <v>3</v>
      </c>
      <c r="B6" s="111" t="s">
        <v>253</v>
      </c>
      <c r="C6" s="116" t="e">
        <f ca="1">HEIKIN(A1:C1)</f>
        <v>#NAME?</v>
      </c>
      <c r="D6" s="113" t="s">
        <v>254</v>
      </c>
      <c r="E6" s="114"/>
      <c r="F6" s="115"/>
      <c r="H6" s="105" t="s">
        <v>255</v>
      </c>
    </row>
    <row r="7" spans="1:10" x14ac:dyDescent="0.15">
      <c r="A7" s="110">
        <v>4</v>
      </c>
      <c r="B7" s="111" t="s">
        <v>256</v>
      </c>
      <c r="C7" s="116" t="e">
        <f>SUM(A1:A3 C1:C3)</f>
        <v>#NULL!</v>
      </c>
      <c r="D7" s="113" t="s">
        <v>257</v>
      </c>
      <c r="E7" s="114"/>
      <c r="F7" s="115"/>
      <c r="H7" s="105" t="s">
        <v>258</v>
      </c>
    </row>
    <row r="8" spans="1:10" x14ac:dyDescent="0.15">
      <c r="A8" s="110">
        <v>5</v>
      </c>
      <c r="B8" s="111" t="s">
        <v>259</v>
      </c>
      <c r="C8" s="116" t="e">
        <f>SMALL(A1:A3,C1)</f>
        <v>#NUM!</v>
      </c>
      <c r="D8" s="113" t="s">
        <v>260</v>
      </c>
      <c r="E8" s="114"/>
      <c r="F8" s="115"/>
    </row>
    <row r="9" spans="1:10" x14ac:dyDescent="0.15">
      <c r="A9" s="110">
        <v>6</v>
      </c>
      <c r="B9" s="111" t="s">
        <v>261</v>
      </c>
      <c r="C9" s="116" t="e">
        <f>INT(#REF!)</f>
        <v>#REF!</v>
      </c>
      <c r="D9" s="113" t="s">
        <v>262</v>
      </c>
      <c r="E9" s="114"/>
      <c r="F9" s="115"/>
      <c r="H9" s="117" t="s">
        <v>263</v>
      </c>
      <c r="I9" s="117" t="s">
        <v>264</v>
      </c>
      <c r="J9" s="117" t="s">
        <v>2</v>
      </c>
    </row>
    <row r="10" spans="1:10" x14ac:dyDescent="0.15">
      <c r="A10" s="110">
        <v>7</v>
      </c>
      <c r="B10" s="111" t="s">
        <v>265</v>
      </c>
      <c r="C10" s="116" t="e">
        <f>MAX("Dekiru")</f>
        <v>#VALUE!</v>
      </c>
      <c r="D10" s="113" t="s">
        <v>266</v>
      </c>
      <c r="E10" s="114"/>
      <c r="F10" s="115"/>
      <c r="H10" s="114">
        <v>0</v>
      </c>
      <c r="I10" s="114" t="e">
        <v>#NULL!</v>
      </c>
      <c r="J10" s="114" t="s">
        <v>267</v>
      </c>
    </row>
    <row r="11" spans="1:10" x14ac:dyDescent="0.15">
      <c r="A11" s="110">
        <v>8</v>
      </c>
      <c r="B11" s="111"/>
      <c r="C11" s="118"/>
      <c r="D11" s="113"/>
      <c r="E11" s="114"/>
      <c r="F11" s="115"/>
      <c r="H11" s="114">
        <v>7</v>
      </c>
      <c r="I11" s="114" t="e">
        <v>#DIV/0!</v>
      </c>
      <c r="J11" s="114" t="s">
        <v>268</v>
      </c>
    </row>
    <row r="12" spans="1:10" x14ac:dyDescent="0.15">
      <c r="A12" s="110">
        <v>9</v>
      </c>
      <c r="B12" s="111"/>
      <c r="C12" s="118"/>
      <c r="D12" s="113"/>
      <c r="E12" s="114"/>
      <c r="F12" s="115"/>
      <c r="H12" s="114">
        <v>15</v>
      </c>
      <c r="I12" s="114" t="e">
        <v>#VALUE!</v>
      </c>
      <c r="J12" s="114" t="s">
        <v>269</v>
      </c>
    </row>
    <row r="13" spans="1:10" x14ac:dyDescent="0.15">
      <c r="A13" s="110">
        <v>10</v>
      </c>
      <c r="B13" s="111"/>
      <c r="C13" s="119"/>
      <c r="D13" s="113"/>
      <c r="E13" s="114"/>
      <c r="F13" s="115"/>
      <c r="H13" s="114">
        <v>23</v>
      </c>
      <c r="I13" s="114" t="e">
        <v>#REF!</v>
      </c>
      <c r="J13" s="114" t="s">
        <v>270</v>
      </c>
    </row>
    <row r="14" spans="1:10" x14ac:dyDescent="0.15">
      <c r="H14" s="114">
        <v>29</v>
      </c>
      <c r="I14" s="114" t="e">
        <v>#NAME?</v>
      </c>
      <c r="J14" s="114" t="s">
        <v>271</v>
      </c>
    </row>
    <row r="15" spans="1:10" x14ac:dyDescent="0.15">
      <c r="B15" s="105" t="s">
        <v>272</v>
      </c>
      <c r="H15" s="114">
        <v>36</v>
      </c>
      <c r="I15" s="114" t="e">
        <v>#NUM!</v>
      </c>
      <c r="J15" s="114" t="s">
        <v>273</v>
      </c>
    </row>
    <row r="16" spans="1:10" x14ac:dyDescent="0.15">
      <c r="B16" s="105" t="s">
        <v>274</v>
      </c>
      <c r="H16" s="114">
        <v>42</v>
      </c>
      <c r="I16" s="114" t="e">
        <v>#N/A</v>
      </c>
      <c r="J16" s="114" t="s">
        <v>275</v>
      </c>
    </row>
    <row r="17" spans="2:8" x14ac:dyDescent="0.15">
      <c r="B17" s="105" t="s">
        <v>276</v>
      </c>
    </row>
    <row r="18" spans="2:8" x14ac:dyDescent="0.15">
      <c r="B18" s="120" t="s">
        <v>277</v>
      </c>
    </row>
    <row r="19" spans="2:8" x14ac:dyDescent="0.15">
      <c r="H19" s="105" t="s">
        <v>278</v>
      </c>
    </row>
    <row r="20" spans="2:8" x14ac:dyDescent="0.15">
      <c r="H20" s="105" t="s">
        <v>279</v>
      </c>
    </row>
    <row r="21" spans="2:8" x14ac:dyDescent="0.15">
      <c r="H21" s="105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8" sqref="E8"/>
    </sheetView>
  </sheetViews>
  <sheetFormatPr defaultRowHeight="13.5" x14ac:dyDescent="0.15"/>
  <cols>
    <col min="1" max="1" width="7.625" style="121" customWidth="1"/>
    <col min="2" max="2" width="31.75" style="121" customWidth="1"/>
    <col min="3" max="3" width="20.375" style="121" bestFit="1" customWidth="1"/>
    <col min="4" max="4" width="17.375" style="106" customWidth="1"/>
    <col min="5" max="5" width="11.125" style="121" bestFit="1" customWidth="1"/>
    <col min="6" max="6" width="17.375" style="121" customWidth="1"/>
    <col min="7" max="8" width="9" style="121"/>
    <col min="9" max="9" width="11.375" style="121" customWidth="1"/>
    <col min="10" max="10" width="30" style="121" customWidth="1"/>
    <col min="11" max="16384" width="9" style="121"/>
  </cols>
  <sheetData>
    <row r="1" spans="1:10" x14ac:dyDescent="0.15">
      <c r="A1" s="104" t="s">
        <v>240</v>
      </c>
      <c r="C1" s="121" t="s">
        <v>288</v>
      </c>
    </row>
    <row r="3" spans="1:10" x14ac:dyDescent="0.15">
      <c r="A3" s="107" t="s">
        <v>241</v>
      </c>
      <c r="B3" s="108" t="s">
        <v>242</v>
      </c>
      <c r="C3" s="108" t="s">
        <v>243</v>
      </c>
      <c r="D3" s="109" t="s">
        <v>244</v>
      </c>
      <c r="E3" s="108" t="s">
        <v>245</v>
      </c>
      <c r="F3" s="108" t="s">
        <v>246</v>
      </c>
      <c r="H3" s="106" t="s">
        <v>247</v>
      </c>
    </row>
    <row r="4" spans="1:10" x14ac:dyDescent="0.15">
      <c r="A4" s="110">
        <v>1</v>
      </c>
      <c r="B4" s="111" t="s">
        <v>248</v>
      </c>
      <c r="C4" s="112" t="e">
        <f>200/0</f>
        <v>#DIV/0!</v>
      </c>
      <c r="D4" s="113"/>
      <c r="E4" s="114"/>
      <c r="F4" s="115"/>
    </row>
    <row r="5" spans="1:10" x14ac:dyDescent="0.15">
      <c r="A5" s="110">
        <v>2</v>
      </c>
      <c r="B5" s="111" t="s">
        <v>250</v>
      </c>
      <c r="C5" s="116" t="e">
        <f>MODE(10,20,30,40)</f>
        <v>#N/A</v>
      </c>
      <c r="D5" s="113"/>
      <c r="E5" s="114"/>
      <c r="F5" s="115"/>
      <c r="H5" s="121" t="s">
        <v>252</v>
      </c>
    </row>
    <row r="6" spans="1:10" x14ac:dyDescent="0.15">
      <c r="A6" s="110">
        <v>3</v>
      </c>
      <c r="B6" s="111" t="s">
        <v>253</v>
      </c>
      <c r="C6" s="116" t="e">
        <f ca="1">HEIKIN(A1:C1)</f>
        <v>#NAME?</v>
      </c>
      <c r="D6" s="113"/>
      <c r="E6" s="114"/>
      <c r="F6" s="115"/>
      <c r="H6" s="121" t="s">
        <v>255</v>
      </c>
    </row>
    <row r="7" spans="1:10" x14ac:dyDescent="0.15">
      <c r="A7" s="110">
        <v>4</v>
      </c>
      <c r="B7" s="111" t="s">
        <v>256</v>
      </c>
      <c r="C7" s="116" t="e">
        <f>SUM(A1:A3 C1:C3)</f>
        <v>#NULL!</v>
      </c>
      <c r="D7" s="113"/>
      <c r="E7" s="114"/>
      <c r="F7" s="115"/>
      <c r="H7" s="121" t="s">
        <v>258</v>
      </c>
    </row>
    <row r="8" spans="1:10" x14ac:dyDescent="0.15">
      <c r="A8" s="110">
        <v>5</v>
      </c>
      <c r="B8" s="111" t="s">
        <v>259</v>
      </c>
      <c r="C8" s="116" t="e">
        <f>SMALL(A1:A3,C1)</f>
        <v>#VALUE!</v>
      </c>
      <c r="D8" s="113"/>
      <c r="E8" s="114"/>
      <c r="F8" s="115"/>
    </row>
    <row r="9" spans="1:10" x14ac:dyDescent="0.15">
      <c r="A9" s="110">
        <v>6</v>
      </c>
      <c r="B9" s="111" t="s">
        <v>261</v>
      </c>
      <c r="C9" s="116" t="e">
        <f>INT(#REF!)</f>
        <v>#REF!</v>
      </c>
      <c r="D9" s="113"/>
      <c r="E9" s="114"/>
      <c r="F9" s="115"/>
      <c r="H9" s="117" t="s">
        <v>263</v>
      </c>
      <c r="I9" s="117" t="s">
        <v>264</v>
      </c>
      <c r="J9" s="117" t="s">
        <v>2</v>
      </c>
    </row>
    <row r="10" spans="1:10" x14ac:dyDescent="0.15">
      <c r="A10" s="110">
        <v>7</v>
      </c>
      <c r="B10" s="111" t="s">
        <v>265</v>
      </c>
      <c r="C10" s="116" t="e">
        <f>MAX("Dekiru")</f>
        <v>#VALUE!</v>
      </c>
      <c r="D10" s="113"/>
      <c r="E10" s="114"/>
      <c r="F10" s="115"/>
      <c r="H10" s="114">
        <v>0</v>
      </c>
      <c r="I10" s="114" t="e">
        <v>#NULL!</v>
      </c>
      <c r="J10" s="114" t="s">
        <v>267</v>
      </c>
    </row>
    <row r="11" spans="1:10" x14ac:dyDescent="0.15">
      <c r="A11" s="110">
        <v>8</v>
      </c>
      <c r="B11" s="111"/>
      <c r="C11" s="118"/>
      <c r="D11" s="113"/>
      <c r="E11" s="114"/>
      <c r="F11" s="115"/>
      <c r="H11" s="114">
        <v>7</v>
      </c>
      <c r="I11" s="114" t="e">
        <v>#DIV/0!</v>
      </c>
      <c r="J11" s="114" t="s">
        <v>268</v>
      </c>
    </row>
    <row r="12" spans="1:10" x14ac:dyDescent="0.15">
      <c r="A12" s="110">
        <v>9</v>
      </c>
      <c r="B12" s="111"/>
      <c r="C12" s="118"/>
      <c r="D12" s="113"/>
      <c r="E12" s="114"/>
      <c r="F12" s="115"/>
      <c r="H12" s="114">
        <v>15</v>
      </c>
      <c r="I12" s="114" t="e">
        <v>#VALUE!</v>
      </c>
      <c r="J12" s="114" t="s">
        <v>269</v>
      </c>
    </row>
    <row r="13" spans="1:10" x14ac:dyDescent="0.15">
      <c r="A13" s="110">
        <v>10</v>
      </c>
      <c r="B13" s="111"/>
      <c r="C13" s="119"/>
      <c r="D13" s="113"/>
      <c r="E13" s="114"/>
      <c r="F13" s="115"/>
      <c r="H13" s="114">
        <v>23</v>
      </c>
      <c r="I13" s="114" t="e">
        <v>#REF!</v>
      </c>
      <c r="J13" s="114" t="s">
        <v>270</v>
      </c>
    </row>
    <row r="14" spans="1:10" x14ac:dyDescent="0.15">
      <c r="H14" s="114">
        <v>29</v>
      </c>
      <c r="I14" s="114" t="e">
        <v>#NAME?</v>
      </c>
      <c r="J14" s="114" t="s">
        <v>271</v>
      </c>
    </row>
    <row r="15" spans="1:10" x14ac:dyDescent="0.15">
      <c r="B15" s="121" t="s">
        <v>272</v>
      </c>
      <c r="H15" s="114">
        <v>36</v>
      </c>
      <c r="I15" s="114" t="e">
        <v>#NUM!</v>
      </c>
      <c r="J15" s="114" t="s">
        <v>273</v>
      </c>
    </row>
    <row r="16" spans="1:10" x14ac:dyDescent="0.15">
      <c r="B16" s="121" t="s">
        <v>274</v>
      </c>
      <c r="H16" s="114">
        <v>42</v>
      </c>
      <c r="I16" s="114" t="e">
        <v>#N/A</v>
      </c>
      <c r="J16" s="114" t="s">
        <v>275</v>
      </c>
    </row>
    <row r="17" spans="2:8" x14ac:dyDescent="0.15">
      <c r="B17" s="121" t="s">
        <v>276</v>
      </c>
    </row>
    <row r="18" spans="2:8" x14ac:dyDescent="0.15">
      <c r="B18" s="120" t="s">
        <v>277</v>
      </c>
    </row>
    <row r="19" spans="2:8" x14ac:dyDescent="0.15">
      <c r="H19" s="121" t="s">
        <v>278</v>
      </c>
    </row>
    <row r="20" spans="2:8" x14ac:dyDescent="0.15">
      <c r="H20" s="121" t="s">
        <v>279</v>
      </c>
    </row>
    <row r="21" spans="2:8" x14ac:dyDescent="0.15">
      <c r="H21" s="121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6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  <c r="G3" s="48"/>
    </row>
    <row r="4" spans="1:9" x14ac:dyDescent="0.15">
      <c r="A4" s="5">
        <v>1</v>
      </c>
      <c r="B4" s="2"/>
      <c r="C4" s="2"/>
      <c r="D4" s="6"/>
      <c r="E4" s="2"/>
      <c r="F4" s="38"/>
      <c r="G4" s="47"/>
    </row>
    <row r="5" spans="1:9" x14ac:dyDescent="0.15">
      <c r="A5" s="5">
        <v>2</v>
      </c>
      <c r="B5" s="2"/>
      <c r="C5" s="2"/>
      <c r="D5" s="6"/>
      <c r="E5" s="2"/>
      <c r="F5" s="38"/>
      <c r="H5" t="s">
        <v>4</v>
      </c>
      <c r="I5" t="s">
        <v>5</v>
      </c>
    </row>
    <row r="6" spans="1:9" x14ac:dyDescent="0.15">
      <c r="A6" s="5">
        <v>3</v>
      </c>
      <c r="B6" s="2"/>
      <c r="C6" s="2"/>
      <c r="D6" s="6"/>
      <c r="E6" s="2"/>
      <c r="F6" s="38"/>
      <c r="H6">
        <v>1</v>
      </c>
      <c r="I6" t="s">
        <v>6</v>
      </c>
    </row>
    <row r="7" spans="1:9" x14ac:dyDescent="0.15">
      <c r="A7" s="5"/>
      <c r="B7" s="2"/>
      <c r="C7" s="2"/>
      <c r="D7" s="2"/>
      <c r="E7" s="2"/>
      <c r="F7" s="38"/>
      <c r="H7">
        <v>100</v>
      </c>
    </row>
    <row r="8" spans="1:9" x14ac:dyDescent="0.15">
      <c r="A8" s="5"/>
      <c r="B8" s="2"/>
      <c r="C8" s="2"/>
      <c r="D8" s="2"/>
      <c r="E8" s="2"/>
      <c r="F8" s="38"/>
      <c r="H8">
        <v>1000</v>
      </c>
    </row>
    <row r="9" spans="1:9" x14ac:dyDescent="0.15">
      <c r="A9" s="5"/>
      <c r="B9" s="2"/>
      <c r="C9" s="2"/>
      <c r="D9" s="2"/>
      <c r="E9" s="2"/>
      <c r="F9" s="38"/>
    </row>
    <row r="10" spans="1:9" x14ac:dyDescent="0.15">
      <c r="A10" s="5"/>
      <c r="B10" s="2"/>
      <c r="C10" s="2"/>
      <c r="D10" s="2"/>
      <c r="E10" s="2"/>
      <c r="F10" s="38"/>
    </row>
    <row r="11" spans="1:9" x14ac:dyDescent="0.15">
      <c r="A11" s="5"/>
      <c r="B11" s="2"/>
      <c r="C11" s="2"/>
      <c r="D11" s="2"/>
      <c r="E11" s="2"/>
      <c r="F11" s="38"/>
    </row>
    <row r="12" spans="1:9" x14ac:dyDescent="0.15">
      <c r="A12" s="5"/>
      <c r="B12" s="2"/>
      <c r="C12" s="2"/>
      <c r="D12" s="2"/>
      <c r="E12" s="2"/>
      <c r="F12" s="38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B28" sqref="B28"/>
    </sheetView>
  </sheetViews>
  <sheetFormatPr defaultRowHeight="13.5" x14ac:dyDescent="0.15"/>
  <cols>
    <col min="1" max="1" width="7.625" customWidth="1"/>
    <col min="2" max="2" width="26.75" customWidth="1"/>
    <col min="3" max="3" width="18" customWidth="1"/>
    <col min="4" max="4" width="14.25" style="53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  <c r="G3" s="48"/>
    </row>
    <row r="4" spans="1:7" x14ac:dyDescent="0.15">
      <c r="A4" s="5">
        <v>1</v>
      </c>
      <c r="B4" s="2" t="s">
        <v>43</v>
      </c>
      <c r="C4" s="59">
        <v>123.456</v>
      </c>
      <c r="D4" s="55" t="s">
        <v>21</v>
      </c>
      <c r="E4" s="2"/>
      <c r="F4" s="38" t="s">
        <v>17</v>
      </c>
      <c r="G4" s="49"/>
    </row>
    <row r="5" spans="1:7" x14ac:dyDescent="0.15">
      <c r="A5" s="5">
        <v>2</v>
      </c>
      <c r="B5" s="2" t="s">
        <v>44</v>
      </c>
      <c r="C5" s="59">
        <v>-123.456</v>
      </c>
      <c r="D5" s="55" t="s">
        <v>21</v>
      </c>
      <c r="E5" s="2"/>
      <c r="F5" s="38" t="s">
        <v>17</v>
      </c>
      <c r="G5" s="49"/>
    </row>
    <row r="6" spans="1:7" x14ac:dyDescent="0.15">
      <c r="A6" s="5">
        <v>3</v>
      </c>
      <c r="B6" s="2" t="s">
        <v>45</v>
      </c>
      <c r="C6" s="59">
        <v>0</v>
      </c>
      <c r="D6" s="55" t="s">
        <v>22</v>
      </c>
      <c r="E6" s="2"/>
      <c r="F6" s="38" t="s">
        <v>17</v>
      </c>
      <c r="G6" s="49"/>
    </row>
    <row r="7" spans="1:7" x14ac:dyDescent="0.15">
      <c r="A7" s="5">
        <v>4</v>
      </c>
      <c r="B7" s="2" t="s">
        <v>18</v>
      </c>
      <c r="C7" s="64">
        <v>123.456</v>
      </c>
      <c r="D7" s="55" t="s">
        <v>21</v>
      </c>
      <c r="E7" s="2"/>
      <c r="F7" s="38" t="s">
        <v>46</v>
      </c>
      <c r="G7" s="49"/>
    </row>
    <row r="8" spans="1:7" x14ac:dyDescent="0.15">
      <c r="A8" s="5">
        <v>5</v>
      </c>
      <c r="B8" s="2" t="s">
        <v>19</v>
      </c>
      <c r="C8" s="64">
        <v>-123.456</v>
      </c>
      <c r="D8" s="55" t="s">
        <v>21</v>
      </c>
      <c r="E8" s="2"/>
      <c r="F8" s="38" t="s">
        <v>46</v>
      </c>
      <c r="G8" s="49"/>
    </row>
    <row r="9" spans="1:7" x14ac:dyDescent="0.15">
      <c r="A9" s="5">
        <v>6</v>
      </c>
      <c r="B9" s="2" t="s">
        <v>20</v>
      </c>
      <c r="C9" s="64">
        <v>0</v>
      </c>
      <c r="D9" s="55" t="s">
        <v>22</v>
      </c>
      <c r="E9" s="2"/>
      <c r="F9" s="38" t="s">
        <v>46</v>
      </c>
      <c r="G9" s="49"/>
    </row>
    <row r="10" spans="1:7" x14ac:dyDescent="0.15">
      <c r="A10" s="5">
        <v>7</v>
      </c>
      <c r="B10" s="2" t="s">
        <v>24</v>
      </c>
      <c r="C10" s="60">
        <v>123456789.012345</v>
      </c>
      <c r="D10" s="55" t="s">
        <v>26</v>
      </c>
      <c r="E10" s="2"/>
      <c r="F10" s="38" t="s">
        <v>23</v>
      </c>
      <c r="G10" s="49"/>
    </row>
    <row r="11" spans="1:7" x14ac:dyDescent="0.15">
      <c r="A11" s="5">
        <v>8</v>
      </c>
      <c r="B11" s="2" t="s">
        <v>25</v>
      </c>
      <c r="C11" s="60">
        <v>-123456789.012345</v>
      </c>
      <c r="D11" s="55" t="s">
        <v>27</v>
      </c>
      <c r="E11" s="2"/>
      <c r="F11" s="38" t="s">
        <v>23</v>
      </c>
      <c r="G11" s="49"/>
    </row>
    <row r="12" spans="1:7" x14ac:dyDescent="0.15">
      <c r="A12" s="5">
        <v>9</v>
      </c>
      <c r="B12" s="2" t="s">
        <v>28</v>
      </c>
      <c r="C12" s="61">
        <v>123.45789000000001</v>
      </c>
      <c r="D12" s="55" t="s">
        <v>30</v>
      </c>
      <c r="E12" s="2"/>
      <c r="F12" s="38" t="s">
        <v>32</v>
      </c>
      <c r="G12" s="49"/>
    </row>
    <row r="13" spans="1:7" x14ac:dyDescent="0.15">
      <c r="A13" s="5">
        <v>10</v>
      </c>
      <c r="B13" s="2" t="s">
        <v>29</v>
      </c>
      <c r="C13" s="61">
        <v>-123.45789000000001</v>
      </c>
      <c r="D13" s="55" t="s">
        <v>31</v>
      </c>
      <c r="E13" s="2"/>
      <c r="F13" s="38" t="s">
        <v>32</v>
      </c>
      <c r="G13" s="49"/>
    </row>
    <row r="14" spans="1:7" x14ac:dyDescent="0.15">
      <c r="A14" s="5">
        <v>11</v>
      </c>
      <c r="B14" s="2" t="s">
        <v>33</v>
      </c>
      <c r="C14" s="62">
        <v>12345789.012344999</v>
      </c>
      <c r="D14" s="55" t="s">
        <v>39</v>
      </c>
      <c r="E14" s="2"/>
      <c r="F14" s="38" t="s">
        <v>35</v>
      </c>
      <c r="G14" s="49"/>
    </row>
    <row r="15" spans="1:7" x14ac:dyDescent="0.15">
      <c r="A15" s="5">
        <v>12</v>
      </c>
      <c r="B15" s="2" t="s">
        <v>34</v>
      </c>
      <c r="C15" s="62">
        <v>-12345789.012344999</v>
      </c>
      <c r="D15" s="55" t="s">
        <v>40</v>
      </c>
      <c r="E15" s="2"/>
      <c r="F15" s="38" t="s">
        <v>35</v>
      </c>
      <c r="G15" s="49"/>
    </row>
    <row r="16" spans="1:7" x14ac:dyDescent="0.15">
      <c r="A16" s="5">
        <v>13</v>
      </c>
      <c r="B16" s="2" t="s">
        <v>36</v>
      </c>
      <c r="C16" s="63">
        <v>12345789.012344999</v>
      </c>
      <c r="D16" s="55" t="s">
        <v>41</v>
      </c>
      <c r="E16" s="2"/>
      <c r="F16" s="38" t="s">
        <v>38</v>
      </c>
      <c r="G16" s="49"/>
    </row>
    <row r="17" spans="1:7" x14ac:dyDescent="0.15">
      <c r="A17" s="5">
        <v>14</v>
      </c>
      <c r="B17" s="2" t="s">
        <v>37</v>
      </c>
      <c r="C17" s="63">
        <v>-12345789.012344999</v>
      </c>
      <c r="D17" s="55" t="s">
        <v>42</v>
      </c>
      <c r="E17" s="2"/>
      <c r="F17" s="38" t="s">
        <v>38</v>
      </c>
    </row>
    <row r="18" spans="1:7" x14ac:dyDescent="0.15">
      <c r="A18" s="5">
        <v>15</v>
      </c>
      <c r="B18" s="6" t="s">
        <v>54</v>
      </c>
      <c r="C18" s="65">
        <v>99.9</v>
      </c>
      <c r="D18" s="55" t="s">
        <v>52</v>
      </c>
      <c r="E18" s="2"/>
      <c r="F18" s="38" t="s">
        <v>53</v>
      </c>
    </row>
    <row r="19" spans="1:7" x14ac:dyDescent="0.15">
      <c r="A19" s="5">
        <v>16</v>
      </c>
      <c r="B19" s="6" t="s">
        <v>47</v>
      </c>
      <c r="C19" s="65">
        <v>100</v>
      </c>
      <c r="D19" s="55" t="s">
        <v>50</v>
      </c>
      <c r="E19" s="2"/>
      <c r="F19" s="38" t="s">
        <v>53</v>
      </c>
      <c r="G19" s="49"/>
    </row>
    <row r="20" spans="1:7" x14ac:dyDescent="0.15">
      <c r="A20" s="5">
        <v>17</v>
      </c>
      <c r="B20" s="6" t="s">
        <v>48</v>
      </c>
      <c r="C20" s="65">
        <v>100.1</v>
      </c>
      <c r="D20" s="55" t="s">
        <v>51</v>
      </c>
      <c r="E20" s="2"/>
      <c r="F20" s="38" t="s">
        <v>53</v>
      </c>
      <c r="G20" s="49"/>
    </row>
    <row r="21" spans="1:7" x14ac:dyDescent="0.15">
      <c r="A21" s="5">
        <v>18</v>
      </c>
      <c r="B21" s="6" t="s">
        <v>49</v>
      </c>
      <c r="C21" s="68">
        <v>99</v>
      </c>
      <c r="D21" s="55" t="s">
        <v>64</v>
      </c>
      <c r="E21" s="2"/>
      <c r="F21" s="38" t="s">
        <v>66</v>
      </c>
      <c r="G21" s="49"/>
    </row>
    <row r="22" spans="1:7" x14ac:dyDescent="0.15">
      <c r="A22" s="5">
        <v>19</v>
      </c>
      <c r="B22" s="6" t="s">
        <v>49</v>
      </c>
      <c r="C22" s="68">
        <v>100</v>
      </c>
      <c r="D22" s="55" t="s">
        <v>65</v>
      </c>
      <c r="E22" s="2"/>
      <c r="F22" s="38" t="s">
        <v>66</v>
      </c>
      <c r="G22" s="49"/>
    </row>
    <row r="23" spans="1:7" x14ac:dyDescent="0.15">
      <c r="A23" s="5">
        <v>20</v>
      </c>
      <c r="B23" s="6" t="s">
        <v>55</v>
      </c>
      <c r="C23" s="66">
        <v>99</v>
      </c>
      <c r="D23" s="55" t="s">
        <v>59</v>
      </c>
      <c r="E23" s="2"/>
      <c r="F23" s="38" t="s">
        <v>57</v>
      </c>
      <c r="G23" s="49"/>
    </row>
    <row r="24" spans="1:7" x14ac:dyDescent="0.15">
      <c r="A24" s="5">
        <v>21</v>
      </c>
      <c r="B24" s="6" t="s">
        <v>56</v>
      </c>
      <c r="C24" s="66">
        <v>100</v>
      </c>
      <c r="D24" s="55" t="s">
        <v>58</v>
      </c>
      <c r="E24" s="2"/>
      <c r="F24" s="38" t="s">
        <v>57</v>
      </c>
      <c r="G24" s="49"/>
    </row>
    <row r="25" spans="1:7" x14ac:dyDescent="0.15">
      <c r="A25" s="5">
        <v>22</v>
      </c>
      <c r="B25" s="6" t="s">
        <v>60</v>
      </c>
      <c r="C25" s="67">
        <v>100</v>
      </c>
      <c r="D25" s="55" t="s">
        <v>61</v>
      </c>
      <c r="E25" s="2"/>
      <c r="F25" s="38" t="s">
        <v>63</v>
      </c>
      <c r="G25" s="49"/>
    </row>
    <row r="26" spans="1:7" x14ac:dyDescent="0.15">
      <c r="A26" s="5">
        <v>23</v>
      </c>
      <c r="B26" s="6" t="s">
        <v>60</v>
      </c>
      <c r="C26" s="67">
        <v>100.1</v>
      </c>
      <c r="D26" s="55" t="s">
        <v>62</v>
      </c>
      <c r="E26" s="2"/>
      <c r="F26" s="38" t="s">
        <v>63</v>
      </c>
      <c r="G26" s="49"/>
    </row>
    <row r="27" spans="1:7" x14ac:dyDescent="0.15">
      <c r="A27" s="5">
        <v>24</v>
      </c>
      <c r="B27" s="6"/>
      <c r="C27" s="124"/>
      <c r="D27" s="55"/>
      <c r="E27" s="2"/>
      <c r="F27" s="38"/>
      <c r="G27" s="49"/>
    </row>
    <row r="28" spans="1:7" x14ac:dyDescent="0.15">
      <c r="A28" s="5">
        <v>25</v>
      </c>
      <c r="B28" s="6"/>
      <c r="C28" s="125"/>
      <c r="D28" s="55"/>
      <c r="E28" s="2"/>
      <c r="F28" s="38"/>
      <c r="G28" s="49"/>
    </row>
    <row r="29" spans="1:7" x14ac:dyDescent="0.15">
      <c r="A29" s="5">
        <v>26</v>
      </c>
      <c r="B29" s="6"/>
      <c r="C29" s="126"/>
      <c r="D29" s="55"/>
      <c r="E29" s="2"/>
      <c r="F29" s="38"/>
      <c r="G29" s="49"/>
    </row>
    <row r="30" spans="1:7" x14ac:dyDescent="0.15">
      <c r="A30" s="5">
        <v>27</v>
      </c>
      <c r="B30" s="6"/>
      <c r="C30" s="127"/>
      <c r="D30" s="55"/>
      <c r="E30" s="2"/>
      <c r="F30" s="38"/>
      <c r="G30" s="49"/>
    </row>
    <row r="31" spans="1:7" x14ac:dyDescent="0.15">
      <c r="A31" s="5">
        <v>28</v>
      </c>
      <c r="B31" s="6"/>
      <c r="C31" s="128"/>
      <c r="D31" s="55"/>
      <c r="E31" s="2"/>
      <c r="F31" s="38"/>
      <c r="G31" s="49"/>
    </row>
    <row r="32" spans="1:7" x14ac:dyDescent="0.15">
      <c r="A32" s="5">
        <v>29</v>
      </c>
      <c r="B32" s="6"/>
      <c r="C32" s="132"/>
      <c r="D32" s="55"/>
      <c r="E32" s="2"/>
      <c r="F32" s="38"/>
      <c r="G32" s="49"/>
    </row>
    <row r="33" spans="1:7" x14ac:dyDescent="0.15">
      <c r="A33" s="5">
        <v>30</v>
      </c>
      <c r="B33" s="6"/>
      <c r="C33" s="7"/>
      <c r="D33" s="55"/>
      <c r="E33" s="2"/>
      <c r="F33" s="38"/>
      <c r="G33" s="49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" sqref="B4:F2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53" customWidth="1"/>
    <col min="5" max="5" width="11.125" bestFit="1" customWidth="1"/>
    <col min="6" max="6" width="30.875" customWidth="1"/>
    <col min="7" max="7" width="14.5" style="51" customWidth="1"/>
  </cols>
  <sheetData>
    <row r="1" spans="1:7" x14ac:dyDescent="0.15">
      <c r="A1" s="1" t="s">
        <v>0</v>
      </c>
    </row>
    <row r="3" spans="1:7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  <c r="G3" s="48"/>
    </row>
    <row r="4" spans="1:7" x14ac:dyDescent="0.15">
      <c r="A4" s="5">
        <v>1</v>
      </c>
      <c r="B4" s="2"/>
      <c r="C4" s="8"/>
      <c r="D4" s="55"/>
      <c r="E4" s="2"/>
      <c r="F4" s="38"/>
      <c r="G4" s="52"/>
    </row>
    <row r="5" spans="1:7" x14ac:dyDescent="0.15">
      <c r="A5" s="5">
        <v>2</v>
      </c>
      <c r="B5" s="2"/>
      <c r="C5" s="8"/>
      <c r="D5" s="55"/>
      <c r="E5" s="2"/>
      <c r="F5" s="38"/>
      <c r="G5" s="52"/>
    </row>
    <row r="6" spans="1:7" x14ac:dyDescent="0.15">
      <c r="A6" s="5">
        <v>3</v>
      </c>
      <c r="B6" s="2"/>
      <c r="C6" s="9"/>
      <c r="D6" s="55"/>
      <c r="E6" s="2"/>
      <c r="F6" s="38"/>
      <c r="G6" s="52"/>
    </row>
    <row r="7" spans="1:7" x14ac:dyDescent="0.15">
      <c r="A7" s="5">
        <v>4</v>
      </c>
      <c r="B7" s="2"/>
      <c r="C7" s="10"/>
      <c r="D7" s="55"/>
      <c r="E7" s="2"/>
      <c r="F7" s="38"/>
      <c r="G7" s="52"/>
    </row>
    <row r="8" spans="1:7" x14ac:dyDescent="0.15">
      <c r="A8" s="5">
        <v>5</v>
      </c>
      <c r="B8" s="2"/>
      <c r="C8" s="10"/>
      <c r="D8" s="55"/>
      <c r="E8" s="2"/>
      <c r="F8" s="38"/>
      <c r="G8" s="52"/>
    </row>
    <row r="9" spans="1:7" x14ac:dyDescent="0.15">
      <c r="A9" s="5">
        <v>6</v>
      </c>
      <c r="B9" s="2"/>
      <c r="C9" s="11"/>
      <c r="D9" s="55"/>
      <c r="E9" s="2"/>
      <c r="F9" s="38"/>
      <c r="G9" s="52"/>
    </row>
    <row r="10" spans="1:7" x14ac:dyDescent="0.15">
      <c r="A10" s="5">
        <v>7</v>
      </c>
      <c r="B10" s="6"/>
      <c r="C10" s="12"/>
      <c r="D10" s="55"/>
      <c r="E10" s="2"/>
      <c r="F10" s="38"/>
      <c r="G10" s="52"/>
    </row>
    <row r="11" spans="1:7" x14ac:dyDescent="0.15">
      <c r="A11" s="5">
        <v>8</v>
      </c>
      <c r="B11" s="6"/>
      <c r="C11" s="12"/>
      <c r="D11" s="55"/>
      <c r="E11" s="2"/>
      <c r="F11" s="38"/>
      <c r="G11"/>
    </row>
    <row r="12" spans="1:7" x14ac:dyDescent="0.15">
      <c r="A12" s="5">
        <v>9</v>
      </c>
      <c r="B12" s="6"/>
      <c r="C12" s="13"/>
      <c r="D12" s="55"/>
      <c r="E12" s="2"/>
      <c r="F12" s="38"/>
      <c r="G12"/>
    </row>
    <row r="13" spans="1:7" x14ac:dyDescent="0.15">
      <c r="A13" s="5">
        <v>10</v>
      </c>
      <c r="B13" s="6"/>
      <c r="C13" s="14"/>
      <c r="D13" s="55"/>
      <c r="E13" s="2"/>
      <c r="F13" s="38"/>
      <c r="G13" s="52"/>
    </row>
    <row r="14" spans="1:7" x14ac:dyDescent="0.15">
      <c r="A14" s="5">
        <v>11</v>
      </c>
      <c r="B14" s="6"/>
      <c r="C14" s="14"/>
      <c r="D14" s="55"/>
      <c r="E14" s="2"/>
      <c r="F14" s="38"/>
      <c r="G14" s="52"/>
    </row>
    <row r="15" spans="1:7" x14ac:dyDescent="0.15">
      <c r="A15" s="5">
        <v>12</v>
      </c>
      <c r="B15" s="6"/>
      <c r="C15" s="15"/>
      <c r="D15" s="55"/>
      <c r="E15" s="2"/>
      <c r="F15" s="38"/>
      <c r="G15" s="52"/>
    </row>
    <row r="16" spans="1:7" x14ac:dyDescent="0.15">
      <c r="A16" s="5">
        <v>13</v>
      </c>
      <c r="B16" s="6"/>
      <c r="C16" s="16"/>
      <c r="D16" s="55"/>
      <c r="E16" s="2"/>
      <c r="F16" s="38"/>
      <c r="G16" s="52"/>
    </row>
    <row r="17" spans="1:7" x14ac:dyDescent="0.15">
      <c r="A17" s="5">
        <v>14</v>
      </c>
      <c r="B17" s="6"/>
      <c r="C17" s="16"/>
      <c r="D17" s="55"/>
      <c r="E17" s="2"/>
      <c r="F17" s="38"/>
      <c r="G17" s="52"/>
    </row>
    <row r="18" spans="1:7" x14ac:dyDescent="0.15">
      <c r="A18" s="5">
        <v>15</v>
      </c>
      <c r="B18" s="6"/>
      <c r="C18" s="17"/>
      <c r="D18" s="55"/>
      <c r="E18" s="2"/>
      <c r="F18" s="38"/>
      <c r="G18" s="52"/>
    </row>
    <row r="19" spans="1:7" x14ac:dyDescent="0.15">
      <c r="A19" s="5">
        <v>16</v>
      </c>
      <c r="B19" s="2"/>
      <c r="C19" s="19"/>
      <c r="D19" s="55"/>
      <c r="E19" s="2"/>
      <c r="F19" s="38"/>
      <c r="G19" s="52"/>
    </row>
    <row r="20" spans="1:7" x14ac:dyDescent="0.15">
      <c r="A20" s="5">
        <v>17</v>
      </c>
      <c r="B20" s="2"/>
      <c r="C20" s="19"/>
      <c r="D20" s="55"/>
      <c r="E20" s="2"/>
      <c r="F20" s="38"/>
      <c r="G20" s="52"/>
    </row>
    <row r="21" spans="1:7" x14ac:dyDescent="0.15">
      <c r="A21" s="5">
        <v>18</v>
      </c>
      <c r="B21" s="2"/>
      <c r="C21" s="18"/>
      <c r="D21" s="55"/>
      <c r="E21" s="2"/>
      <c r="F21" s="38"/>
      <c r="G21" s="52"/>
    </row>
    <row r="22" spans="1:7" x14ac:dyDescent="0.15">
      <c r="A22" s="5">
        <v>19</v>
      </c>
      <c r="B22" s="6"/>
      <c r="C22" s="56"/>
      <c r="D22" s="55"/>
      <c r="E22" s="2"/>
      <c r="F22" s="38"/>
      <c r="G22" s="48"/>
    </row>
    <row r="23" spans="1:7" x14ac:dyDescent="0.15">
      <c r="A23" s="5">
        <v>20</v>
      </c>
      <c r="B23" s="6"/>
      <c r="C23" s="56"/>
      <c r="D23" s="55"/>
      <c r="E23" s="2"/>
      <c r="F23" s="38"/>
      <c r="G23" s="48"/>
    </row>
    <row r="24" spans="1:7" x14ac:dyDescent="0.15">
      <c r="A24" s="5">
        <v>21</v>
      </c>
      <c r="B24" s="6"/>
      <c r="C24" s="57"/>
      <c r="D24" s="55"/>
      <c r="E24" s="2"/>
      <c r="F24" s="38"/>
      <c r="G24" s="48"/>
    </row>
    <row r="25" spans="1:7" x14ac:dyDescent="0.15">
      <c r="A25" s="5">
        <v>22</v>
      </c>
      <c r="B25" s="2"/>
      <c r="C25" s="2"/>
      <c r="D25" s="38"/>
      <c r="E25" s="2"/>
      <c r="F25" s="38"/>
      <c r="G25" s="48"/>
    </row>
    <row r="26" spans="1:7" x14ac:dyDescent="0.15">
      <c r="A26" s="5">
        <v>23</v>
      </c>
      <c r="B26" s="2"/>
      <c r="C26" s="2"/>
      <c r="D26" s="38"/>
      <c r="E26" s="2"/>
      <c r="F26" s="38"/>
      <c r="G26" s="48"/>
    </row>
    <row r="27" spans="1:7" x14ac:dyDescent="0.15">
      <c r="A27" s="5">
        <v>24</v>
      </c>
      <c r="B27" s="2"/>
      <c r="C27" s="2"/>
      <c r="D27" s="38"/>
      <c r="E27" s="2"/>
      <c r="F27" s="38"/>
      <c r="G27" s="4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31" sqref="E31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7" x14ac:dyDescent="0.15">
      <c r="A4" s="5">
        <v>1</v>
      </c>
      <c r="B4" s="2"/>
      <c r="C4" s="102"/>
      <c r="D4" s="55"/>
      <c r="E4" s="2"/>
      <c r="F4" s="38"/>
      <c r="G4" t="s">
        <v>11</v>
      </c>
    </row>
    <row r="5" spans="1:7" x14ac:dyDescent="0.15">
      <c r="A5" s="5">
        <v>2</v>
      </c>
      <c r="B5" s="2"/>
      <c r="C5" s="102"/>
      <c r="D5" s="55"/>
      <c r="E5" s="2"/>
      <c r="F5" s="38"/>
    </row>
    <row r="6" spans="1:7" x14ac:dyDescent="0.15">
      <c r="A6" s="5">
        <v>3</v>
      </c>
      <c r="B6" s="2"/>
      <c r="C6" s="20"/>
      <c r="D6" s="55"/>
      <c r="E6" s="2"/>
      <c r="F6" s="38"/>
    </row>
    <row r="7" spans="1:7" x14ac:dyDescent="0.15">
      <c r="A7" s="5">
        <v>4</v>
      </c>
      <c r="B7" s="2"/>
      <c r="C7" s="21"/>
      <c r="D7" s="55"/>
      <c r="E7" s="2"/>
      <c r="F7" s="38"/>
    </row>
    <row r="8" spans="1:7" x14ac:dyDescent="0.15">
      <c r="A8" s="5">
        <v>5</v>
      </c>
      <c r="B8" s="2"/>
      <c r="C8" s="21"/>
      <c r="D8" s="55"/>
      <c r="E8" s="2"/>
      <c r="F8" s="38"/>
    </row>
    <row r="9" spans="1:7" x14ac:dyDescent="0.15">
      <c r="A9" s="5">
        <v>6</v>
      </c>
      <c r="B9" s="2"/>
      <c r="C9" s="46"/>
      <c r="D9" s="55"/>
      <c r="E9" s="2"/>
      <c r="F9" s="38"/>
    </row>
    <row r="10" spans="1:7" x14ac:dyDescent="0.15">
      <c r="A10" s="5">
        <v>7</v>
      </c>
      <c r="B10" s="2"/>
      <c r="C10" s="22"/>
      <c r="D10" s="55"/>
      <c r="E10" s="2"/>
      <c r="F10" s="38"/>
    </row>
    <row r="11" spans="1:7" x14ac:dyDescent="0.15">
      <c r="A11" s="5">
        <v>8</v>
      </c>
      <c r="B11" s="2"/>
      <c r="C11" s="22"/>
      <c r="D11" s="55"/>
      <c r="E11" s="2"/>
      <c r="F11" s="38"/>
    </row>
    <row r="12" spans="1:7" x14ac:dyDescent="0.15">
      <c r="A12" s="5">
        <v>9</v>
      </c>
      <c r="B12" s="2"/>
      <c r="C12" s="23"/>
      <c r="D12" s="55"/>
      <c r="E12" s="2"/>
      <c r="F12" s="38"/>
    </row>
    <row r="13" spans="1:7" x14ac:dyDescent="0.15">
      <c r="A13" s="5">
        <v>10</v>
      </c>
      <c r="B13" s="2"/>
      <c r="C13" s="23"/>
      <c r="D13" s="6"/>
      <c r="E13" s="2"/>
      <c r="F13" s="38"/>
    </row>
    <row r="15" spans="1:7" x14ac:dyDescent="0.15">
      <c r="D15" s="6" t="str">
        <f>"\"&amp;CHAR(9)&amp;CHAR(9)&amp;"12,345"</f>
        <v>\		12,345</v>
      </c>
      <c r="E15" s="50"/>
      <c r="F15" s="50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4" workbookViewId="0">
      <selection activeCell="B80" sqref="B80"/>
    </sheetView>
  </sheetViews>
  <sheetFormatPr defaultRowHeight="13.5" x14ac:dyDescent="0.15"/>
  <cols>
    <col min="1" max="1" width="7.625" customWidth="1"/>
    <col min="2" max="2" width="30.375" customWidth="1"/>
    <col min="3" max="3" width="31.875" bestFit="1" customWidth="1"/>
    <col min="4" max="4" width="26" style="53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8</v>
      </c>
    </row>
    <row r="3" spans="1:8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</row>
    <row r="4" spans="1:8" x14ac:dyDescent="0.15">
      <c r="A4" s="5">
        <v>1</v>
      </c>
      <c r="B4" s="6" t="s">
        <v>92</v>
      </c>
      <c r="C4" s="24">
        <v>40968.081944444442</v>
      </c>
      <c r="D4" s="55" t="s">
        <v>114</v>
      </c>
      <c r="E4" s="2"/>
      <c r="F4" s="38" t="s">
        <v>14</v>
      </c>
    </row>
    <row r="5" spans="1:8" x14ac:dyDescent="0.15">
      <c r="A5" s="5">
        <v>2</v>
      </c>
      <c r="B5" s="6" t="s">
        <v>98</v>
      </c>
      <c r="C5" s="24">
        <v>40968.873622685183</v>
      </c>
      <c r="D5" s="55" t="s">
        <v>115</v>
      </c>
      <c r="E5" s="2"/>
      <c r="F5" s="38" t="s">
        <v>14</v>
      </c>
    </row>
    <row r="6" spans="1:8" x14ac:dyDescent="0.15">
      <c r="A6" s="5">
        <v>3</v>
      </c>
      <c r="B6" s="6" t="s">
        <v>93</v>
      </c>
      <c r="C6" s="75">
        <v>40968.081944444442</v>
      </c>
      <c r="D6" s="55" t="s">
        <v>116</v>
      </c>
      <c r="E6" s="2"/>
      <c r="F6" s="38" t="s">
        <v>120</v>
      </c>
    </row>
    <row r="7" spans="1:8" x14ac:dyDescent="0.15">
      <c r="A7" s="5">
        <v>4</v>
      </c>
      <c r="B7" s="6" t="s">
        <v>96</v>
      </c>
      <c r="C7" s="75">
        <v>40968.873622685183</v>
      </c>
      <c r="D7" s="55" t="s">
        <v>117</v>
      </c>
      <c r="E7" s="2"/>
      <c r="F7" s="38" t="s">
        <v>120</v>
      </c>
    </row>
    <row r="8" spans="1:8" x14ac:dyDescent="0.15">
      <c r="A8" s="5">
        <v>5</v>
      </c>
      <c r="B8" s="6" t="s">
        <v>94</v>
      </c>
      <c r="C8" s="76">
        <v>40968.081944444442</v>
      </c>
      <c r="D8" s="55" t="s">
        <v>106</v>
      </c>
      <c r="E8" s="2"/>
      <c r="F8" s="38" t="s">
        <v>121</v>
      </c>
    </row>
    <row r="9" spans="1:8" x14ac:dyDescent="0.15">
      <c r="A9" s="5">
        <v>6</v>
      </c>
      <c r="B9" s="6" t="s">
        <v>97</v>
      </c>
      <c r="C9" s="76">
        <v>40968.873622685183</v>
      </c>
      <c r="D9" s="55" t="s">
        <v>107</v>
      </c>
      <c r="E9" s="2"/>
      <c r="F9" s="38" t="s">
        <v>121</v>
      </c>
    </row>
    <row r="10" spans="1:8" x14ac:dyDescent="0.15">
      <c r="A10" s="5">
        <v>7</v>
      </c>
      <c r="B10" s="6" t="s">
        <v>95</v>
      </c>
      <c r="C10" s="77">
        <v>40968.081944444442</v>
      </c>
      <c r="D10" s="55" t="s">
        <v>108</v>
      </c>
      <c r="E10" s="2"/>
      <c r="F10" s="38" t="s">
        <v>122</v>
      </c>
    </row>
    <row r="11" spans="1:8" x14ac:dyDescent="0.15">
      <c r="A11" s="5">
        <v>8</v>
      </c>
      <c r="B11" s="6" t="s">
        <v>99</v>
      </c>
      <c r="C11" s="77">
        <v>40968.873622685183</v>
      </c>
      <c r="D11" s="55" t="s">
        <v>109</v>
      </c>
      <c r="E11" s="2"/>
      <c r="F11" s="38" t="s">
        <v>122</v>
      </c>
    </row>
    <row r="12" spans="1:8" x14ac:dyDescent="0.15">
      <c r="A12" s="5">
        <v>9</v>
      </c>
      <c r="B12" s="6" t="s">
        <v>100</v>
      </c>
      <c r="C12" s="78">
        <v>40968.081944444442</v>
      </c>
      <c r="D12" s="55" t="s">
        <v>118</v>
      </c>
      <c r="E12" s="2"/>
      <c r="F12" s="38" t="s">
        <v>123</v>
      </c>
    </row>
    <row r="13" spans="1:8" x14ac:dyDescent="0.15">
      <c r="A13" s="5">
        <v>10</v>
      </c>
      <c r="B13" s="6" t="s">
        <v>101</v>
      </c>
      <c r="C13" s="78">
        <v>40968.873622685183</v>
      </c>
      <c r="D13" s="55" t="s">
        <v>119</v>
      </c>
      <c r="E13" s="2"/>
      <c r="F13" s="38" t="s">
        <v>123</v>
      </c>
    </row>
    <row r="14" spans="1:8" x14ac:dyDescent="0.15">
      <c r="A14" s="5">
        <v>11</v>
      </c>
      <c r="B14" s="6" t="s">
        <v>102</v>
      </c>
      <c r="C14" s="79">
        <v>40968.081944444442</v>
      </c>
      <c r="D14" s="55" t="s">
        <v>110</v>
      </c>
      <c r="E14" s="2"/>
      <c r="F14" s="38" t="s">
        <v>124</v>
      </c>
    </row>
    <row r="15" spans="1:8" x14ac:dyDescent="0.15">
      <c r="A15" s="5">
        <v>12</v>
      </c>
      <c r="B15" s="6" t="s">
        <v>103</v>
      </c>
      <c r="C15" s="79">
        <v>40968.873622685183</v>
      </c>
      <c r="D15" s="55" t="s">
        <v>111</v>
      </c>
      <c r="E15" s="2"/>
      <c r="F15" s="38" t="s">
        <v>124</v>
      </c>
    </row>
    <row r="16" spans="1:8" x14ac:dyDescent="0.15">
      <c r="A16" s="5">
        <v>13</v>
      </c>
      <c r="B16" s="6" t="s">
        <v>104</v>
      </c>
      <c r="C16" s="80">
        <v>40968.081944444442</v>
      </c>
      <c r="D16" s="55" t="s">
        <v>112</v>
      </c>
      <c r="E16" s="2"/>
      <c r="F16" s="38" t="s">
        <v>125</v>
      </c>
    </row>
    <row r="17" spans="1:8" x14ac:dyDescent="0.15">
      <c r="A17" s="5">
        <v>14</v>
      </c>
      <c r="B17" s="6" t="s">
        <v>105</v>
      </c>
      <c r="C17" s="80">
        <v>40968.873622685183</v>
      </c>
      <c r="D17" s="55" t="s">
        <v>113</v>
      </c>
      <c r="E17" s="2"/>
      <c r="F17" s="38" t="s">
        <v>125</v>
      </c>
    </row>
    <row r="18" spans="1:8" x14ac:dyDescent="0.15">
      <c r="A18" s="5">
        <v>15</v>
      </c>
      <c r="B18" s="6" t="s">
        <v>142</v>
      </c>
      <c r="C18" s="81">
        <v>42064</v>
      </c>
      <c r="D18" s="55" t="s">
        <v>126</v>
      </c>
      <c r="E18" s="2"/>
      <c r="F18" s="38" t="s">
        <v>140</v>
      </c>
    </row>
    <row r="19" spans="1:8" x14ac:dyDescent="0.15">
      <c r="A19" s="5">
        <v>16</v>
      </c>
      <c r="B19" s="6" t="s">
        <v>142</v>
      </c>
      <c r="C19" s="81">
        <v>42065</v>
      </c>
      <c r="D19" s="55" t="s">
        <v>127</v>
      </c>
      <c r="E19" s="2"/>
      <c r="F19" s="38" t="s">
        <v>140</v>
      </c>
    </row>
    <row r="20" spans="1:8" x14ac:dyDescent="0.15">
      <c r="A20" s="5">
        <v>17</v>
      </c>
      <c r="B20" s="6" t="s">
        <v>142</v>
      </c>
      <c r="C20" s="81">
        <v>42066</v>
      </c>
      <c r="D20" s="55" t="s">
        <v>128</v>
      </c>
      <c r="E20" s="2"/>
      <c r="F20" s="38" t="s">
        <v>140</v>
      </c>
    </row>
    <row r="21" spans="1:8" x14ac:dyDescent="0.15">
      <c r="A21" s="5">
        <v>18</v>
      </c>
      <c r="B21" s="6" t="s">
        <v>142</v>
      </c>
      <c r="C21" s="81">
        <v>42067</v>
      </c>
      <c r="D21" s="55" t="s">
        <v>129</v>
      </c>
      <c r="E21" s="2"/>
      <c r="F21" s="38" t="s">
        <v>140</v>
      </c>
    </row>
    <row r="22" spans="1:8" x14ac:dyDescent="0.15">
      <c r="A22" s="5">
        <v>19</v>
      </c>
      <c r="B22" s="6" t="s">
        <v>142</v>
      </c>
      <c r="C22" s="81">
        <v>42068</v>
      </c>
      <c r="D22" s="55" t="s">
        <v>130</v>
      </c>
      <c r="E22" s="2"/>
      <c r="F22" s="38" t="s">
        <v>140</v>
      </c>
    </row>
    <row r="23" spans="1:8" x14ac:dyDescent="0.15">
      <c r="A23" s="5">
        <v>20</v>
      </c>
      <c r="B23" s="6" t="s">
        <v>142</v>
      </c>
      <c r="C23" s="81">
        <v>42069</v>
      </c>
      <c r="D23" s="55" t="s">
        <v>131</v>
      </c>
      <c r="E23" s="2"/>
      <c r="F23" s="38" t="s">
        <v>140</v>
      </c>
    </row>
    <row r="24" spans="1:8" x14ac:dyDescent="0.15">
      <c r="A24" s="5">
        <v>21</v>
      </c>
      <c r="B24" s="6" t="s">
        <v>142</v>
      </c>
      <c r="C24" s="81">
        <v>42070</v>
      </c>
      <c r="D24" s="55" t="s">
        <v>132</v>
      </c>
      <c r="E24" s="2"/>
      <c r="F24" s="38" t="s">
        <v>140</v>
      </c>
    </row>
    <row r="25" spans="1:8" x14ac:dyDescent="0.15">
      <c r="A25" s="5">
        <v>22</v>
      </c>
      <c r="B25" s="6" t="s">
        <v>143</v>
      </c>
      <c r="C25" s="82">
        <v>42064</v>
      </c>
      <c r="D25" s="55" t="s">
        <v>133</v>
      </c>
      <c r="E25" s="2"/>
      <c r="F25" s="38" t="s">
        <v>141</v>
      </c>
    </row>
    <row r="26" spans="1:8" x14ac:dyDescent="0.15">
      <c r="A26" s="5">
        <v>23</v>
      </c>
      <c r="B26" s="6" t="s">
        <v>143</v>
      </c>
      <c r="C26" s="82">
        <v>42065</v>
      </c>
      <c r="D26" s="55" t="s">
        <v>134</v>
      </c>
      <c r="E26" s="2"/>
      <c r="F26" s="38" t="s">
        <v>141</v>
      </c>
    </row>
    <row r="27" spans="1:8" x14ac:dyDescent="0.15">
      <c r="A27" s="5">
        <v>24</v>
      </c>
      <c r="B27" s="6" t="s">
        <v>143</v>
      </c>
      <c r="C27" s="82">
        <v>42066</v>
      </c>
      <c r="D27" s="55" t="s">
        <v>135</v>
      </c>
      <c r="E27" s="2"/>
      <c r="F27" s="38" t="s">
        <v>141</v>
      </c>
    </row>
    <row r="28" spans="1:8" x14ac:dyDescent="0.15">
      <c r="A28" s="5">
        <v>25</v>
      </c>
      <c r="B28" s="6" t="s">
        <v>143</v>
      </c>
      <c r="C28" s="82">
        <v>42067</v>
      </c>
      <c r="D28" s="55" t="s">
        <v>136</v>
      </c>
      <c r="E28" s="2"/>
      <c r="F28" s="38" t="s">
        <v>141</v>
      </c>
    </row>
    <row r="29" spans="1:8" x14ac:dyDescent="0.15">
      <c r="A29" s="5">
        <v>26</v>
      </c>
      <c r="B29" s="6" t="s">
        <v>143</v>
      </c>
      <c r="C29" s="82">
        <v>42068</v>
      </c>
      <c r="D29" s="55" t="s">
        <v>137</v>
      </c>
      <c r="E29" s="2"/>
      <c r="F29" s="38" t="s">
        <v>141</v>
      </c>
      <c r="H29" t="s">
        <v>9</v>
      </c>
    </row>
    <row r="30" spans="1:8" x14ac:dyDescent="0.15">
      <c r="A30" s="5">
        <v>27</v>
      </c>
      <c r="B30" s="6" t="s">
        <v>143</v>
      </c>
      <c r="C30" s="82">
        <v>42069</v>
      </c>
      <c r="D30" s="55" t="s">
        <v>138</v>
      </c>
      <c r="E30" s="2"/>
      <c r="F30" s="38" t="s">
        <v>141</v>
      </c>
    </row>
    <row r="31" spans="1:8" x14ac:dyDescent="0.15">
      <c r="A31" s="5">
        <v>28</v>
      </c>
      <c r="B31" s="6" t="s">
        <v>143</v>
      </c>
      <c r="C31" s="82">
        <v>42070</v>
      </c>
      <c r="D31" s="55" t="s">
        <v>139</v>
      </c>
      <c r="E31" s="2"/>
      <c r="F31" s="38" t="s">
        <v>141</v>
      </c>
    </row>
    <row r="32" spans="1:8" x14ac:dyDescent="0.15">
      <c r="A32" s="5">
        <v>29</v>
      </c>
      <c r="B32" s="6" t="s">
        <v>144</v>
      </c>
      <c r="C32" s="84">
        <v>42064</v>
      </c>
      <c r="D32" s="55" t="s">
        <v>146</v>
      </c>
      <c r="E32" s="2"/>
      <c r="F32" s="38" t="s">
        <v>161</v>
      </c>
    </row>
    <row r="33" spans="1:7" x14ac:dyDescent="0.15">
      <c r="A33" s="5">
        <v>30</v>
      </c>
      <c r="B33" s="6" t="s">
        <v>144</v>
      </c>
      <c r="C33" s="84">
        <v>42065</v>
      </c>
      <c r="D33" s="55" t="s">
        <v>147</v>
      </c>
      <c r="E33" s="2"/>
      <c r="F33" s="38" t="s">
        <v>161</v>
      </c>
    </row>
    <row r="34" spans="1:7" x14ac:dyDescent="0.15">
      <c r="A34" s="5">
        <v>31</v>
      </c>
      <c r="B34" s="6" t="s">
        <v>144</v>
      </c>
      <c r="C34" s="84">
        <v>42066</v>
      </c>
      <c r="D34" s="55" t="s">
        <v>148</v>
      </c>
      <c r="E34" s="2"/>
      <c r="F34" s="38" t="s">
        <v>161</v>
      </c>
    </row>
    <row r="35" spans="1:7" x14ac:dyDescent="0.15">
      <c r="A35" s="5">
        <v>32</v>
      </c>
      <c r="B35" s="6" t="s">
        <v>144</v>
      </c>
      <c r="C35" s="84">
        <v>42067</v>
      </c>
      <c r="D35" s="55" t="s">
        <v>149</v>
      </c>
      <c r="E35" s="2"/>
      <c r="F35" s="38" t="s">
        <v>161</v>
      </c>
    </row>
    <row r="36" spans="1:7" x14ac:dyDescent="0.15">
      <c r="A36" s="5">
        <v>33</v>
      </c>
      <c r="B36" s="6" t="s">
        <v>144</v>
      </c>
      <c r="C36" s="84">
        <v>42068</v>
      </c>
      <c r="D36" s="55" t="s">
        <v>150</v>
      </c>
      <c r="E36" s="2"/>
      <c r="F36" s="38" t="s">
        <v>161</v>
      </c>
    </row>
    <row r="37" spans="1:7" x14ac:dyDescent="0.15">
      <c r="A37" s="5">
        <v>34</v>
      </c>
      <c r="B37" s="6" t="s">
        <v>144</v>
      </c>
      <c r="C37" s="84">
        <v>42069</v>
      </c>
      <c r="D37" s="55" t="s">
        <v>151</v>
      </c>
      <c r="E37" s="2"/>
      <c r="F37" s="38" t="s">
        <v>161</v>
      </c>
    </row>
    <row r="38" spans="1:7" x14ac:dyDescent="0.15">
      <c r="A38" s="5">
        <v>35</v>
      </c>
      <c r="B38" s="6" t="s">
        <v>144</v>
      </c>
      <c r="C38" s="84">
        <v>42070</v>
      </c>
      <c r="D38" s="55" t="s">
        <v>152</v>
      </c>
      <c r="E38" s="2"/>
      <c r="F38" s="38" t="s">
        <v>161</v>
      </c>
    </row>
    <row r="39" spans="1:7" x14ac:dyDescent="0.15">
      <c r="A39" s="5">
        <v>36</v>
      </c>
      <c r="B39" s="6" t="s">
        <v>145</v>
      </c>
      <c r="C39" s="83">
        <v>42064</v>
      </c>
      <c r="D39" s="55" t="s">
        <v>153</v>
      </c>
      <c r="E39" s="2"/>
      <c r="F39" s="38" t="s">
        <v>160</v>
      </c>
    </row>
    <row r="40" spans="1:7" x14ac:dyDescent="0.15">
      <c r="A40" s="5">
        <v>37</v>
      </c>
      <c r="B40" s="6" t="s">
        <v>145</v>
      </c>
      <c r="C40" s="83">
        <v>42065</v>
      </c>
      <c r="D40" s="55" t="s">
        <v>154</v>
      </c>
      <c r="E40" s="2"/>
      <c r="F40" s="38" t="s">
        <v>160</v>
      </c>
    </row>
    <row r="41" spans="1:7" x14ac:dyDescent="0.15">
      <c r="A41" s="5">
        <v>38</v>
      </c>
      <c r="B41" s="6" t="s">
        <v>145</v>
      </c>
      <c r="C41" s="83">
        <v>42066</v>
      </c>
      <c r="D41" s="55" t="s">
        <v>155</v>
      </c>
      <c r="E41" s="2"/>
      <c r="F41" s="38" t="s">
        <v>160</v>
      </c>
    </row>
    <row r="42" spans="1:7" x14ac:dyDescent="0.15">
      <c r="A42" s="5">
        <v>39</v>
      </c>
      <c r="B42" s="6" t="s">
        <v>145</v>
      </c>
      <c r="C42" s="83">
        <v>42067</v>
      </c>
      <c r="D42" s="55" t="s">
        <v>156</v>
      </c>
      <c r="E42" s="2"/>
      <c r="F42" s="38" t="s">
        <v>160</v>
      </c>
    </row>
    <row r="43" spans="1:7" x14ac:dyDescent="0.15">
      <c r="A43" s="5">
        <v>40</v>
      </c>
      <c r="B43" s="6" t="s">
        <v>145</v>
      </c>
      <c r="C43" s="83">
        <v>42068</v>
      </c>
      <c r="D43" s="55" t="s">
        <v>157</v>
      </c>
      <c r="E43" s="2"/>
      <c r="F43" s="38" t="s">
        <v>160</v>
      </c>
    </row>
    <row r="44" spans="1:7" x14ac:dyDescent="0.15">
      <c r="A44" s="5">
        <v>41</v>
      </c>
      <c r="B44" s="6" t="s">
        <v>145</v>
      </c>
      <c r="C44" s="83">
        <v>42069</v>
      </c>
      <c r="D44" s="55" t="s">
        <v>158</v>
      </c>
      <c r="E44" s="2"/>
      <c r="F44" s="38" t="s">
        <v>160</v>
      </c>
    </row>
    <row r="45" spans="1:7" x14ac:dyDescent="0.15">
      <c r="A45" s="5">
        <v>42</v>
      </c>
      <c r="B45" s="6" t="s">
        <v>145</v>
      </c>
      <c r="C45" s="83">
        <v>42070</v>
      </c>
      <c r="D45" s="55" t="s">
        <v>159</v>
      </c>
      <c r="E45" s="2"/>
      <c r="F45" s="38" t="s">
        <v>160</v>
      </c>
    </row>
    <row r="46" spans="1:7" x14ac:dyDescent="0.15">
      <c r="A46" s="5">
        <v>43</v>
      </c>
      <c r="B46" s="6" t="s">
        <v>162</v>
      </c>
      <c r="C46" s="85">
        <v>42070</v>
      </c>
      <c r="D46" s="55" t="s">
        <v>164</v>
      </c>
      <c r="E46" s="2"/>
      <c r="F46" s="38" t="s">
        <v>166</v>
      </c>
    </row>
    <row r="47" spans="1:7" x14ac:dyDescent="0.15">
      <c r="A47" s="5">
        <v>44</v>
      </c>
      <c r="B47" s="6" t="s">
        <v>163</v>
      </c>
      <c r="C47" s="86">
        <v>42070</v>
      </c>
      <c r="D47" s="55" t="s">
        <v>165</v>
      </c>
      <c r="E47" s="2"/>
      <c r="F47" s="38" t="s">
        <v>167</v>
      </c>
    </row>
    <row r="48" spans="1:7" x14ac:dyDescent="0.15">
      <c r="A48" s="5">
        <v>45</v>
      </c>
      <c r="B48" s="6" t="s">
        <v>168</v>
      </c>
      <c r="C48" s="87">
        <v>0</v>
      </c>
      <c r="D48" s="6" t="s">
        <v>198</v>
      </c>
      <c r="E48" s="2"/>
      <c r="F48" s="38" t="s">
        <v>169</v>
      </c>
      <c r="G48" t="s">
        <v>199</v>
      </c>
    </row>
    <row r="49" spans="1:7" x14ac:dyDescent="0.15">
      <c r="A49" s="5">
        <v>46</v>
      </c>
      <c r="B49" s="6" t="s">
        <v>168</v>
      </c>
      <c r="C49" s="87">
        <v>1</v>
      </c>
      <c r="D49" s="6" t="s">
        <v>176</v>
      </c>
      <c r="E49" s="2"/>
      <c r="F49" s="38" t="s">
        <v>169</v>
      </c>
    </row>
    <row r="50" spans="1:7" x14ac:dyDescent="0.15">
      <c r="A50" s="5">
        <v>47</v>
      </c>
      <c r="B50" s="6" t="s">
        <v>168</v>
      </c>
      <c r="C50" s="87">
        <v>4594.9999884259259</v>
      </c>
      <c r="D50" s="6" t="s">
        <v>177</v>
      </c>
      <c r="E50" s="2"/>
      <c r="F50" s="38" t="s">
        <v>169</v>
      </c>
    </row>
    <row r="51" spans="1:7" x14ac:dyDescent="0.15">
      <c r="A51" s="5">
        <v>48</v>
      </c>
      <c r="B51" s="6" t="s">
        <v>168</v>
      </c>
      <c r="C51" s="87">
        <v>4595</v>
      </c>
      <c r="D51" s="6" t="s">
        <v>178</v>
      </c>
      <c r="E51" s="2"/>
      <c r="F51" s="38" t="s">
        <v>169</v>
      </c>
    </row>
    <row r="52" spans="1:7" x14ac:dyDescent="0.15">
      <c r="A52" s="5">
        <v>49</v>
      </c>
      <c r="B52" s="6" t="s">
        <v>168</v>
      </c>
      <c r="C52" s="87">
        <v>9855.999988425925</v>
      </c>
      <c r="D52" s="6" t="s">
        <v>179</v>
      </c>
      <c r="E52" s="2"/>
      <c r="F52" s="38" t="s">
        <v>169</v>
      </c>
    </row>
    <row r="53" spans="1:7" x14ac:dyDescent="0.15">
      <c r="A53" s="5">
        <v>50</v>
      </c>
      <c r="B53" s="6" t="s">
        <v>168</v>
      </c>
      <c r="C53" s="87">
        <v>9856</v>
      </c>
      <c r="D53" s="6" t="s">
        <v>180</v>
      </c>
      <c r="E53" s="2"/>
      <c r="F53" s="38" t="s">
        <v>169</v>
      </c>
    </row>
    <row r="54" spans="1:7" x14ac:dyDescent="0.15">
      <c r="A54" s="5">
        <v>51</v>
      </c>
      <c r="B54" s="6" t="s">
        <v>168</v>
      </c>
      <c r="C54" s="87">
        <v>32515.999988425927</v>
      </c>
      <c r="D54" s="6" t="s">
        <v>181</v>
      </c>
      <c r="E54" s="2"/>
      <c r="F54" s="38" t="s">
        <v>169</v>
      </c>
    </row>
    <row r="55" spans="1:7" x14ac:dyDescent="0.15">
      <c r="A55" s="5">
        <v>52</v>
      </c>
      <c r="B55" s="6" t="s">
        <v>168</v>
      </c>
      <c r="C55" s="87">
        <v>32516</v>
      </c>
      <c r="D55" s="55" t="s">
        <v>182</v>
      </c>
      <c r="E55" s="2"/>
      <c r="F55" s="38" t="s">
        <v>169</v>
      </c>
    </row>
    <row r="56" spans="1:7" x14ac:dyDescent="0.15">
      <c r="A56" s="5">
        <v>53</v>
      </c>
      <c r="B56" s="6" t="s">
        <v>170</v>
      </c>
      <c r="C56" s="88">
        <v>32516</v>
      </c>
      <c r="D56" s="55" t="s">
        <v>183</v>
      </c>
      <c r="E56" s="2"/>
      <c r="F56" s="38" t="s">
        <v>172</v>
      </c>
      <c r="G56" t="s">
        <v>199</v>
      </c>
    </row>
    <row r="57" spans="1:7" x14ac:dyDescent="0.15">
      <c r="A57" s="5">
        <v>54</v>
      </c>
      <c r="B57" s="6" t="s">
        <v>173</v>
      </c>
      <c r="C57" s="89">
        <v>0</v>
      </c>
      <c r="D57" s="55" t="s">
        <v>200</v>
      </c>
      <c r="E57" s="2"/>
      <c r="F57" s="38" t="s">
        <v>171</v>
      </c>
    </row>
    <row r="58" spans="1:7" x14ac:dyDescent="0.15">
      <c r="A58" s="5">
        <v>55</v>
      </c>
      <c r="B58" s="6" t="s">
        <v>173</v>
      </c>
      <c r="C58" s="89">
        <v>1</v>
      </c>
      <c r="D58" s="55" t="s">
        <v>184</v>
      </c>
      <c r="E58" s="2"/>
      <c r="F58" s="38" t="s">
        <v>171</v>
      </c>
    </row>
    <row r="59" spans="1:7" x14ac:dyDescent="0.15">
      <c r="A59" s="5">
        <v>56</v>
      </c>
      <c r="B59" s="6" t="s">
        <v>173</v>
      </c>
      <c r="C59" s="89">
        <v>4594.9999884259259</v>
      </c>
      <c r="D59" s="55" t="s">
        <v>185</v>
      </c>
      <c r="E59" s="2"/>
      <c r="F59" s="38" t="s">
        <v>171</v>
      </c>
    </row>
    <row r="60" spans="1:7" x14ac:dyDescent="0.15">
      <c r="A60" s="5">
        <v>57</v>
      </c>
      <c r="B60" s="6" t="s">
        <v>173</v>
      </c>
      <c r="C60" s="89">
        <v>4595</v>
      </c>
      <c r="D60" s="55" t="s">
        <v>186</v>
      </c>
      <c r="E60" s="2"/>
      <c r="F60" s="38" t="s">
        <v>171</v>
      </c>
    </row>
    <row r="61" spans="1:7" x14ac:dyDescent="0.15">
      <c r="A61" s="5">
        <v>58</v>
      </c>
      <c r="B61" s="6" t="s">
        <v>173</v>
      </c>
      <c r="C61" s="89">
        <v>9855.999988425925</v>
      </c>
      <c r="D61" s="55" t="s">
        <v>187</v>
      </c>
      <c r="E61" s="2"/>
      <c r="F61" s="38" t="s">
        <v>171</v>
      </c>
    </row>
    <row r="62" spans="1:7" x14ac:dyDescent="0.15">
      <c r="A62" s="5">
        <v>59</v>
      </c>
      <c r="B62" s="6" t="s">
        <v>173</v>
      </c>
      <c r="C62" s="89">
        <v>9856</v>
      </c>
      <c r="D62" s="55" t="s">
        <v>188</v>
      </c>
      <c r="E62" s="2"/>
      <c r="F62" s="38" t="s">
        <v>171</v>
      </c>
    </row>
    <row r="63" spans="1:7" x14ac:dyDescent="0.15">
      <c r="A63" s="5">
        <v>60</v>
      </c>
      <c r="B63" s="6" t="s">
        <v>173</v>
      </c>
      <c r="C63" s="89">
        <v>32515.999988425927</v>
      </c>
      <c r="D63" s="55" t="s">
        <v>189</v>
      </c>
      <c r="E63" s="2"/>
      <c r="F63" s="38" t="s">
        <v>171</v>
      </c>
    </row>
    <row r="64" spans="1:7" x14ac:dyDescent="0.15">
      <c r="A64" s="5">
        <v>61</v>
      </c>
      <c r="B64" s="6" t="s">
        <v>173</v>
      </c>
      <c r="C64" s="89">
        <v>32516</v>
      </c>
      <c r="D64" s="55" t="s">
        <v>190</v>
      </c>
      <c r="E64" s="2"/>
      <c r="F64" s="38" t="s">
        <v>171</v>
      </c>
    </row>
    <row r="65" spans="1:7" x14ac:dyDescent="0.15">
      <c r="A65" s="5">
        <v>62</v>
      </c>
      <c r="B65" s="6" t="s">
        <v>174</v>
      </c>
      <c r="C65" s="91">
        <v>0</v>
      </c>
      <c r="D65" s="55" t="s">
        <v>201</v>
      </c>
      <c r="E65" s="2"/>
      <c r="F65" s="38" t="s">
        <v>175</v>
      </c>
      <c r="G65" t="s">
        <v>199</v>
      </c>
    </row>
    <row r="66" spans="1:7" x14ac:dyDescent="0.15">
      <c r="A66" s="5">
        <v>63</v>
      </c>
      <c r="B66" s="6" t="s">
        <v>174</v>
      </c>
      <c r="C66" s="90">
        <v>1</v>
      </c>
      <c r="D66" s="55" t="s">
        <v>191</v>
      </c>
      <c r="E66" s="2"/>
      <c r="F66" s="38" t="s">
        <v>175</v>
      </c>
    </row>
    <row r="67" spans="1:7" x14ac:dyDescent="0.15">
      <c r="A67" s="5">
        <v>64</v>
      </c>
      <c r="B67" s="6" t="s">
        <v>174</v>
      </c>
      <c r="C67" s="90">
        <v>4594.9999884259259</v>
      </c>
      <c r="D67" s="55" t="s">
        <v>192</v>
      </c>
      <c r="E67" s="2"/>
      <c r="F67" s="38" t="s">
        <v>175</v>
      </c>
    </row>
    <row r="68" spans="1:7" x14ac:dyDescent="0.15">
      <c r="A68" s="5">
        <v>65</v>
      </c>
      <c r="B68" s="6" t="s">
        <v>174</v>
      </c>
      <c r="C68" s="90">
        <v>4595</v>
      </c>
      <c r="D68" s="55" t="s">
        <v>193</v>
      </c>
      <c r="E68" s="2"/>
      <c r="F68" s="38" t="s">
        <v>175</v>
      </c>
    </row>
    <row r="69" spans="1:7" x14ac:dyDescent="0.15">
      <c r="A69" s="5">
        <v>66</v>
      </c>
      <c r="B69" s="6" t="s">
        <v>174</v>
      </c>
      <c r="C69" s="90">
        <v>9855.999988425925</v>
      </c>
      <c r="D69" s="55" t="s">
        <v>194</v>
      </c>
      <c r="E69" s="2"/>
      <c r="F69" s="38" t="s">
        <v>175</v>
      </c>
    </row>
    <row r="70" spans="1:7" x14ac:dyDescent="0.15">
      <c r="A70" s="5">
        <v>67</v>
      </c>
      <c r="B70" s="6" t="s">
        <v>174</v>
      </c>
      <c r="C70" s="90">
        <v>9856</v>
      </c>
      <c r="D70" s="55" t="s">
        <v>195</v>
      </c>
      <c r="E70" s="2"/>
      <c r="F70" s="38" t="s">
        <v>175</v>
      </c>
    </row>
    <row r="71" spans="1:7" x14ac:dyDescent="0.15">
      <c r="A71" s="5">
        <v>68</v>
      </c>
      <c r="B71" s="6" t="s">
        <v>174</v>
      </c>
      <c r="C71" s="90">
        <v>32515.999988425927</v>
      </c>
      <c r="D71" s="55" t="s">
        <v>196</v>
      </c>
      <c r="E71" s="2"/>
      <c r="F71" s="38" t="s">
        <v>175</v>
      </c>
    </row>
    <row r="72" spans="1:7" x14ac:dyDescent="0.15">
      <c r="A72" s="5">
        <v>69</v>
      </c>
      <c r="B72" s="6" t="s">
        <v>174</v>
      </c>
      <c r="C72" s="90">
        <v>32516</v>
      </c>
      <c r="D72" s="55" t="s">
        <v>197</v>
      </c>
      <c r="E72" s="2"/>
      <c r="F72" s="38" t="s">
        <v>175</v>
      </c>
    </row>
    <row r="73" spans="1:7" x14ac:dyDescent="0.15">
      <c r="A73" s="5">
        <v>70</v>
      </c>
      <c r="B73" s="6" t="s">
        <v>202</v>
      </c>
      <c r="C73" s="92">
        <v>21894.999988425927</v>
      </c>
      <c r="D73" s="55" t="s">
        <v>205</v>
      </c>
      <c r="E73" s="2"/>
      <c r="F73" s="38" t="s">
        <v>210</v>
      </c>
    </row>
    <row r="74" spans="1:7" x14ac:dyDescent="0.15">
      <c r="A74" s="5">
        <v>71</v>
      </c>
      <c r="B74" s="6" t="s">
        <v>202</v>
      </c>
      <c r="C74" s="92">
        <v>32518</v>
      </c>
      <c r="D74" s="55" t="s">
        <v>206</v>
      </c>
      <c r="E74" s="2"/>
      <c r="F74" s="38" t="s">
        <v>210</v>
      </c>
    </row>
    <row r="75" spans="1:7" x14ac:dyDescent="0.15">
      <c r="A75" s="5">
        <v>72</v>
      </c>
      <c r="B75" s="6" t="s">
        <v>203</v>
      </c>
      <c r="C75" s="93">
        <v>21894.999988425927</v>
      </c>
      <c r="D75" s="55" t="s">
        <v>214</v>
      </c>
      <c r="E75" s="2"/>
      <c r="F75" s="38" t="s">
        <v>211</v>
      </c>
    </row>
    <row r="76" spans="1:7" x14ac:dyDescent="0.15">
      <c r="A76" s="5">
        <v>73</v>
      </c>
      <c r="B76" s="6" t="s">
        <v>203</v>
      </c>
      <c r="C76" s="93">
        <v>32518</v>
      </c>
      <c r="D76" s="55" t="s">
        <v>207</v>
      </c>
      <c r="E76" s="2"/>
      <c r="F76" s="38" t="s">
        <v>211</v>
      </c>
    </row>
    <row r="77" spans="1:7" x14ac:dyDescent="0.15">
      <c r="A77" s="5">
        <v>74</v>
      </c>
      <c r="B77" s="6" t="s">
        <v>204</v>
      </c>
      <c r="C77" s="94">
        <v>21894.999988425927</v>
      </c>
      <c r="D77" s="55" t="s">
        <v>208</v>
      </c>
      <c r="E77" s="2"/>
      <c r="F77" s="38" t="s">
        <v>212</v>
      </c>
    </row>
    <row r="78" spans="1:7" x14ac:dyDescent="0.15">
      <c r="A78" s="5">
        <v>75</v>
      </c>
      <c r="B78" s="6" t="s">
        <v>204</v>
      </c>
      <c r="C78" s="94">
        <v>32518</v>
      </c>
      <c r="D78" s="55" t="s">
        <v>209</v>
      </c>
      <c r="E78" s="2"/>
      <c r="F78" s="38" t="s">
        <v>213</v>
      </c>
    </row>
    <row r="79" spans="1:7" x14ac:dyDescent="0.15">
      <c r="A79" s="5">
        <v>76</v>
      </c>
      <c r="B79" s="6" t="s">
        <v>289</v>
      </c>
      <c r="C79" s="122">
        <v>42070</v>
      </c>
      <c r="D79" s="55" t="s">
        <v>159</v>
      </c>
      <c r="E79" s="2"/>
      <c r="F79" s="38" t="s">
        <v>290</v>
      </c>
    </row>
    <row r="80" spans="1:7" x14ac:dyDescent="0.15">
      <c r="A80" s="5">
        <v>77</v>
      </c>
      <c r="B80" s="6" t="s">
        <v>292</v>
      </c>
      <c r="C80" s="123">
        <v>42070</v>
      </c>
      <c r="D80" s="55" t="s">
        <v>159</v>
      </c>
      <c r="E80" s="2"/>
      <c r="F80" s="38" t="s">
        <v>291</v>
      </c>
    </row>
    <row r="81" spans="1:6" x14ac:dyDescent="0.15">
      <c r="A81" s="5">
        <v>78</v>
      </c>
      <c r="B81" s="6"/>
      <c r="C81" s="26"/>
      <c r="D81" s="55"/>
      <c r="E81" s="2"/>
      <c r="F81" s="38"/>
    </row>
    <row r="82" spans="1:6" x14ac:dyDescent="0.15">
      <c r="A82" s="5">
        <v>79</v>
      </c>
      <c r="B82" s="6"/>
      <c r="C82" s="26"/>
      <c r="D82" s="55"/>
      <c r="E82" s="2"/>
      <c r="F82" s="38"/>
    </row>
    <row r="83" spans="1:6" x14ac:dyDescent="0.15">
      <c r="A83" s="5">
        <v>80</v>
      </c>
      <c r="B83" s="6"/>
      <c r="C83" s="26"/>
      <c r="D83" s="55"/>
      <c r="E83" s="2"/>
      <c r="F83" s="38"/>
    </row>
    <row r="84" spans="1:6" x14ac:dyDescent="0.15">
      <c r="A84" s="5">
        <v>81</v>
      </c>
      <c r="B84" s="6"/>
      <c r="C84" s="26"/>
      <c r="D84" s="55"/>
      <c r="E84" s="2"/>
      <c r="F84" s="38"/>
    </row>
    <row r="85" spans="1:6" x14ac:dyDescent="0.15">
      <c r="A85" s="5">
        <v>82</v>
      </c>
      <c r="B85" s="6"/>
      <c r="C85" s="26"/>
      <c r="D85" s="55"/>
      <c r="E85" s="2"/>
      <c r="F85" s="38"/>
    </row>
    <row r="86" spans="1:6" x14ac:dyDescent="0.15">
      <c r="A86" s="5">
        <v>83</v>
      </c>
      <c r="B86" s="6"/>
      <c r="C86" s="26"/>
      <c r="D86" s="55"/>
      <c r="E86" s="2"/>
      <c r="F86" s="38"/>
    </row>
    <row r="87" spans="1:6" x14ac:dyDescent="0.15">
      <c r="A87" s="5">
        <v>84</v>
      </c>
      <c r="B87" s="6"/>
      <c r="C87" s="26"/>
      <c r="D87" s="55"/>
      <c r="E87" s="2"/>
      <c r="F87" s="38"/>
    </row>
    <row r="88" spans="1:6" x14ac:dyDescent="0.15">
      <c r="A88" s="5">
        <v>85</v>
      </c>
      <c r="B88" s="6"/>
      <c r="C88" s="26"/>
      <c r="D88" s="55"/>
      <c r="E88" s="2"/>
      <c r="F88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9" sqref="C19"/>
    </sheetView>
  </sheetViews>
  <sheetFormatPr defaultRowHeight="13.5" x14ac:dyDescent="0.15"/>
  <cols>
    <col min="1" max="1" width="7.625" customWidth="1"/>
    <col min="2" max="2" width="18.5" bestFit="1" customWidth="1"/>
    <col min="3" max="3" width="20" bestFit="1" customWidth="1"/>
    <col min="4" max="4" width="17.375" style="53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10</v>
      </c>
    </row>
    <row r="3" spans="1:8" x14ac:dyDescent="0.15">
      <c r="A3" s="4" t="s">
        <v>1</v>
      </c>
      <c r="B3" s="3" t="s">
        <v>2</v>
      </c>
      <c r="C3" s="3" t="s">
        <v>3</v>
      </c>
      <c r="D3" s="54" t="s">
        <v>7</v>
      </c>
      <c r="E3" s="3" t="s">
        <v>12</v>
      </c>
      <c r="F3" s="3" t="s">
        <v>13</v>
      </c>
    </row>
    <row r="4" spans="1:8" x14ac:dyDescent="0.15">
      <c r="A4" s="5">
        <v>1</v>
      </c>
      <c r="B4" s="6" t="s">
        <v>67</v>
      </c>
      <c r="C4" s="69">
        <v>0.37722222222222218</v>
      </c>
      <c r="D4" s="55" t="s">
        <v>74</v>
      </c>
      <c r="E4" s="2"/>
      <c r="F4" s="38"/>
    </row>
    <row r="5" spans="1:8" x14ac:dyDescent="0.15">
      <c r="A5" s="5">
        <v>2</v>
      </c>
      <c r="B5" s="6" t="s">
        <v>68</v>
      </c>
      <c r="C5" s="69">
        <v>1.0855555555555556</v>
      </c>
      <c r="D5" s="55" t="s">
        <v>75</v>
      </c>
      <c r="E5" s="2"/>
      <c r="F5" s="38"/>
    </row>
    <row r="6" spans="1:8" x14ac:dyDescent="0.15">
      <c r="A6" s="5">
        <v>3</v>
      </c>
      <c r="B6" s="6" t="s">
        <v>69</v>
      </c>
      <c r="C6" s="70">
        <v>0.37722222222222218</v>
      </c>
      <c r="D6" s="55" t="s">
        <v>76</v>
      </c>
      <c r="E6" s="2"/>
      <c r="F6" s="38"/>
    </row>
    <row r="7" spans="1:8" x14ac:dyDescent="0.15">
      <c r="A7" s="5">
        <v>4</v>
      </c>
      <c r="B7" s="6" t="s">
        <v>69</v>
      </c>
      <c r="C7" s="70">
        <v>1.0855555555555556</v>
      </c>
      <c r="D7" s="55" t="s">
        <v>75</v>
      </c>
      <c r="E7" s="2"/>
      <c r="F7" s="38"/>
    </row>
    <row r="8" spans="1:8" x14ac:dyDescent="0.15">
      <c r="A8" s="5">
        <v>5</v>
      </c>
      <c r="B8" s="6" t="s">
        <v>70</v>
      </c>
      <c r="C8" s="71">
        <v>2.2222222222222222E-3</v>
      </c>
      <c r="D8" s="55" t="s">
        <v>77</v>
      </c>
      <c r="E8" s="2"/>
      <c r="F8" s="38"/>
    </row>
    <row r="9" spans="1:8" x14ac:dyDescent="0.15">
      <c r="A9" s="5">
        <v>6</v>
      </c>
      <c r="B9" s="6" t="s">
        <v>70</v>
      </c>
      <c r="C9" s="71">
        <v>4.5277777777777778E-2</v>
      </c>
      <c r="D9" s="55" t="s">
        <v>78</v>
      </c>
      <c r="E9" s="2"/>
      <c r="F9" s="38"/>
    </row>
    <row r="10" spans="1:8" x14ac:dyDescent="0.15">
      <c r="A10" s="5">
        <v>7</v>
      </c>
      <c r="B10" s="6" t="s">
        <v>71</v>
      </c>
      <c r="C10" s="72">
        <v>2.2222222222222222E-3</v>
      </c>
      <c r="D10" s="55" t="s">
        <v>79</v>
      </c>
      <c r="E10" s="2"/>
      <c r="F10" s="38"/>
    </row>
    <row r="11" spans="1:8" x14ac:dyDescent="0.15">
      <c r="A11" s="5">
        <v>8</v>
      </c>
      <c r="B11" s="6" t="s">
        <v>71</v>
      </c>
      <c r="C11" s="72">
        <v>4.5277777777777778E-2</v>
      </c>
      <c r="D11" s="55" t="s">
        <v>78</v>
      </c>
      <c r="E11" s="2"/>
      <c r="F11" s="38"/>
    </row>
    <row r="12" spans="1:8" x14ac:dyDescent="0.15">
      <c r="A12" s="5">
        <v>9</v>
      </c>
      <c r="B12" s="6" t="s">
        <v>72</v>
      </c>
      <c r="C12" s="73">
        <v>1.3888888888888889E-4</v>
      </c>
      <c r="D12" s="55" t="s">
        <v>80</v>
      </c>
      <c r="E12" s="2"/>
      <c r="F12" s="38"/>
    </row>
    <row r="13" spans="1:8" x14ac:dyDescent="0.15">
      <c r="A13" s="5">
        <v>10</v>
      </c>
      <c r="B13" s="6" t="s">
        <v>72</v>
      </c>
      <c r="C13" s="73">
        <v>9.6064814814814808E-4</v>
      </c>
      <c r="D13" s="55" t="s">
        <v>81</v>
      </c>
      <c r="E13" s="2"/>
      <c r="F13" s="38"/>
    </row>
    <row r="14" spans="1:8" x14ac:dyDescent="0.15">
      <c r="A14" s="5">
        <v>11</v>
      </c>
      <c r="B14" s="6" t="s">
        <v>73</v>
      </c>
      <c r="C14" s="74">
        <v>1.3888888888888889E-4</v>
      </c>
      <c r="D14" s="55" t="s">
        <v>80</v>
      </c>
      <c r="E14" s="2"/>
      <c r="F14" s="38"/>
    </row>
    <row r="15" spans="1:8" x14ac:dyDescent="0.15">
      <c r="A15" s="5">
        <v>12</v>
      </c>
      <c r="B15" s="6" t="s">
        <v>73</v>
      </c>
      <c r="C15" s="74">
        <v>9.6064814814814808E-4</v>
      </c>
      <c r="D15" s="55" t="s">
        <v>81</v>
      </c>
      <c r="E15" s="2"/>
      <c r="F15" s="38"/>
    </row>
    <row r="16" spans="1:8" x14ac:dyDescent="0.15">
      <c r="A16" s="5">
        <v>13</v>
      </c>
      <c r="B16" s="6" t="s">
        <v>82</v>
      </c>
      <c r="C16" s="58">
        <v>40968.542824074073</v>
      </c>
      <c r="D16" s="55" t="s">
        <v>16</v>
      </c>
      <c r="E16" s="2">
        <v>46</v>
      </c>
      <c r="F16" s="38" t="s">
        <v>15</v>
      </c>
    </row>
    <row r="17" spans="1:6" x14ac:dyDescent="0.15">
      <c r="A17" s="5">
        <v>14</v>
      </c>
      <c r="B17" s="6" t="s">
        <v>83</v>
      </c>
      <c r="C17" s="58">
        <v>0</v>
      </c>
      <c r="D17" s="55" t="s">
        <v>85</v>
      </c>
      <c r="E17" s="2">
        <v>46</v>
      </c>
      <c r="F17" s="38" t="s">
        <v>15</v>
      </c>
    </row>
    <row r="18" spans="1:6" x14ac:dyDescent="0.15">
      <c r="A18" s="5">
        <v>15</v>
      </c>
      <c r="B18" s="6" t="s">
        <v>84</v>
      </c>
      <c r="C18" s="58">
        <v>0.99998842592592585</v>
      </c>
      <c r="D18" s="55" t="s">
        <v>86</v>
      </c>
      <c r="E18" s="2">
        <v>46</v>
      </c>
      <c r="F18" s="38" t="s">
        <v>15</v>
      </c>
    </row>
    <row r="19" spans="1:6" x14ac:dyDescent="0.15">
      <c r="A19" s="5">
        <v>16</v>
      </c>
      <c r="B19" s="6" t="s">
        <v>84</v>
      </c>
      <c r="C19" s="58">
        <v>1</v>
      </c>
      <c r="D19" s="55" t="s">
        <v>87</v>
      </c>
      <c r="E19" s="2">
        <v>46</v>
      </c>
      <c r="F19" s="38" t="s">
        <v>15</v>
      </c>
    </row>
    <row r="20" spans="1:6" x14ac:dyDescent="0.15">
      <c r="A20" s="5">
        <v>17</v>
      </c>
      <c r="B20" s="6" t="s">
        <v>84</v>
      </c>
      <c r="C20" s="58">
        <v>1.0416666666666667</v>
      </c>
      <c r="D20" s="55" t="s">
        <v>88</v>
      </c>
      <c r="E20" s="2">
        <v>46</v>
      </c>
      <c r="F20" s="38" t="s">
        <v>15</v>
      </c>
    </row>
    <row r="21" spans="1:6" x14ac:dyDescent="0.15">
      <c r="A21" s="5">
        <v>18</v>
      </c>
      <c r="B21" s="6" t="s">
        <v>84</v>
      </c>
      <c r="C21" s="58">
        <v>59.999988425925928</v>
      </c>
      <c r="D21" s="55" t="s">
        <v>90</v>
      </c>
      <c r="E21" s="2">
        <v>46</v>
      </c>
      <c r="F21" s="38" t="s">
        <v>15</v>
      </c>
    </row>
    <row r="22" spans="1:6" x14ac:dyDescent="0.15">
      <c r="A22" s="5">
        <v>19</v>
      </c>
      <c r="B22" s="6" t="s">
        <v>84</v>
      </c>
      <c r="C22" s="58">
        <v>59</v>
      </c>
      <c r="D22" s="55" t="s">
        <v>91</v>
      </c>
      <c r="E22" s="2">
        <v>46</v>
      </c>
      <c r="F22" s="38" t="s">
        <v>15</v>
      </c>
    </row>
    <row r="23" spans="1:6" x14ac:dyDescent="0.15">
      <c r="A23" s="5">
        <v>20</v>
      </c>
      <c r="B23" s="6" t="s">
        <v>84</v>
      </c>
      <c r="C23" s="58">
        <v>61.999988425925928</v>
      </c>
      <c r="D23" s="55" t="s">
        <v>89</v>
      </c>
      <c r="E23" s="2">
        <v>46</v>
      </c>
      <c r="F23" s="38" t="s">
        <v>15</v>
      </c>
    </row>
    <row r="24" spans="1:6" x14ac:dyDescent="0.15">
      <c r="A24" s="5">
        <v>21</v>
      </c>
      <c r="B24" s="6"/>
      <c r="C24" s="58"/>
      <c r="D24" s="55"/>
      <c r="E24" s="2"/>
      <c r="F24" s="38"/>
    </row>
    <row r="25" spans="1:6" x14ac:dyDescent="0.15">
      <c r="A25" s="5">
        <v>22</v>
      </c>
      <c r="B25" s="6"/>
      <c r="C25" s="58"/>
      <c r="D25" s="55"/>
      <c r="E25" s="2"/>
      <c r="F25" s="38"/>
    </row>
    <row r="26" spans="1:6" x14ac:dyDescent="0.15">
      <c r="A26" s="5">
        <v>23</v>
      </c>
      <c r="B26" s="6"/>
      <c r="C26" s="58"/>
      <c r="D26" s="55"/>
      <c r="E26" s="2"/>
      <c r="F26" s="38"/>
    </row>
    <row r="27" spans="1:6" x14ac:dyDescent="0.15">
      <c r="A27" s="5">
        <v>24</v>
      </c>
      <c r="B27" s="6"/>
      <c r="C27" s="58"/>
      <c r="D27" s="55"/>
      <c r="E27" s="2"/>
      <c r="F27" s="38"/>
    </row>
    <row r="28" spans="1:6" x14ac:dyDescent="0.15">
      <c r="A28" s="5">
        <v>25</v>
      </c>
      <c r="B28" s="6"/>
      <c r="C28" s="58"/>
      <c r="D28" s="55"/>
      <c r="E28" s="2"/>
      <c r="F28" s="38"/>
    </row>
    <row r="29" spans="1:6" x14ac:dyDescent="0.15">
      <c r="A29" s="5">
        <v>26</v>
      </c>
      <c r="B29" s="6"/>
      <c r="C29" s="25"/>
      <c r="D29" s="55"/>
      <c r="E29" s="2"/>
      <c r="F29" s="38"/>
    </row>
    <row r="30" spans="1:6" x14ac:dyDescent="0.15">
      <c r="A30" s="5">
        <v>27</v>
      </c>
      <c r="B30" s="6"/>
      <c r="C30" s="25"/>
      <c r="D30" s="55"/>
      <c r="E30" s="2"/>
      <c r="F30" s="38"/>
    </row>
    <row r="31" spans="1:6" x14ac:dyDescent="0.15">
      <c r="A31" s="5">
        <v>28</v>
      </c>
      <c r="B31" s="6"/>
      <c r="C31" s="25"/>
      <c r="D31" s="55"/>
      <c r="E31" s="2"/>
      <c r="F31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/>
      <c r="C4" s="30"/>
      <c r="D4" s="6"/>
      <c r="E4" s="2"/>
      <c r="F4" s="38"/>
    </row>
    <row r="5" spans="1:6" x14ac:dyDescent="0.15">
      <c r="A5" s="5">
        <v>2</v>
      </c>
      <c r="B5" s="6"/>
      <c r="C5" s="31"/>
      <c r="D5" s="6"/>
      <c r="E5" s="2"/>
      <c r="F5" s="38"/>
    </row>
    <row r="6" spans="1:6" x14ac:dyDescent="0.15">
      <c r="A6" s="5">
        <v>3</v>
      </c>
      <c r="B6" s="6"/>
      <c r="C6" s="27"/>
      <c r="D6" s="6"/>
      <c r="E6" s="2"/>
      <c r="F6" s="38"/>
    </row>
    <row r="7" spans="1:6" x14ac:dyDescent="0.15">
      <c r="A7" s="5">
        <v>4</v>
      </c>
      <c r="B7" s="6"/>
      <c r="C7" s="28"/>
      <c r="D7" s="6"/>
      <c r="E7" s="2"/>
      <c r="F7" s="38"/>
    </row>
    <row r="8" spans="1:6" x14ac:dyDescent="0.15">
      <c r="A8" s="5">
        <v>5</v>
      </c>
      <c r="B8" s="6"/>
      <c r="C8" s="29"/>
      <c r="D8" s="6"/>
      <c r="E8" s="2"/>
      <c r="F8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2" sqref="E12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style="99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4" t="s">
        <v>1</v>
      </c>
      <c r="B3" s="3" t="s">
        <v>2</v>
      </c>
      <c r="C3" s="3" t="s">
        <v>3</v>
      </c>
      <c r="D3" s="100" t="s">
        <v>7</v>
      </c>
      <c r="E3" s="3" t="s">
        <v>12</v>
      </c>
      <c r="F3" s="3" t="s">
        <v>13</v>
      </c>
    </row>
    <row r="4" spans="1:6" x14ac:dyDescent="0.15">
      <c r="A4" s="5">
        <v>1</v>
      </c>
      <c r="B4" s="6" t="s">
        <v>215</v>
      </c>
      <c r="C4" s="95">
        <v>3.25</v>
      </c>
      <c r="D4" s="101" t="s">
        <v>219</v>
      </c>
      <c r="E4" s="2"/>
      <c r="F4" s="38" t="s">
        <v>227</v>
      </c>
    </row>
    <row r="5" spans="1:6" x14ac:dyDescent="0.15">
      <c r="A5" s="5">
        <v>2</v>
      </c>
      <c r="B5" s="6" t="s">
        <v>215</v>
      </c>
      <c r="C5" s="95">
        <v>-3.25</v>
      </c>
      <c r="D5" s="101" t="s">
        <v>220</v>
      </c>
      <c r="E5" s="2"/>
      <c r="F5" s="38" t="s">
        <v>227</v>
      </c>
    </row>
    <row r="6" spans="1:6" x14ac:dyDescent="0.15">
      <c r="A6" s="5">
        <v>3</v>
      </c>
      <c r="B6" s="6" t="s">
        <v>216</v>
      </c>
      <c r="C6" s="96">
        <v>3.25</v>
      </c>
      <c r="D6" s="101" t="s">
        <v>222</v>
      </c>
      <c r="E6" s="2"/>
      <c r="F6" s="38" t="s">
        <v>228</v>
      </c>
    </row>
    <row r="7" spans="1:6" x14ac:dyDescent="0.15">
      <c r="A7" s="5">
        <v>4</v>
      </c>
      <c r="B7" s="6" t="s">
        <v>216</v>
      </c>
      <c r="C7" s="96">
        <v>-3.25</v>
      </c>
      <c r="D7" s="101" t="s">
        <v>223</v>
      </c>
      <c r="E7" s="2"/>
      <c r="F7" s="38" t="s">
        <v>228</v>
      </c>
    </row>
    <row r="8" spans="1:6" x14ac:dyDescent="0.15">
      <c r="A8" s="5">
        <v>5</v>
      </c>
      <c r="B8" s="6" t="s">
        <v>217</v>
      </c>
      <c r="C8" s="97">
        <v>3.25</v>
      </c>
      <c r="D8" s="101" t="s">
        <v>224</v>
      </c>
      <c r="E8" s="2"/>
      <c r="F8" s="38" t="s">
        <v>229</v>
      </c>
    </row>
    <row r="9" spans="1:6" x14ac:dyDescent="0.15">
      <c r="A9" s="5">
        <v>6</v>
      </c>
      <c r="B9" s="6" t="s">
        <v>217</v>
      </c>
      <c r="C9" s="97">
        <v>-3.25</v>
      </c>
      <c r="D9" s="101" t="s">
        <v>225</v>
      </c>
      <c r="E9" s="2"/>
      <c r="F9" s="38" t="s">
        <v>229</v>
      </c>
    </row>
    <row r="10" spans="1:6" x14ac:dyDescent="0.15">
      <c r="A10" s="5">
        <v>7</v>
      </c>
      <c r="B10" s="6" t="s">
        <v>218</v>
      </c>
      <c r="C10" s="98">
        <v>3.25</v>
      </c>
      <c r="D10" s="101" t="s">
        <v>221</v>
      </c>
      <c r="E10" s="2"/>
      <c r="F10" s="38" t="s">
        <v>230</v>
      </c>
    </row>
    <row r="11" spans="1:6" x14ac:dyDescent="0.15">
      <c r="A11" s="5">
        <v>8</v>
      </c>
      <c r="B11" s="6" t="s">
        <v>218</v>
      </c>
      <c r="C11" s="98">
        <v>-3.25</v>
      </c>
      <c r="D11" s="101" t="s">
        <v>226</v>
      </c>
      <c r="E11" s="2"/>
      <c r="F11" s="38" t="s">
        <v>230</v>
      </c>
    </row>
    <row r="12" spans="1:6" x14ac:dyDescent="0.15">
      <c r="A12" s="5">
        <v>9</v>
      </c>
      <c r="B12" s="6"/>
      <c r="C12" s="34"/>
      <c r="D12" s="101"/>
      <c r="E12" s="2"/>
      <c r="F12" s="38"/>
    </row>
    <row r="13" spans="1:6" x14ac:dyDescent="0.15">
      <c r="A13" s="5">
        <v>10</v>
      </c>
      <c r="B13" s="6"/>
      <c r="C13" s="29"/>
      <c r="D13" s="101"/>
      <c r="E13" s="2"/>
      <c r="F13" s="3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テスト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結合セル</vt:lpstr>
      <vt:lpstr>エラー</vt:lpstr>
      <vt:lpstr>エラー (空)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2016-01-16T07:31:25Z</dcterms:modified>
</cp:coreProperties>
</file>