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 activeTab="7"/>
  </bookViews>
  <sheets>
    <sheet name="書式の種類" sheetId="1" r:id="rId1"/>
    <sheet name="数値のフォーマット" sheetId="2" r:id="rId2"/>
    <sheet name="ロケール" sheetId="4" r:id="rId3"/>
    <sheet name="解析処理" sheetId="3" r:id="rId4"/>
    <sheet name="漢数字変換" sheetId="5" r:id="rId5"/>
    <sheet name="分数について" sheetId="6" r:id="rId6"/>
    <sheet name="ビルトインフォーマット" sheetId="7" r:id="rId7"/>
    <sheet name="日時" sheetId="8" r:id="rId8"/>
  </sheets>
  <calcPr calcId="145621"/>
</workbook>
</file>

<file path=xl/calcChain.xml><?xml version="1.0" encoding="utf-8"?>
<calcChain xmlns="http://schemas.openxmlformats.org/spreadsheetml/2006/main">
  <c r="C55" i="7" l="1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G45" i="3" l="1"/>
  <c r="G44" i="3"/>
  <c r="G43" i="3"/>
  <c r="G42" i="3"/>
  <c r="G41" i="3"/>
  <c r="G40" i="3"/>
  <c r="G39" i="3"/>
  <c r="G38" i="3"/>
  <c r="G37" i="3"/>
  <c r="G36" i="3"/>
  <c r="G35" i="3"/>
  <c r="C33" i="3" l="1"/>
</calcChain>
</file>

<file path=xl/sharedStrings.xml><?xml version="1.0" encoding="utf-8"?>
<sst xmlns="http://schemas.openxmlformats.org/spreadsheetml/2006/main" count="234" uniqueCount="198">
  <si>
    <t>https://exceljet.net/lessons/how-to-use-scientific-formatting-in-excel</t>
  </si>
  <si>
    <t>英語表記について</t>
    <rPh sb="0" eb="2">
      <t>エイゴ</t>
    </rPh>
    <rPh sb="2" eb="4">
      <t>ヒョウキ</t>
    </rPh>
    <phoneticPr fontId="1"/>
  </si>
  <si>
    <t>英語名</t>
    <rPh sb="0" eb="2">
      <t>エイゴ</t>
    </rPh>
    <rPh sb="2" eb="3">
      <t>メイ</t>
    </rPh>
    <phoneticPr fontId="1"/>
  </si>
  <si>
    <t>日本語</t>
    <rPh sb="0" eb="3">
      <t>ニホンゴ</t>
    </rPh>
    <phoneticPr fontId="1"/>
  </si>
  <si>
    <t>http://support.microsoft.com/kb/883199/ja</t>
  </si>
  <si>
    <t>https://support.office.microsoft.com/en-us/article/Create-a-custom-number-format-78f2a361-936b-4c03-8772-09fab54be7f4?CorrelationId=6ec7722d-c6c4-497c-ab4d-ddeb46c0f82d&amp;ui=en-US&amp;rs=en-US&amp;ad=US</t>
    <phoneticPr fontId="1"/>
  </si>
  <si>
    <t>①数値用の区切り文字“;”で分割する。</t>
    <rPh sb="1" eb="3">
      <t>スウチ</t>
    </rPh>
    <rPh sb="3" eb="4">
      <t>ヨウ</t>
    </rPh>
    <rPh sb="5" eb="7">
      <t>クギ</t>
    </rPh>
    <rPh sb="8" eb="10">
      <t>モジ</t>
    </rPh>
    <rPh sb="14" eb="16">
      <t>ブンカツ</t>
    </rPh>
    <phoneticPr fontId="1"/>
  </si>
  <si>
    <t>・その際に、エスケープを考慮する。</t>
    <rPh sb="3" eb="4">
      <t>サイ</t>
    </rPh>
    <rPh sb="12" eb="14">
      <t>コウリョ</t>
    </rPh>
    <phoneticPr fontId="1"/>
  </si>
  <si>
    <t>http://www.eurus.dti.ne.jp/~yoneyama/Excel/user_set.htm</t>
  </si>
  <si>
    <t>言語ID（LCID）は、Microsoft固有のロケール</t>
    <rPh sb="0" eb="2">
      <t>ゲンゴ</t>
    </rPh>
    <rPh sb="21" eb="23">
      <t>コユウ</t>
    </rPh>
    <phoneticPr fontId="1"/>
  </si>
  <si>
    <t>https://support.microsoft.com/kb/221435/ja</t>
  </si>
  <si>
    <t>Excelでは、16進数表記となっている。</t>
    <rPh sb="10" eb="12">
      <t>シンスウ</t>
    </rPh>
    <rPh sb="12" eb="14">
      <t>ヒョウキ</t>
    </rPh>
    <phoneticPr fontId="1"/>
  </si>
  <si>
    <t>日本語ページ</t>
    <rPh sb="0" eb="3">
      <t>ニホンゴ</t>
    </rPh>
    <phoneticPr fontId="1"/>
  </si>
  <si>
    <t>英語ページ</t>
    <rPh sb="0" eb="2">
      <t>エイゴ</t>
    </rPh>
    <phoneticPr fontId="1"/>
  </si>
  <si>
    <t>https://msdn.microsoft.com/ja-jp/goglobal/bb895996</t>
  </si>
  <si>
    <t>ロケールテスト</t>
    <phoneticPr fontId="1"/>
  </si>
  <si>
    <t>https://msdn.microsoft.com/ja-jp/goglobal/bb964664.aspx</t>
    <phoneticPr fontId="1"/>
  </si>
  <si>
    <t>※ローケールが変わっても、時刻にずれはないため、タイムゾーンは変わらない。</t>
    <rPh sb="7" eb="8">
      <t>カ</t>
    </rPh>
    <rPh sb="13" eb="15">
      <t>ジコク</t>
    </rPh>
    <rPh sb="31" eb="32">
      <t>カ</t>
    </rPh>
    <phoneticPr fontId="1"/>
  </si>
  <si>
    <t>http://www.relief.jp/itnote/archives/002541.php</t>
  </si>
  <si>
    <t>条件付き書式で、曜日ごとに色を変える。</t>
    <rPh sb="0" eb="2">
      <t>ジョウケン</t>
    </rPh>
    <rPh sb="2" eb="3">
      <t>ツ</t>
    </rPh>
    <rPh sb="4" eb="6">
      <t>ショシキ</t>
    </rPh>
    <rPh sb="8" eb="10">
      <t>ヨウビ</t>
    </rPh>
    <rPh sb="13" eb="14">
      <t>イロ</t>
    </rPh>
    <rPh sb="15" eb="16">
      <t>カ</t>
    </rPh>
    <phoneticPr fontId="1"/>
  </si>
  <si>
    <t>数字</t>
    <rPh sb="0" eb="2">
      <t>スウジ</t>
    </rPh>
    <phoneticPr fontId="1"/>
  </si>
  <si>
    <t>桁</t>
    <rPh sb="0" eb="1">
      <t>ケタ</t>
    </rPh>
    <phoneticPr fontId="1"/>
  </si>
  <si>
    <t>桁名称</t>
    <rPh sb="0" eb="1">
      <t>ケタ</t>
    </rPh>
    <rPh sb="1" eb="3">
      <t>メイショウ</t>
    </rPh>
    <phoneticPr fontId="1"/>
  </si>
  <si>
    <t>十</t>
    <rPh sb="0" eb="1">
      <t>ジュウ</t>
    </rPh>
    <phoneticPr fontId="1"/>
  </si>
  <si>
    <t>百</t>
    <rPh sb="0" eb="1">
      <t>ヒャク</t>
    </rPh>
    <phoneticPr fontId="1"/>
  </si>
  <si>
    <t>千</t>
    <rPh sb="0" eb="1">
      <t>セン</t>
    </rPh>
    <phoneticPr fontId="1"/>
  </si>
  <si>
    <t>万</t>
    <rPh sb="0" eb="1">
      <t>マン</t>
    </rPh>
    <phoneticPr fontId="1"/>
  </si>
  <si>
    <t>十万</t>
    <rPh sb="0" eb="2">
      <t>ジュウマン</t>
    </rPh>
    <phoneticPr fontId="1"/>
  </si>
  <si>
    <t>百万</t>
    <rPh sb="0" eb="2">
      <t>ヒャクマン</t>
    </rPh>
    <phoneticPr fontId="1"/>
  </si>
  <si>
    <t>千万</t>
    <rPh sb="0" eb="2">
      <t>センマン</t>
    </rPh>
    <phoneticPr fontId="1"/>
  </si>
  <si>
    <t>一億</t>
    <rPh sb="0" eb="1">
      <t>1</t>
    </rPh>
    <rPh sb="1" eb="2">
      <t>オク</t>
    </rPh>
    <phoneticPr fontId="1"/>
  </si>
  <si>
    <t>大字</t>
    <rPh sb="0" eb="2">
      <t>ダイジ</t>
    </rPh>
    <phoneticPr fontId="1"/>
  </si>
  <si>
    <t>http://www.benricho.org/kanji/kansuji.html</t>
  </si>
  <si>
    <t>http://ja.wikipedia.org/wiki/%E6%BC%A2%E6%95%B0%E5%AD%97</t>
  </si>
  <si>
    <t>一</t>
    <rPh sb="0" eb="1">
      <t>イチ</t>
    </rPh>
    <phoneticPr fontId="1"/>
  </si>
  <si>
    <t>十億</t>
    <rPh sb="0" eb="1">
      <t>ジュウ</t>
    </rPh>
    <rPh sb="1" eb="2">
      <t>オク</t>
    </rPh>
    <phoneticPr fontId="1"/>
  </si>
  <si>
    <t>百億</t>
    <rPh sb="0" eb="1">
      <t>ヒャク</t>
    </rPh>
    <rPh sb="1" eb="2">
      <t>オク</t>
    </rPh>
    <phoneticPr fontId="1"/>
  </si>
  <si>
    <t>千億</t>
    <rPh sb="0" eb="1">
      <t>セン</t>
    </rPh>
    <rPh sb="1" eb="2">
      <t>オク</t>
    </rPh>
    <phoneticPr fontId="1"/>
  </si>
  <si>
    <t>大字の場合は、1000は、壱千万と1を付ける</t>
    <rPh sb="0" eb="2">
      <t>ダイジ</t>
    </rPh>
    <rPh sb="3" eb="5">
      <t>バアイ</t>
    </rPh>
    <rPh sb="13" eb="16">
      <t>イッセンマン</t>
    </rPh>
    <rPh sb="19" eb="20">
      <t>ツ</t>
    </rPh>
    <phoneticPr fontId="1"/>
  </si>
  <si>
    <t>一兆</t>
    <rPh sb="0" eb="1">
      <t>イチ</t>
    </rPh>
    <rPh sb="1" eb="2">
      <t>チョウ</t>
    </rPh>
    <phoneticPr fontId="1"/>
  </si>
  <si>
    <t>十兆</t>
    <rPh sb="0" eb="1">
      <t>ジュウ</t>
    </rPh>
    <rPh sb="1" eb="2">
      <t>チョウ</t>
    </rPh>
    <phoneticPr fontId="1"/>
  </si>
  <si>
    <t>百兆</t>
    <rPh sb="0" eb="1">
      <t>ヒャク</t>
    </rPh>
    <rPh sb="1" eb="2">
      <t>チョウ</t>
    </rPh>
    <phoneticPr fontId="1"/>
  </si>
  <si>
    <t>千兆</t>
    <rPh sb="0" eb="1">
      <t>セン</t>
    </rPh>
    <rPh sb="1" eb="2">
      <t>チョウ</t>
    </rPh>
    <phoneticPr fontId="1"/>
  </si>
  <si>
    <t>【ロジック】</t>
    <phoneticPr fontId="1"/>
  </si>
  <si>
    <t>①4桁ごとに分割する。</t>
    <rPh sb="2" eb="3">
      <t>ケタ</t>
    </rPh>
    <rPh sb="6" eb="8">
      <t>ブンカツ</t>
    </rPh>
    <phoneticPr fontId="1"/>
  </si>
  <si>
    <t>②分割した内容を漢数字に変換する。</t>
    <rPh sb="1" eb="3">
      <t>ブンカツ</t>
    </rPh>
    <rPh sb="5" eb="7">
      <t>ナイヨウ</t>
    </rPh>
    <rPh sb="8" eb="11">
      <t>カンスウジ</t>
    </rPh>
    <rPh sb="12" eb="14">
      <t>ヘンカン</t>
    </rPh>
    <phoneticPr fontId="1"/>
  </si>
  <si>
    <t>③分割した変換に、4桁区切りの単位を付けて、結合する。</t>
    <rPh sb="1" eb="3">
      <t>ブンカツ</t>
    </rPh>
    <rPh sb="5" eb="7">
      <t>ヘンカン</t>
    </rPh>
    <rPh sb="10" eb="11">
      <t>ケタ</t>
    </rPh>
    <rPh sb="11" eb="13">
      <t>クギ</t>
    </rPh>
    <rPh sb="15" eb="17">
      <t>タンイ</t>
    </rPh>
    <rPh sb="18" eb="19">
      <t>ツ</t>
    </rPh>
    <rPh sb="22" eb="24">
      <t>ケツゴウ</t>
    </rPh>
    <phoneticPr fontId="1"/>
  </si>
  <si>
    <t>・0の場合は、省略。</t>
    <rPh sb="3" eb="5">
      <t>バアイ</t>
    </rPh>
    <rPh sb="7" eb="9">
      <t>ショウリャク</t>
    </rPh>
    <phoneticPr fontId="1"/>
  </si>
  <si>
    <t>・1の場合は、桁数におおじて、数字を付与する。</t>
    <rPh sb="3" eb="5">
      <t>バアイ</t>
    </rPh>
    <rPh sb="7" eb="9">
      <t>ケタスウ</t>
    </rPh>
    <rPh sb="15" eb="17">
      <t>スウジ</t>
    </rPh>
    <rPh sb="18" eb="20">
      <t>フヨ</t>
    </rPh>
    <phoneticPr fontId="1"/>
  </si>
  <si>
    <t>　※大字の場合は、千の桁は数字を付与する。</t>
    <rPh sb="2" eb="4">
      <t>ダイジ</t>
    </rPh>
    <rPh sb="5" eb="7">
      <t>バアイ</t>
    </rPh>
    <rPh sb="9" eb="10">
      <t>セン</t>
    </rPh>
    <rPh sb="11" eb="12">
      <t>ケタ</t>
    </rPh>
    <rPh sb="13" eb="15">
      <t>スウジ</t>
    </rPh>
    <rPh sb="16" eb="18">
      <t>フヨ</t>
    </rPh>
    <phoneticPr fontId="1"/>
  </si>
  <si>
    <t>単位</t>
    <rPh sb="0" eb="2">
      <t>タンイ</t>
    </rPh>
    <phoneticPr fontId="1"/>
  </si>
  <si>
    <t>http://www.mathsisfun.com/mixed-fractions.html</t>
  </si>
  <si>
    <t>分数の種類、英語の名前について</t>
    <rPh sb="0" eb="2">
      <t>ブンスウ</t>
    </rPh>
    <rPh sb="3" eb="5">
      <t>シュルイ</t>
    </rPh>
    <rPh sb="6" eb="8">
      <t>エイゴ</t>
    </rPh>
    <rPh sb="9" eb="11">
      <t>ナマエ</t>
    </rPh>
    <phoneticPr fontId="1"/>
  </si>
  <si>
    <t>分数処理を行うクラスは、POIにSimpelFractionとして存在する。</t>
    <rPh sb="0" eb="2">
      <t>ブンスウ</t>
    </rPh>
    <rPh sb="2" eb="4">
      <t>ショリ</t>
    </rPh>
    <rPh sb="5" eb="6">
      <t>オコナ</t>
    </rPh>
    <rPh sb="33" eb="35">
      <t>ソンザイ</t>
    </rPh>
    <phoneticPr fontId="1"/>
  </si>
  <si>
    <t>・POI-3.9以上が必要。</t>
    <rPh sb="8" eb="10">
      <t>イジョウ</t>
    </rPh>
    <rPh sb="11" eb="13">
      <t>ヒツヨウ</t>
    </rPh>
    <phoneticPr fontId="1"/>
  </si>
  <si>
    <t>https://msdn.microsoft.com/ja-jp/library/cc392381.aspx</t>
    <phoneticPr fontId="1"/>
  </si>
  <si>
    <t>特別なLCID</t>
    <rPh sb="0" eb="2">
      <t>トクベツ</t>
    </rPh>
    <phoneticPr fontId="1"/>
  </si>
  <si>
    <t>・「F800」の場合は、システムの日付の場合。「[$-F800]dddd\,\ mmmm\ dd\,\ yyyy」</t>
    <rPh sb="8" eb="10">
      <t>バアイ</t>
    </rPh>
    <rPh sb="17" eb="19">
      <t>ヒヅケ</t>
    </rPh>
    <rPh sb="20" eb="22">
      <t>バアイ</t>
    </rPh>
    <phoneticPr fontId="1"/>
  </si>
  <si>
    <t>・「F400」の場合は、システムの時刻の場合。「[$-F400]h:mm:ss\ AM/PM」</t>
    <rPh sb="8" eb="10">
      <t>バアイ</t>
    </rPh>
    <rPh sb="17" eb="19">
      <t>ジコク</t>
    </rPh>
    <rPh sb="20" eb="22">
      <t>バアイ</t>
    </rPh>
    <phoneticPr fontId="1"/>
  </si>
  <si>
    <t>ビルトインフォーマット</t>
    <phoneticPr fontId="1"/>
  </si>
  <si>
    <t>予めExcelの初期として組み込まれたフォーマット。</t>
    <rPh sb="0" eb="1">
      <t>アラカジ</t>
    </rPh>
    <rPh sb="8" eb="10">
      <t>ショキ</t>
    </rPh>
    <rPh sb="13" eb="14">
      <t>ク</t>
    </rPh>
    <rPh sb="15" eb="16">
      <t>コ</t>
    </rPh>
    <phoneticPr fontId="1"/>
  </si>
  <si>
    <t>インデックス番号でもち、フォーマットの定義を持たない。</t>
    <rPh sb="6" eb="8">
      <t>バンゴウ</t>
    </rPh>
    <rPh sb="19" eb="21">
      <t>テイギ</t>
    </rPh>
    <rPh sb="22" eb="23">
      <t>モ</t>
    </rPh>
    <phoneticPr fontId="1"/>
  </si>
  <si>
    <t>Excel2000以前の古いバージョンで利用される。</t>
    <rPh sb="9" eb="11">
      <t>イゼン</t>
    </rPh>
    <rPh sb="12" eb="13">
      <t>フル</t>
    </rPh>
    <rPh sb="20" eb="22">
      <t>リヨウ</t>
    </rPh>
    <phoneticPr fontId="1"/>
  </si>
  <si>
    <t>Excel2007以降は、全てユーザ定義となった。</t>
    <rPh sb="9" eb="11">
      <t>イコウ</t>
    </rPh>
    <rPh sb="13" eb="14">
      <t>スベ</t>
    </rPh>
    <rPh sb="18" eb="20">
      <t>テイギ</t>
    </rPh>
    <phoneticPr fontId="1"/>
  </si>
  <si>
    <t>JExcelAPIの場合</t>
    <rPh sb="10" eb="12">
      <t>バアイ</t>
    </rPh>
    <phoneticPr fontId="1"/>
  </si>
  <si>
    <t>非公開のクラス「jxl.biff.BuiltInFormat」の内部クラスで保持される。</t>
    <rPh sb="0" eb="3">
      <t>ヒコウカイ</t>
    </rPh>
    <rPh sb="32" eb="34">
      <t>ナイブ</t>
    </rPh>
    <rPh sb="38" eb="40">
      <t>ホジ</t>
    </rPh>
    <phoneticPr fontId="1"/>
  </si>
  <si>
    <t>インデックス番号</t>
  </si>
  <si>
    <t>10進数</t>
    <rPh sb="2" eb="4">
      <t>シンスウ</t>
    </rPh>
    <phoneticPr fontId="1"/>
  </si>
  <si>
    <t>16進数</t>
    <rPh sb="2" eb="4">
      <t>シンスウ</t>
    </rPh>
    <phoneticPr fontId="1"/>
  </si>
  <si>
    <t>フォーマット</t>
    <phoneticPr fontId="1"/>
  </si>
  <si>
    <t>Apache POI</t>
    <phoneticPr fontId="1"/>
  </si>
  <si>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</si>
  <si>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</si>
  <si>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</si>
  <si>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</si>
  <si>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</si>
  <si>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</si>
  <si>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</si>
  <si>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</si>
  <si>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</si>
  <si>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</si>
  <si>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</si>
  <si>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</si>
  <si>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</si>
  <si>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</si>
  <si>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</si>
  <si>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</si>
  <si>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10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</si>
  <si>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</si>
  <si>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</si>
  <si>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</si>
  <si>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</si>
  <si>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</si>
  <si>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</si>
  <si>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</si>
  <si>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</si>
  <si>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</si>
  <si>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</si>
  <si>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</si>
  <si>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2a</t>
    <phoneticPr fontId="1"/>
  </si>
  <si>
    <t>2b</t>
    <phoneticPr fontId="1"/>
  </si>
  <si>
    <t>2c</t>
    <phoneticPr fontId="1"/>
  </si>
  <si>
    <t>2d</t>
    <phoneticPr fontId="1"/>
  </si>
  <si>
    <t>2e</t>
    <phoneticPr fontId="1"/>
  </si>
  <si>
    <t>2f</t>
    <phoneticPr fontId="1"/>
  </si>
  <si>
    <t>30</t>
    <phoneticPr fontId="1"/>
  </si>
  <si>
    <t>31</t>
    <phoneticPr fontId="1"/>
  </si>
  <si>
    <t>0.00</t>
    <phoneticPr fontId="1"/>
  </si>
  <si>
    <t>#,##0</t>
  </si>
  <si>
    <t>#,##0</t>
    <phoneticPr fontId="1"/>
  </si>
  <si>
    <t>#,##0.00</t>
  </si>
  <si>
    <t>($#,##0_);($#,##0)</t>
  </si>
  <si>
    <t>($#,##0_);[Red]($#,##0)</t>
  </si>
  <si>
    <t>($#,##0.00_);[Red]($#,##0.00)</t>
  </si>
  <si>
    <t>0%</t>
  </si>
  <si>
    <t>0.00%</t>
  </si>
  <si>
    <t>0.00E+00</t>
  </si>
  <si>
    <t># ?/?</t>
  </si>
  <si>
    <t># ??/??</t>
  </si>
  <si>
    <t>dd/mm/yyyy</t>
  </si>
  <si>
    <t>d-mmm-yy</t>
  </si>
  <si>
    <t>d-mmm</t>
  </si>
  <si>
    <t>mmm-yy</t>
  </si>
  <si>
    <t>h:mm AM/PM</t>
  </si>
  <si>
    <t>h:mm:ss AM/PM</t>
  </si>
  <si>
    <t>h:mm</t>
  </si>
  <si>
    <t>h:mm:ss</t>
  </si>
  <si>
    <t>m/d/yy h:mm</t>
  </si>
  <si>
    <t>(#,##0_);(#,##0)</t>
  </si>
  <si>
    <t>(#,##0_);[Red](#,##0)</t>
  </si>
  <si>
    <t>(#,##0.00_);(#,##0.00)</t>
  </si>
  <si>
    <t>(#,##0.00_);[Red](#,##0.00)</t>
  </si>
  <si>
    <t>_(*#,##0_);_(*(#,##0);_(*\"-\"_);(@_)</t>
  </si>
  <si>
    <t>_($*#,##0_);_($*(#,##0);_($*\"-\"_);(@_)</t>
  </si>
  <si>
    <t>_(* #,##0.00_);_(* (#,##0.00);_(* \"-\"??_);(@_)</t>
  </si>
  <si>
    <t>_($* #,##0.00_);_($* (#,##0.00);_($* \"-\"??_);(@_)</t>
  </si>
  <si>
    <t>mm:ss</t>
  </si>
  <si>
    <t>[h]mm:ss</t>
  </si>
  <si>
    <t>mm:ss.0</t>
  </si>
  <si>
    <t>##0.0E+0</t>
  </si>
  <si>
    <t>@</t>
  </si>
  <si>
    <t>Apache POIの場合</t>
    <rPh sb="11" eb="13">
      <t>バアイ</t>
    </rPh>
    <phoneticPr fontId="1"/>
  </si>
  <si>
    <t>クラス「org.apache.poi.ss.usermodel.BuiltinFormats」で管理されている。</t>
    <rPh sb="48" eb="50">
      <t>カンリ</t>
    </rPh>
    <phoneticPr fontId="1"/>
  </si>
  <si>
    <t>https://poi.apache.org/apidocs/org/apache/poi/ss/usermodel/BuiltinFormats.html</t>
  </si>
  <si>
    <t>General</t>
    <phoneticPr fontId="1"/>
  </si>
  <si>
    <t>0.00</t>
    <phoneticPr fontId="1"/>
  </si>
  <si>
    <t>備考</t>
    <rPh sb="0" eb="2">
      <t>ビコウ</t>
    </rPh>
    <phoneticPr fontId="1"/>
  </si>
  <si>
    <t>JexcelAPIの場合間違っている。</t>
    <rPh sb="10" eb="12">
      <t>バアイ</t>
    </rPh>
    <rPh sb="12" eb="14">
      <t>マチガ</t>
    </rPh>
    <phoneticPr fontId="1"/>
  </si>
  <si>
    <t>JExcelAPI（最新ver 2.6.12）</t>
    <rPh sb="10" eb="12">
      <t>サイシン</t>
    </rPh>
    <phoneticPr fontId="1"/>
  </si>
  <si>
    <t>[h]:mm:ss</t>
    <phoneticPr fontId="1"/>
  </si>
  <si>
    <t>@</t>
    <phoneticPr fontId="1"/>
  </si>
  <si>
    <t>$#,##0_);($#,##0)</t>
    <phoneticPr fontId="1"/>
  </si>
  <si>
    <t>$#,##0_);[Red]($#,##0)</t>
    <phoneticPr fontId="1"/>
  </si>
  <si>
    <t>$#,##0.00);($#,##0.00)</t>
    <phoneticPr fontId="1"/>
  </si>
  <si>
    <t>$#,##0.00_);[Red]($#,##0.00)</t>
    <phoneticPr fontId="1"/>
  </si>
  <si>
    <t>m/d/yy</t>
    <phoneticPr fontId="1"/>
  </si>
  <si>
    <t>#,##0_);(#,##0)</t>
    <phoneticPr fontId="1"/>
  </si>
  <si>
    <t>#,##0_);[Red](#,##0)</t>
    <phoneticPr fontId="1"/>
  </si>
  <si>
    <t>#,##0.00_);(#,##0.00)</t>
    <phoneticPr fontId="1"/>
  </si>
  <si>
    <t>#,##0.00_);[Red](#,##0.00)</t>
    <phoneticPr fontId="1"/>
  </si>
  <si>
    <t>Excel2010</t>
    <phoneticPr fontId="1"/>
  </si>
  <si>
    <t>¥#,##0;¥-#,##0</t>
    <phoneticPr fontId="1"/>
  </si>
  <si>
    <t>¥#,##0;[Red]¥-#,##0</t>
    <phoneticPr fontId="1"/>
  </si>
  <si>
    <t>¥#,##0.00;¥-#,##0.00</t>
    <phoneticPr fontId="1"/>
  </si>
  <si>
    <t>¥#,##0.00;[Red]¥-#,##0.00</t>
    <phoneticPr fontId="1"/>
  </si>
  <si>
    <t>#,##0;-#,##0</t>
    <phoneticPr fontId="1"/>
  </si>
  <si>
    <t>#,##0;[Red]-#,##0</t>
    <phoneticPr fontId="1"/>
  </si>
  <si>
    <t>#,##0.00;-#,##0.00</t>
    <phoneticPr fontId="1"/>
  </si>
  <si>
    <t>#,##0.00;[Red]-#,##0.00</t>
    <phoneticPr fontId="1"/>
  </si>
  <si>
    <t>POI、JexcelAPIの場合間違っている。ただし、POIは正しくとれる。</t>
    <rPh sb="14" eb="16">
      <t>バアイ</t>
    </rPh>
    <rPh sb="16" eb="18">
      <t>マチガ</t>
    </rPh>
    <rPh sb="31" eb="32">
      <t>タダ</t>
    </rPh>
    <phoneticPr fontId="1"/>
  </si>
  <si>
    <t>_(* #,##0_);_(* (#,##0);_(* \"-\"_);_(@_)</t>
    <phoneticPr fontId="1"/>
  </si>
  <si>
    <t>_($* #,##0_);_($* (#,##0);_($* \"-\"_);_(@_)</t>
    <phoneticPr fontId="1"/>
  </si>
  <si>
    <t>_($* #,##0.00_);_($* (#,##0.00);_($* \"-\"??_);_(@_)</t>
    <phoneticPr fontId="1"/>
  </si>
  <si>
    <t>_ * #,##0_ ;_ * \\-#,##0_ ;_ * \"-\"_ ;_ @_</t>
  </si>
  <si>
    <t>_ * #,##0.00_ ;_ * (#,##0.00);_ * \"-\"??_ ;_ @_ "</t>
  </si>
  <si>
    <t>AM/PMにおいて、[$-411]の日本語のロケールの場合は、午前、午後と表示する。</t>
    <rPh sb="18" eb="21">
      <t>ニホンゴ</t>
    </rPh>
    <rPh sb="27" eb="29">
      <t>バアイ</t>
    </rPh>
    <rPh sb="31" eb="33">
      <t>ゴゼン</t>
    </rPh>
    <rPh sb="34" eb="36">
      <t>ゴゴ</t>
    </rPh>
    <rPh sb="37" eb="39">
      <t>ヒョウジ</t>
    </rPh>
    <phoneticPr fontId="1"/>
  </si>
  <si>
    <t>Libreのフォーマット</t>
    <phoneticPr fontId="1"/>
  </si>
  <si>
    <t>https://help.libreoffice.org/Common/Number_Format_Codes/ja</t>
  </si>
  <si>
    <t>qq</t>
    <phoneticPr fontId="1"/>
  </si>
  <si>
    <t>nn</t>
    <phoneticPr fontId="1"/>
  </si>
  <si>
    <t>曜日</t>
    <rPh sb="0" eb="2">
      <t>ヨウビ</t>
    </rPh>
    <phoneticPr fontId="1"/>
  </si>
  <si>
    <t>四半期</t>
    <rPh sb="0" eb="3">
      <t>シハンキ</t>
    </rPh>
    <phoneticPr fontId="1"/>
  </si>
  <si>
    <t>1つの場合は、水</t>
    <rPh sb="3" eb="5">
      <t>バアイ</t>
    </rPh>
    <rPh sb="7" eb="8">
      <t>スイ</t>
    </rPh>
    <phoneticPr fontId="1"/>
  </si>
  <si>
    <t>2つの場合は、水曜日</t>
    <rPh sb="3" eb="5">
      <t>バアイ</t>
    </rPh>
    <rPh sb="7" eb="10">
      <t>スイヨウビ</t>
    </rPh>
    <phoneticPr fontId="1"/>
  </si>
  <si>
    <t xml:space="preserve">_ \"¥\"* #,##0_ ;_ \"¥\"* \\-#,##0_ ;_ \"¥\"* \"-\"_ ;_ @_ </t>
    <phoneticPr fontId="1"/>
  </si>
  <si>
    <t>_ \"¥\"* #,##0.00_ ;_ \"¥\"* -#,##0.00_ ;_ \"¥\"* \"-\"??_ ;_ @_ "</t>
    <phoneticPr fontId="1"/>
  </si>
  <si>
    <t>_(* #,##0.00_);_(* (#,##0.00);_(* \"-\"??_);_(@_)</t>
    <phoneticPr fontId="1"/>
  </si>
  <si>
    <t>Excelの基準日</t>
    <rPh sb="6" eb="9">
      <t>キジュンビ</t>
    </rPh>
    <phoneticPr fontId="1"/>
  </si>
  <si>
    <t>通常は、1900年1月0日 00時00分00秒。</t>
    <rPh sb="0" eb="2">
      <t>ツウジョウ</t>
    </rPh>
    <rPh sb="8" eb="9">
      <t>ネン</t>
    </rPh>
    <rPh sb="10" eb="11">
      <t>ガツ</t>
    </rPh>
    <rPh sb="12" eb="13">
      <t>ニチ</t>
    </rPh>
    <rPh sb="16" eb="17">
      <t>ジ</t>
    </rPh>
    <rPh sb="19" eb="20">
      <t>フン</t>
    </rPh>
    <rPh sb="22" eb="23">
      <t>ビョウ</t>
    </rPh>
    <phoneticPr fontId="1"/>
  </si>
  <si>
    <t>※0日は、1月1日から48時間を引いた値。</t>
    <rPh sb="2" eb="3">
      <t>ニチ</t>
    </rPh>
    <rPh sb="6" eb="7">
      <t>ガツ</t>
    </rPh>
    <rPh sb="8" eb="9">
      <t>ニチ</t>
    </rPh>
    <rPh sb="13" eb="15">
      <t>ジカン</t>
    </rPh>
    <rPh sb="16" eb="17">
      <t>ヒ</t>
    </rPh>
    <rPh sb="19" eb="20">
      <t>アタイ</t>
    </rPh>
    <phoneticPr fontId="1"/>
  </si>
  <si>
    <t>https://support.microsoft.com/ja-jp/kb/180162/ja</t>
  </si>
  <si>
    <t>1904年から始まる場合がある。</t>
    <rPh sb="4" eb="5">
      <t>ネン</t>
    </rPh>
    <rPh sb="7" eb="8">
      <t>ハジ</t>
    </rPh>
    <rPh sb="10" eb="12">
      <t>バアイ</t>
    </rPh>
    <phoneticPr fontId="1"/>
  </si>
  <si>
    <t>ただし、Excel95以前のものなので、Excel2000以降は問題ない。</t>
    <rPh sb="11" eb="13">
      <t>イゼン</t>
    </rPh>
    <rPh sb="29" eb="31">
      <t>イコウ</t>
    </rPh>
    <rPh sb="32" eb="34">
      <t>モンダイ</t>
    </rPh>
    <phoneticPr fontId="1"/>
  </si>
  <si>
    <t>http://homepage1.nifty.com/tabotabo/ooo/calc/ooo06.htm</t>
  </si>
  <si>
    <t>オープンオフィスの場合</t>
    <rPh sb="9" eb="11">
      <t>バアイ</t>
    </rPh>
    <phoneticPr fontId="1"/>
  </si>
  <si>
    <t>Libreの場合</t>
    <rPh sb="6" eb="8">
      <t>バアイ</t>
    </rPh>
    <phoneticPr fontId="1"/>
  </si>
  <si>
    <t>他のオフィススイート</t>
    <rPh sb="0" eb="1">
      <t>ホカ</t>
    </rPh>
    <phoneticPr fontId="1"/>
  </si>
  <si>
    <t>週番号「ww」と、週名「nn」、四半期「q」「qq」が特別</t>
    <rPh sb="0" eb="1">
      <t>シュウ</t>
    </rPh>
    <rPh sb="1" eb="3">
      <t>バンゴウ</t>
    </rPh>
    <rPh sb="9" eb="10">
      <t>シュウ</t>
    </rPh>
    <rPh sb="10" eb="11">
      <t>メイ</t>
    </rPh>
    <rPh sb="16" eb="19">
      <t>シハンキ</t>
    </rPh>
    <rPh sb="27" eb="29">
      <t>トクベツ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</si>
</sst>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 &quot;¥&quot;* #,##0.00_ ;_ &quot;¥&quot;* \-#,##0.00_ ;_ &quot;¥&quot;* &quot;-&quot;??_ ;_ @_ "/>
    <numFmt numFmtId="176" formatCode="&quot;+ &quot;@"/>
    <numFmt numFmtId="177" formatCode="&quot;正@&quot;#.0;&quot;負&quot;#.0;&quot;ゼロ\;&quot;&quot;ゼ&quot;&quot;ロ&quot;;&quot;\;\@ &quot;@"/>
    <numFmt numFmtId="178" formatCode="##.0&quot;db&quot;"/>
    <numFmt numFmtId="179" formatCode="#,##0.0;[Red]#,##0.0"/>
    <numFmt numFmtId="180" formatCode="&quot;正&quot;#.0;&quot;負&quot;#.0;&quot;ゼロ\;&quot;&quot;ゼ&quot;&quot;ロ&quot;;&quot;a&quot;@"/>
    <numFmt numFmtId="181" formatCode="&quot;正&quot;#.0;&quot;負&quot;#.0;&quot;ゼロ&quot;;&quot;aa&quot;_@"/>
    <numFmt numFmtId="182" formatCode="[hh]:mm"/>
    <numFmt numFmtId="183" formatCode="[$-411]ggge&quot;年&quot;m&quot;月&quot;d&quot;日&quot;\ hh:mm:ss;@"/>
    <numFmt numFmtId="184" formatCode="yyyy&quot;年&quot;m&quot;月&quot;d&quot;日&quot;\ hh:mm:ss;@"/>
    <numFmt numFmtId="185" formatCode="[$-409]ggge&quot;年&quot;m&quot;月&quot;d&quot;日&quot;\ hh:mm:ss;@"/>
    <numFmt numFmtId="186" formatCode="[DBNum1][$-411]ggge&quot;年&quot;m&quot;月&quot;d&quot;日&quot;\ hh:mm:ss;@"/>
    <numFmt numFmtId="187" formatCode="[DBNum2][$-411]ggge&quot;年&quot;m&quot;月&quot;d&quot;日&quot;\ hh:mm:ss;@"/>
    <numFmt numFmtId="188" formatCode="[DBNum3][$-411]ggge&quot;年&quot;m&quot;月&quot;d&quot;日&quot;\ hh:mm:ss;@"/>
    <numFmt numFmtId="189" formatCode="[Color4][=1]aaa;[Blue][=7]aaa;aaa"/>
    <numFmt numFmtId="190" formatCode="[DBNum1][$-411]General"/>
    <numFmt numFmtId="191" formatCode="[DBNum2][$-411]General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44" fontId="0" fillId="0" borderId="0" xfId="0" applyNumberFormat="1"/>
    <xf numFmtId="182" fontId="0" fillId="0" borderId="0" xfId="0" applyNumberFormat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4" fontId="0" fillId="0" borderId="0" xfId="0" applyNumberFormat="1"/>
    <xf numFmtId="185" fontId="0" fillId="0" borderId="0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90" fontId="0" fillId="0" borderId="0" xfId="0" applyNumberFormat="1"/>
    <xf numFmtId="191" fontId="0" fillId="0" borderId="0" xfId="0" applyNumberFormat="1"/>
    <xf numFmtId="0" fontId="2" fillId="0" borderId="0" xfId="1"/>
    <xf numFmtId="0" fontId="3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18</xdr:col>
      <xdr:colOff>531877</xdr:colOff>
      <xdr:row>73</xdr:row>
      <xdr:rowOff>170593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2190477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370829</xdr:colOff>
      <xdr:row>28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85800"/>
          <a:ext cx="5171429" cy="4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17</xdr:col>
      <xdr:colOff>93867</xdr:colOff>
      <xdr:row>59</xdr:row>
      <xdr:rowOff>113193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57250"/>
          <a:ext cx="11066667" cy="8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14</xdr:col>
      <xdr:colOff>132220</xdr:colOff>
      <xdr:row>55</xdr:row>
      <xdr:rowOff>8710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914650"/>
          <a:ext cx="9047620" cy="6523810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39</xdr:row>
      <xdr:rowOff>142875</xdr:rowOff>
    </xdr:from>
    <xdr:to>
      <xdr:col>6</xdr:col>
      <xdr:colOff>47625</xdr:colOff>
      <xdr:row>41</xdr:row>
      <xdr:rowOff>142875</xdr:rowOff>
    </xdr:to>
    <xdr:sp macro="" textlink="">
      <xdr:nvSpPr>
        <xdr:cNvPr id="3" name="円/楕円 2"/>
        <xdr:cNvSpPr/>
      </xdr:nvSpPr>
      <xdr:spPr>
        <a:xfrm>
          <a:off x="2486025" y="6829425"/>
          <a:ext cx="1676400" cy="3429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ja-jp/library/cc392381.asp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J25" sqref="J25"/>
    </sheetView>
  </sheetViews>
  <sheetFormatPr defaultRowHeight="13.5" x14ac:dyDescent="0.15"/>
  <sheetData>
    <row r="3" spans="1:1" x14ac:dyDescent="0.15">
      <c r="A3" t="s">
        <v>1</v>
      </c>
    </row>
    <row r="4" spans="1:1" x14ac:dyDescent="0.15">
      <c r="A4" t="s">
        <v>3</v>
      </c>
    </row>
    <row r="31" spans="1:2" x14ac:dyDescent="0.15">
      <c r="A31" t="s">
        <v>2</v>
      </c>
    </row>
    <row r="32" spans="1:2" x14ac:dyDescent="0.15">
      <c r="B3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H7" sqref="H7"/>
    </sheetView>
  </sheetViews>
  <sheetFormatPr defaultRowHeight="13.5" x14ac:dyDescent="0.15"/>
  <sheetData>
    <row r="2" spans="2:2" x14ac:dyDescent="0.15">
      <c r="B2" t="s">
        <v>3</v>
      </c>
    </row>
    <row r="3" spans="2:2" x14ac:dyDescent="0.15">
      <c r="B3" t="s">
        <v>4</v>
      </c>
    </row>
    <row r="4" spans="2:2" x14ac:dyDescent="0.15">
      <c r="B4" t="s">
        <v>8</v>
      </c>
    </row>
    <row r="6" spans="2:2" x14ac:dyDescent="0.15">
      <c r="B6" t="s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opLeftCell="A10" workbookViewId="0">
      <selection activeCell="D32" sqref="D32"/>
    </sheetView>
  </sheetViews>
  <sheetFormatPr defaultRowHeight="13.5" x14ac:dyDescent="0.15"/>
  <sheetData>
    <row r="2" spans="2:2" x14ac:dyDescent="0.15">
      <c r="B2" t="s">
        <v>9</v>
      </c>
    </row>
    <row r="4" spans="2:2" x14ac:dyDescent="0.15">
      <c r="B4" t="s">
        <v>10</v>
      </c>
    </row>
    <row r="6" spans="2:2" x14ac:dyDescent="0.15">
      <c r="B6" t="s">
        <v>11</v>
      </c>
    </row>
    <row r="8" spans="2:2" x14ac:dyDescent="0.15">
      <c r="B8" t="s">
        <v>12</v>
      </c>
    </row>
    <row r="9" spans="2:2" x14ac:dyDescent="0.15">
      <c r="B9" s="30" t="s">
        <v>55</v>
      </c>
    </row>
    <row r="11" spans="2:2" s="1" customFormat="1" x14ac:dyDescent="0.15">
      <c r="B11" s="1" t="s">
        <v>13</v>
      </c>
    </row>
    <row r="12" spans="2:2" x14ac:dyDescent="0.15">
      <c r="B12" t="s">
        <v>16</v>
      </c>
    </row>
    <row r="14" spans="2:2" x14ac:dyDescent="0.15">
      <c r="B14" t="s">
        <v>14</v>
      </c>
    </row>
    <row r="17" spans="2:4" x14ac:dyDescent="0.15">
      <c r="B17" t="s">
        <v>56</v>
      </c>
    </row>
    <row r="18" spans="2:4" x14ac:dyDescent="0.15">
      <c r="B18" t="s">
        <v>57</v>
      </c>
    </row>
    <row r="19" spans="2:4" x14ac:dyDescent="0.15">
      <c r="B19" s="1" t="s">
        <v>58</v>
      </c>
    </row>
    <row r="22" spans="2:4" x14ac:dyDescent="0.15">
      <c r="B22" t="s">
        <v>175</v>
      </c>
    </row>
    <row r="25" spans="2:4" x14ac:dyDescent="0.15">
      <c r="B25" t="s">
        <v>176</v>
      </c>
    </row>
    <row r="26" spans="2:4" x14ac:dyDescent="0.15">
      <c r="B26" t="s">
        <v>177</v>
      </c>
    </row>
    <row r="27" spans="2:4" x14ac:dyDescent="0.15">
      <c r="C27" t="s">
        <v>178</v>
      </c>
      <c r="D27" t="s">
        <v>181</v>
      </c>
    </row>
    <row r="30" spans="2:4" x14ac:dyDescent="0.15">
      <c r="C30" t="s">
        <v>179</v>
      </c>
      <c r="D30" t="s">
        <v>180</v>
      </c>
    </row>
    <row r="31" spans="2:4" x14ac:dyDescent="0.15">
      <c r="D31" t="s">
        <v>182</v>
      </c>
    </row>
    <row r="32" spans="2:4" x14ac:dyDescent="0.15">
      <c r="D32" t="s">
        <v>183</v>
      </c>
    </row>
  </sheetData>
  <phoneticPr fontId="1"/>
  <hyperlinks>
    <hyperlink ref="B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5"/>
  <sheetViews>
    <sheetView topLeftCell="A22" workbookViewId="0">
      <selection activeCell="D38" sqref="D38"/>
    </sheetView>
  </sheetViews>
  <sheetFormatPr defaultRowHeight="13.5" x14ac:dyDescent="0.15"/>
  <cols>
    <col min="3" max="3" width="15" customWidth="1"/>
    <col min="4" max="4" width="11.75" bestFit="1" customWidth="1"/>
    <col min="6" max="6" width="40.875" customWidth="1"/>
  </cols>
  <sheetData>
    <row r="4" spans="2:6" x14ac:dyDescent="0.15">
      <c r="B4" t="s">
        <v>6</v>
      </c>
    </row>
    <row r="5" spans="2:6" x14ac:dyDescent="0.15">
      <c r="B5" t="s">
        <v>7</v>
      </c>
    </row>
    <row r="6" spans="2:6" x14ac:dyDescent="0.15">
      <c r="C6" s="3">
        <v>123.4</v>
      </c>
    </row>
    <row r="7" spans="2:6" x14ac:dyDescent="0.15">
      <c r="C7" s="7">
        <v>-123.4</v>
      </c>
    </row>
    <row r="8" spans="2:6" x14ac:dyDescent="0.15">
      <c r="C8" s="6">
        <v>0</v>
      </c>
    </row>
    <row r="10" spans="2:6" x14ac:dyDescent="0.15">
      <c r="C10" s="2">
        <v>1234.5</v>
      </c>
    </row>
    <row r="11" spans="2:6" x14ac:dyDescent="0.15">
      <c r="D11" s="8">
        <v>-1234.56</v>
      </c>
    </row>
    <row r="14" spans="2:6" x14ac:dyDescent="0.15">
      <c r="C14" s="4">
        <v>167.5</v>
      </c>
    </row>
    <row r="16" spans="2:6" x14ac:dyDescent="0.15">
      <c r="C16" s="5">
        <v>-1234.5</v>
      </c>
      <c r="F16" t="s">
        <v>15</v>
      </c>
    </row>
    <row r="17" spans="3:6" x14ac:dyDescent="0.15">
      <c r="F17" s="10">
        <v>40968.542824074073</v>
      </c>
    </row>
    <row r="18" spans="3:6" x14ac:dyDescent="0.15">
      <c r="F18" s="11">
        <v>40968.542824074073</v>
      </c>
    </row>
    <row r="19" spans="3:6" x14ac:dyDescent="0.15">
      <c r="F19" s="12">
        <v>40968.542824074073</v>
      </c>
    </row>
    <row r="20" spans="3:6" x14ac:dyDescent="0.15">
      <c r="C20" s="9">
        <v>1.0625</v>
      </c>
      <c r="F20" s="12">
        <v>40968.542824074073</v>
      </c>
    </row>
    <row r="21" spans="3:6" s="1" customFormat="1" x14ac:dyDescent="0.15">
      <c r="C21" s="9"/>
      <c r="F21" s="15">
        <v>40968.542824074073</v>
      </c>
    </row>
    <row r="22" spans="3:6" s="1" customFormat="1" x14ac:dyDescent="0.15">
      <c r="C22" s="9"/>
      <c r="F22" s="16">
        <v>40968.542824074073</v>
      </c>
    </row>
    <row r="23" spans="3:6" s="1" customFormat="1" x14ac:dyDescent="0.15">
      <c r="C23" s="9"/>
      <c r="F23" s="17">
        <v>40968.542824074073</v>
      </c>
    </row>
    <row r="24" spans="3:6" s="1" customFormat="1" x14ac:dyDescent="0.15">
      <c r="C24" s="9"/>
      <c r="F24" s="14"/>
    </row>
    <row r="25" spans="3:6" x14ac:dyDescent="0.15">
      <c r="F25" t="s">
        <v>17</v>
      </c>
    </row>
    <row r="26" spans="3:6" x14ac:dyDescent="0.15">
      <c r="C26" s="9">
        <v>40921.448564814818</v>
      </c>
    </row>
    <row r="28" spans="3:6" x14ac:dyDescent="0.15">
      <c r="C28" s="9">
        <v>1.1458333333333333</v>
      </c>
    </row>
    <row r="31" spans="3:6" x14ac:dyDescent="0.15">
      <c r="C31">
        <v>-2209021200000</v>
      </c>
    </row>
    <row r="32" spans="3:6" x14ac:dyDescent="0.15">
      <c r="C32">
        <v>-2209008600000</v>
      </c>
    </row>
    <row r="33" spans="3:7" x14ac:dyDescent="0.15">
      <c r="C33">
        <f>C32-C31</f>
        <v>12600000</v>
      </c>
      <c r="F33" t="s">
        <v>19</v>
      </c>
    </row>
    <row r="34" spans="3:7" x14ac:dyDescent="0.15">
      <c r="F34" t="s">
        <v>18</v>
      </c>
    </row>
    <row r="35" spans="3:7" x14ac:dyDescent="0.15">
      <c r="F35" s="13">
        <v>39203</v>
      </c>
      <c r="G35" s="18">
        <f>WEEKDAY(F35)</f>
        <v>3</v>
      </c>
    </row>
    <row r="36" spans="3:7" x14ac:dyDescent="0.15">
      <c r="F36" s="13">
        <v>39204</v>
      </c>
      <c r="G36" s="18">
        <f t="shared" ref="G36:G45" si="0">WEEKDAY(F36)</f>
        <v>4</v>
      </c>
    </row>
    <row r="37" spans="3:7" x14ac:dyDescent="0.15">
      <c r="F37" s="13">
        <v>39205</v>
      </c>
      <c r="G37" s="18">
        <f t="shared" si="0"/>
        <v>5</v>
      </c>
    </row>
    <row r="38" spans="3:7" x14ac:dyDescent="0.15">
      <c r="F38" s="13">
        <v>39206</v>
      </c>
      <c r="G38" s="18">
        <f t="shared" si="0"/>
        <v>6</v>
      </c>
    </row>
    <row r="39" spans="3:7" x14ac:dyDescent="0.15">
      <c r="F39" s="13">
        <v>39207</v>
      </c>
      <c r="G39" s="18">
        <f t="shared" si="0"/>
        <v>7</v>
      </c>
    </row>
    <row r="40" spans="3:7" x14ac:dyDescent="0.15">
      <c r="F40" s="13">
        <v>39208</v>
      </c>
      <c r="G40" s="18">
        <f t="shared" si="0"/>
        <v>1</v>
      </c>
    </row>
    <row r="41" spans="3:7" x14ac:dyDescent="0.15">
      <c r="F41" s="13">
        <v>39209</v>
      </c>
      <c r="G41" s="18">
        <f t="shared" si="0"/>
        <v>2</v>
      </c>
    </row>
    <row r="42" spans="3:7" x14ac:dyDescent="0.15">
      <c r="F42" s="13">
        <v>39210</v>
      </c>
      <c r="G42" s="18">
        <f t="shared" si="0"/>
        <v>3</v>
      </c>
    </row>
    <row r="43" spans="3:7" x14ac:dyDescent="0.15">
      <c r="F43" s="13">
        <v>39211</v>
      </c>
      <c r="G43" s="18">
        <f t="shared" si="0"/>
        <v>4</v>
      </c>
    </row>
    <row r="44" spans="3:7" x14ac:dyDescent="0.15">
      <c r="F44" s="13">
        <v>39212</v>
      </c>
      <c r="G44" s="18">
        <f t="shared" si="0"/>
        <v>5</v>
      </c>
    </row>
    <row r="45" spans="3:7" x14ac:dyDescent="0.15">
      <c r="F45" s="13">
        <v>39213</v>
      </c>
      <c r="G45" s="18">
        <f t="shared" si="0"/>
        <v>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topLeftCell="B1" workbookViewId="0">
      <selection activeCell="C6" sqref="C6"/>
    </sheetView>
  </sheetViews>
  <sheetFormatPr defaultRowHeight="13.5" x14ac:dyDescent="0.15"/>
  <cols>
    <col min="2" max="2" width="6.375" style="1" customWidth="1"/>
    <col min="3" max="4" width="5.75" style="1" customWidth="1"/>
    <col min="5" max="14" width="5" style="1" customWidth="1"/>
    <col min="15" max="19" width="5" customWidth="1"/>
    <col min="20" max="20" width="5.125" customWidth="1"/>
    <col min="21" max="21" width="53.875" customWidth="1"/>
    <col min="22" max="22" width="5.125" customWidth="1"/>
  </cols>
  <sheetData>
    <row r="2" spans="1:21" x14ac:dyDescent="0.15">
      <c r="E2" s="1" t="s">
        <v>33</v>
      </c>
    </row>
    <row r="5" spans="1:21" x14ac:dyDescent="0.15">
      <c r="A5" t="s">
        <v>21</v>
      </c>
      <c r="C5" s="1" t="s">
        <v>21</v>
      </c>
      <c r="D5" s="19">
        <v>16</v>
      </c>
      <c r="E5" s="20">
        <v>15</v>
      </c>
      <c r="F5" s="20">
        <v>14</v>
      </c>
      <c r="G5" s="21">
        <v>13</v>
      </c>
      <c r="H5" s="19">
        <v>12</v>
      </c>
      <c r="I5" s="20">
        <v>11</v>
      </c>
      <c r="J5" s="20">
        <v>10</v>
      </c>
      <c r="K5" s="21">
        <v>9</v>
      </c>
      <c r="L5" s="19">
        <v>8</v>
      </c>
      <c r="M5" s="20">
        <v>7</v>
      </c>
      <c r="N5" s="20">
        <v>6</v>
      </c>
      <c r="O5" s="21">
        <v>5</v>
      </c>
      <c r="P5" s="19">
        <v>4</v>
      </c>
      <c r="Q5" s="20">
        <v>3</v>
      </c>
      <c r="R5" s="20">
        <v>2</v>
      </c>
      <c r="S5" s="21">
        <v>1</v>
      </c>
    </row>
    <row r="6" spans="1:21" s="1" customFormat="1" x14ac:dyDescent="0.15">
      <c r="A6" s="1" t="s">
        <v>22</v>
      </c>
      <c r="C6" s="1" t="s">
        <v>50</v>
      </c>
      <c r="D6" s="22" t="s">
        <v>42</v>
      </c>
      <c r="E6" s="23" t="s">
        <v>41</v>
      </c>
      <c r="F6" s="23" t="s">
        <v>40</v>
      </c>
      <c r="G6" s="24" t="s">
        <v>39</v>
      </c>
      <c r="H6" s="22" t="s">
        <v>37</v>
      </c>
      <c r="I6" s="23" t="s">
        <v>36</v>
      </c>
      <c r="J6" s="23" t="s">
        <v>35</v>
      </c>
      <c r="K6" s="24" t="s">
        <v>30</v>
      </c>
      <c r="L6" s="22" t="s">
        <v>29</v>
      </c>
      <c r="M6" s="23" t="s">
        <v>28</v>
      </c>
      <c r="N6" s="23" t="s">
        <v>27</v>
      </c>
      <c r="O6" s="24" t="s">
        <v>26</v>
      </c>
      <c r="P6" s="22" t="s">
        <v>25</v>
      </c>
      <c r="Q6" s="23" t="s">
        <v>24</v>
      </c>
      <c r="R6" s="23" t="s">
        <v>23</v>
      </c>
      <c r="S6" s="24" t="s">
        <v>34</v>
      </c>
    </row>
    <row r="7" spans="1:21" x14ac:dyDescent="0.15">
      <c r="A7" t="s">
        <v>20</v>
      </c>
      <c r="C7" s="1" t="s">
        <v>20</v>
      </c>
      <c r="D7" s="25"/>
      <c r="E7" s="26"/>
      <c r="F7" s="26"/>
      <c r="G7" s="27"/>
      <c r="H7" s="25">
        <v>1</v>
      </c>
      <c r="I7" s="26">
        <v>2</v>
      </c>
      <c r="J7" s="26">
        <v>3</v>
      </c>
      <c r="K7" s="27">
        <v>4</v>
      </c>
      <c r="L7" s="25">
        <v>5</v>
      </c>
      <c r="M7" s="26">
        <v>6</v>
      </c>
      <c r="N7" s="26">
        <v>7</v>
      </c>
      <c r="O7" s="27">
        <v>8</v>
      </c>
      <c r="P7" s="25">
        <v>9</v>
      </c>
      <c r="Q7" s="26">
        <v>0</v>
      </c>
      <c r="R7" s="26">
        <v>1</v>
      </c>
      <c r="S7" s="27">
        <v>2</v>
      </c>
    </row>
    <row r="8" spans="1:21" x14ac:dyDescent="0.15">
      <c r="U8" s="28">
        <v>123456789012345</v>
      </c>
    </row>
    <row r="9" spans="1:21" x14ac:dyDescent="0.15">
      <c r="U9" s="29">
        <v>123456789012345</v>
      </c>
    </row>
    <row r="10" spans="1:21" x14ac:dyDescent="0.15">
      <c r="B10" s="1" t="s">
        <v>31</v>
      </c>
    </row>
    <row r="11" spans="1:21" x14ac:dyDescent="0.15">
      <c r="B11" s="1" t="s">
        <v>32</v>
      </c>
    </row>
    <row r="13" spans="1:21" x14ac:dyDescent="0.15">
      <c r="D13" s="1" t="s">
        <v>38</v>
      </c>
    </row>
    <row r="16" spans="1:21" x14ac:dyDescent="0.15">
      <c r="C16" s="1" t="s">
        <v>43</v>
      </c>
    </row>
    <row r="17" spans="3:4" x14ac:dyDescent="0.15">
      <c r="C17" s="1" t="s">
        <v>44</v>
      </c>
    </row>
    <row r="18" spans="3:4" x14ac:dyDescent="0.15">
      <c r="C18" s="1" t="s">
        <v>45</v>
      </c>
    </row>
    <row r="19" spans="3:4" x14ac:dyDescent="0.15">
      <c r="D19" s="1" t="s">
        <v>47</v>
      </c>
    </row>
    <row r="20" spans="3:4" s="1" customFormat="1" x14ac:dyDescent="0.15">
      <c r="D20" s="1" t="s">
        <v>48</v>
      </c>
    </row>
    <row r="21" spans="3:4" s="1" customFormat="1" x14ac:dyDescent="0.15">
      <c r="D21" s="1" t="s">
        <v>49</v>
      </c>
    </row>
    <row r="22" spans="3:4" x14ac:dyDescent="0.15">
      <c r="C22" s="1" t="s">
        <v>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9" sqref="B9"/>
    </sheetView>
  </sheetViews>
  <sheetFormatPr defaultRowHeight="13.5" x14ac:dyDescent="0.15"/>
  <sheetData>
    <row r="3" spans="2:2" x14ac:dyDescent="0.15">
      <c r="B3" t="s">
        <v>52</v>
      </c>
    </row>
    <row r="4" spans="2:2" x14ac:dyDescent="0.15">
      <c r="B4" t="s">
        <v>51</v>
      </c>
    </row>
    <row r="6" spans="2:2" x14ac:dyDescent="0.15">
      <c r="B6" t="s">
        <v>53</v>
      </c>
    </row>
    <row r="7" spans="2:2" x14ac:dyDescent="0.15">
      <c r="B7" t="s">
        <v>54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C37" workbookViewId="0">
      <selection activeCell="D52" sqref="D52"/>
    </sheetView>
  </sheetViews>
  <sheetFormatPr defaultRowHeight="13.5" x14ac:dyDescent="0.15"/>
  <cols>
    <col min="1" max="1" width="6.625" customWidth="1"/>
    <col min="4" max="4" width="42.625" customWidth="1"/>
    <col min="5" max="5" width="34.75" customWidth="1"/>
    <col min="6" max="6" width="34.75" style="1" customWidth="1"/>
    <col min="7" max="7" width="27.5" customWidth="1"/>
  </cols>
  <sheetData>
    <row r="1" spans="1:2" x14ac:dyDescent="0.15">
      <c r="A1" s="31" t="s">
        <v>59</v>
      </c>
    </row>
    <row r="3" spans="1:2" x14ac:dyDescent="0.15">
      <c r="A3" t="s">
        <v>60</v>
      </c>
    </row>
    <row r="4" spans="1:2" x14ac:dyDescent="0.15">
      <c r="A4" t="s">
        <v>61</v>
      </c>
    </row>
    <row r="6" spans="1:2" x14ac:dyDescent="0.15">
      <c r="A6" t="s">
        <v>62</v>
      </c>
    </row>
    <row r="7" spans="1:2" x14ac:dyDescent="0.15">
      <c r="A7" t="s">
        <v>63</v>
      </c>
    </row>
    <row r="9" spans="1:2" x14ac:dyDescent="0.15">
      <c r="A9" s="31" t="s">
        <v>64</v>
      </c>
    </row>
    <row r="10" spans="1:2" x14ac:dyDescent="0.15">
      <c r="B10" t="s">
        <v>65</v>
      </c>
    </row>
    <row r="11" spans="1:2" s="1" customFormat="1" x14ac:dyDescent="0.15"/>
    <row r="12" spans="1:2" s="1" customFormat="1" x14ac:dyDescent="0.15">
      <c r="A12" s="31" t="s">
        <v>141</v>
      </c>
    </row>
    <row r="13" spans="1:2" s="1" customFormat="1" x14ac:dyDescent="0.15">
      <c r="B13" s="1" t="s">
        <v>142</v>
      </c>
    </row>
    <row r="14" spans="1:2" s="1" customFormat="1" x14ac:dyDescent="0.15">
      <c r="B14" s="1" t="s">
        <v>143</v>
      </c>
    </row>
    <row r="15" spans="1:2" s="1" customFormat="1" x14ac:dyDescent="0.15"/>
    <row r="16" spans="1:2" s="1" customFormat="1" x14ac:dyDescent="0.15"/>
    <row r="18" spans="2:7" s="1" customFormat="1" x14ac:dyDescent="0.15">
      <c r="B18" s="40" t="s">
        <v>66</v>
      </c>
      <c r="C18" s="40"/>
      <c r="D18" s="41" t="s">
        <v>69</v>
      </c>
      <c r="E18" s="42"/>
      <c r="F18" s="43"/>
    </row>
    <row r="19" spans="2:7" x14ac:dyDescent="0.15">
      <c r="B19" s="34" t="s">
        <v>68</v>
      </c>
      <c r="C19" s="35" t="s">
        <v>67</v>
      </c>
      <c r="D19" s="36" t="s">
        <v>148</v>
      </c>
      <c r="E19" s="36" t="s">
        <v>70</v>
      </c>
      <c r="F19" s="36" t="s">
        <v>160</v>
      </c>
      <c r="G19" s="37" t="s">
        <v>146</v>
      </c>
    </row>
    <row r="20" spans="2:7" x14ac:dyDescent="0.15">
      <c r="B20" s="33" t="s">
        <v>71</v>
      </c>
      <c r="C20" s="32">
        <f>HEX2DEC(B20)</f>
        <v>0</v>
      </c>
      <c r="D20" s="33"/>
      <c r="E20" s="33" t="s">
        <v>144</v>
      </c>
      <c r="F20" s="33"/>
      <c r="G20" s="32"/>
    </row>
    <row r="21" spans="2:7" x14ac:dyDescent="0.15">
      <c r="B21" s="33" t="s">
        <v>72</v>
      </c>
      <c r="C21" s="32">
        <f t="shared" ref="C21:C55" si="0">HEX2DEC(B21)</f>
        <v>1</v>
      </c>
      <c r="D21" s="33" t="s">
        <v>71</v>
      </c>
      <c r="E21" s="33" t="s">
        <v>71</v>
      </c>
      <c r="F21" s="33"/>
      <c r="G21" s="32"/>
    </row>
    <row r="22" spans="2:7" x14ac:dyDescent="0.15">
      <c r="B22" s="33" t="s">
        <v>73</v>
      </c>
      <c r="C22" s="32">
        <f t="shared" si="0"/>
        <v>2</v>
      </c>
      <c r="D22" s="33" t="s">
        <v>107</v>
      </c>
      <c r="E22" s="33" t="s">
        <v>145</v>
      </c>
      <c r="F22" s="33"/>
      <c r="G22" s="32"/>
    </row>
    <row r="23" spans="2:7" x14ac:dyDescent="0.15">
      <c r="B23" s="33" t="s">
        <v>74</v>
      </c>
      <c r="C23" s="32">
        <f t="shared" si="0"/>
        <v>3</v>
      </c>
      <c r="D23" s="33" t="s">
        <v>109</v>
      </c>
      <c r="E23" s="33" t="s">
        <v>108</v>
      </c>
      <c r="F23" s="33"/>
      <c r="G23" s="32"/>
    </row>
    <row r="24" spans="2:7" x14ac:dyDescent="0.15">
      <c r="B24" s="33" t="s">
        <v>75</v>
      </c>
      <c r="C24" s="32">
        <f t="shared" si="0"/>
        <v>4</v>
      </c>
      <c r="D24" s="33" t="s">
        <v>110</v>
      </c>
      <c r="E24" s="33" t="s">
        <v>110</v>
      </c>
      <c r="F24" s="33"/>
      <c r="G24" s="32"/>
    </row>
    <row r="25" spans="2:7" x14ac:dyDescent="0.15">
      <c r="B25" s="33" t="s">
        <v>76</v>
      </c>
      <c r="C25" s="32">
        <f t="shared" si="0"/>
        <v>5</v>
      </c>
      <c r="D25" s="38" t="s">
        <v>111</v>
      </c>
      <c r="E25" s="38" t="s">
        <v>151</v>
      </c>
      <c r="F25" s="33" t="s">
        <v>161</v>
      </c>
      <c r="G25" s="32" t="s">
        <v>169</v>
      </c>
    </row>
    <row r="26" spans="2:7" x14ac:dyDescent="0.15">
      <c r="B26" s="33" t="s">
        <v>77</v>
      </c>
      <c r="C26" s="32">
        <f t="shared" si="0"/>
        <v>6</v>
      </c>
      <c r="D26" s="38" t="s">
        <v>112</v>
      </c>
      <c r="E26" s="38" t="s">
        <v>152</v>
      </c>
      <c r="F26" s="33" t="s">
        <v>162</v>
      </c>
      <c r="G26" s="32" t="s">
        <v>169</v>
      </c>
    </row>
    <row r="27" spans="2:7" x14ac:dyDescent="0.15">
      <c r="B27" s="33" t="s">
        <v>78</v>
      </c>
      <c r="C27" s="32">
        <f t="shared" si="0"/>
        <v>7</v>
      </c>
      <c r="D27" s="38" t="s">
        <v>112</v>
      </c>
      <c r="E27" s="38" t="s">
        <v>153</v>
      </c>
      <c r="F27" s="33" t="s">
        <v>163</v>
      </c>
      <c r="G27" s="32" t="s">
        <v>169</v>
      </c>
    </row>
    <row r="28" spans="2:7" x14ac:dyDescent="0.15">
      <c r="B28" s="33" t="s">
        <v>79</v>
      </c>
      <c r="C28" s="32">
        <f t="shared" si="0"/>
        <v>8</v>
      </c>
      <c r="D28" s="38" t="s">
        <v>113</v>
      </c>
      <c r="E28" s="38" t="s">
        <v>154</v>
      </c>
      <c r="F28" s="33" t="s">
        <v>164</v>
      </c>
      <c r="G28" s="32" t="s">
        <v>169</v>
      </c>
    </row>
    <row r="29" spans="2:7" x14ac:dyDescent="0.15">
      <c r="B29" s="33" t="s">
        <v>80</v>
      </c>
      <c r="C29" s="32">
        <f t="shared" si="0"/>
        <v>9</v>
      </c>
      <c r="D29" s="33" t="s">
        <v>114</v>
      </c>
      <c r="E29" s="33" t="s">
        <v>114</v>
      </c>
      <c r="F29" s="33"/>
      <c r="G29" s="32"/>
    </row>
    <row r="30" spans="2:7" x14ac:dyDescent="0.15">
      <c r="B30" s="33" t="s">
        <v>81</v>
      </c>
      <c r="C30" s="32">
        <f t="shared" si="0"/>
        <v>10</v>
      </c>
      <c r="D30" s="33" t="s">
        <v>115</v>
      </c>
      <c r="E30" s="33" t="s">
        <v>115</v>
      </c>
      <c r="F30" s="33"/>
      <c r="G30" s="32"/>
    </row>
    <row r="31" spans="2:7" x14ac:dyDescent="0.15">
      <c r="B31" s="33" t="s">
        <v>82</v>
      </c>
      <c r="C31" s="32">
        <f t="shared" si="0"/>
        <v>11</v>
      </c>
      <c r="D31" s="33" t="s">
        <v>116</v>
      </c>
      <c r="E31" s="33" t="s">
        <v>116</v>
      </c>
      <c r="F31" s="33"/>
      <c r="G31" s="32"/>
    </row>
    <row r="32" spans="2:7" x14ac:dyDescent="0.15">
      <c r="B32" s="33" t="s">
        <v>83</v>
      </c>
      <c r="C32" s="32">
        <f t="shared" si="0"/>
        <v>12</v>
      </c>
      <c r="D32" s="33" t="s">
        <v>117</v>
      </c>
      <c r="E32" s="33" t="s">
        <v>117</v>
      </c>
      <c r="F32" s="33"/>
      <c r="G32" s="32"/>
    </row>
    <row r="33" spans="2:7" x14ac:dyDescent="0.15">
      <c r="B33" s="33" t="s">
        <v>84</v>
      </c>
      <c r="C33" s="32">
        <f t="shared" si="0"/>
        <v>13</v>
      </c>
      <c r="D33" s="33" t="s">
        <v>118</v>
      </c>
      <c r="E33" s="33" t="s">
        <v>118</v>
      </c>
      <c r="F33" s="33"/>
      <c r="G33" s="32"/>
    </row>
    <row r="34" spans="2:7" x14ac:dyDescent="0.15">
      <c r="B34" s="33" t="s">
        <v>85</v>
      </c>
      <c r="C34" s="32">
        <f t="shared" si="0"/>
        <v>14</v>
      </c>
      <c r="D34" s="38" t="s">
        <v>119</v>
      </c>
      <c r="E34" s="33" t="s">
        <v>155</v>
      </c>
      <c r="F34" s="33"/>
      <c r="G34" s="32" t="s">
        <v>147</v>
      </c>
    </row>
    <row r="35" spans="2:7" x14ac:dyDescent="0.15">
      <c r="B35" s="33" t="s">
        <v>86</v>
      </c>
      <c r="C35" s="32">
        <f t="shared" si="0"/>
        <v>15</v>
      </c>
      <c r="D35" s="33" t="s">
        <v>120</v>
      </c>
      <c r="E35" s="33" t="s">
        <v>120</v>
      </c>
      <c r="F35" s="33"/>
      <c r="G35" s="32"/>
    </row>
    <row r="36" spans="2:7" x14ac:dyDescent="0.15">
      <c r="B36" s="33" t="s">
        <v>87</v>
      </c>
      <c r="C36" s="32">
        <f t="shared" si="0"/>
        <v>16</v>
      </c>
      <c r="D36" s="33" t="s">
        <v>121</v>
      </c>
      <c r="E36" s="33" t="s">
        <v>121</v>
      </c>
      <c r="F36" s="33"/>
      <c r="G36" s="32"/>
    </row>
    <row r="37" spans="2:7" x14ac:dyDescent="0.15">
      <c r="B37" s="33" t="s">
        <v>88</v>
      </c>
      <c r="C37" s="32">
        <f t="shared" si="0"/>
        <v>17</v>
      </c>
      <c r="D37" s="33" t="s">
        <v>122</v>
      </c>
      <c r="E37" s="33" t="s">
        <v>122</v>
      </c>
      <c r="F37" s="33"/>
      <c r="G37" s="32"/>
    </row>
    <row r="38" spans="2:7" x14ac:dyDescent="0.15">
      <c r="B38" s="33" t="s">
        <v>89</v>
      </c>
      <c r="C38" s="32">
        <f t="shared" si="0"/>
        <v>18</v>
      </c>
      <c r="D38" s="33" t="s">
        <v>123</v>
      </c>
      <c r="E38" s="33" t="s">
        <v>123</v>
      </c>
      <c r="F38" s="33"/>
      <c r="G38" s="32"/>
    </row>
    <row r="39" spans="2:7" x14ac:dyDescent="0.15">
      <c r="B39" s="33" t="s">
        <v>90</v>
      </c>
      <c r="C39" s="32">
        <f t="shared" si="0"/>
        <v>19</v>
      </c>
      <c r="D39" s="33" t="s">
        <v>124</v>
      </c>
      <c r="E39" s="33" t="s">
        <v>124</v>
      </c>
      <c r="F39" s="33"/>
      <c r="G39" s="32"/>
    </row>
    <row r="40" spans="2:7" x14ac:dyDescent="0.15">
      <c r="B40" s="33" t="s">
        <v>91</v>
      </c>
      <c r="C40" s="32">
        <f t="shared" si="0"/>
        <v>20</v>
      </c>
      <c r="D40" s="33" t="s">
        <v>125</v>
      </c>
      <c r="E40" s="33" t="s">
        <v>125</v>
      </c>
      <c r="F40" s="33"/>
      <c r="G40" s="32"/>
    </row>
    <row r="41" spans="2:7" x14ac:dyDescent="0.15">
      <c r="B41" s="33" t="s">
        <v>92</v>
      </c>
      <c r="C41" s="32">
        <f t="shared" si="0"/>
        <v>21</v>
      </c>
      <c r="D41" s="33" t="s">
        <v>126</v>
      </c>
      <c r="E41" s="33" t="s">
        <v>126</v>
      </c>
      <c r="F41" s="33"/>
      <c r="G41" s="32"/>
    </row>
    <row r="42" spans="2:7" x14ac:dyDescent="0.15">
      <c r="B42" s="33" t="s">
        <v>93</v>
      </c>
      <c r="C42" s="32">
        <f t="shared" si="0"/>
        <v>22</v>
      </c>
      <c r="D42" s="32" t="s">
        <v>127</v>
      </c>
      <c r="E42" s="32" t="s">
        <v>127</v>
      </c>
      <c r="F42" s="32"/>
      <c r="G42" s="32"/>
    </row>
    <row r="43" spans="2:7" x14ac:dyDescent="0.15">
      <c r="B43" s="33" t="s">
        <v>94</v>
      </c>
      <c r="C43" s="32">
        <f t="shared" si="0"/>
        <v>37</v>
      </c>
      <c r="D43" s="39" t="s">
        <v>128</v>
      </c>
      <c r="E43" s="39" t="s">
        <v>156</v>
      </c>
      <c r="F43" s="33" t="s">
        <v>165</v>
      </c>
      <c r="G43" s="32" t="s">
        <v>169</v>
      </c>
    </row>
    <row r="44" spans="2:7" x14ac:dyDescent="0.15">
      <c r="B44" s="33" t="s">
        <v>95</v>
      </c>
      <c r="C44" s="32">
        <f t="shared" si="0"/>
        <v>38</v>
      </c>
      <c r="D44" s="39" t="s">
        <v>129</v>
      </c>
      <c r="E44" s="39" t="s">
        <v>157</v>
      </c>
      <c r="F44" s="33" t="s">
        <v>166</v>
      </c>
      <c r="G44" s="32" t="s">
        <v>169</v>
      </c>
    </row>
    <row r="45" spans="2:7" x14ac:dyDescent="0.15">
      <c r="B45" s="33" t="s">
        <v>96</v>
      </c>
      <c r="C45" s="32">
        <f t="shared" si="0"/>
        <v>39</v>
      </c>
      <c r="D45" s="39" t="s">
        <v>130</v>
      </c>
      <c r="E45" s="39" t="s">
        <v>158</v>
      </c>
      <c r="F45" s="33" t="s">
        <v>167</v>
      </c>
      <c r="G45" s="32" t="s">
        <v>169</v>
      </c>
    </row>
    <row r="46" spans="2:7" x14ac:dyDescent="0.15">
      <c r="B46" s="33" t="s">
        <v>97</v>
      </c>
      <c r="C46" s="32">
        <f t="shared" si="0"/>
        <v>40</v>
      </c>
      <c r="D46" s="39" t="s">
        <v>131</v>
      </c>
      <c r="E46" s="39" t="s">
        <v>159</v>
      </c>
      <c r="F46" s="33" t="s">
        <v>168</v>
      </c>
      <c r="G46" s="32" t="s">
        <v>169</v>
      </c>
    </row>
    <row r="47" spans="2:7" x14ac:dyDescent="0.15">
      <c r="B47" s="33" t="s">
        <v>98</v>
      </c>
      <c r="C47" s="32">
        <f t="shared" si="0"/>
        <v>41</v>
      </c>
      <c r="D47" s="39" t="s">
        <v>132</v>
      </c>
      <c r="E47" s="32" t="s">
        <v>170</v>
      </c>
      <c r="F47" s="32" t="s">
        <v>173</v>
      </c>
      <c r="G47" s="32" t="s">
        <v>147</v>
      </c>
    </row>
    <row r="48" spans="2:7" x14ac:dyDescent="0.15">
      <c r="B48" s="33" t="s">
        <v>99</v>
      </c>
      <c r="C48" s="32">
        <f t="shared" si="0"/>
        <v>42</v>
      </c>
      <c r="D48" s="39" t="s">
        <v>133</v>
      </c>
      <c r="E48" s="32" t="s">
        <v>171</v>
      </c>
      <c r="F48" s="32" t="s">
        <v>184</v>
      </c>
      <c r="G48" s="32" t="s">
        <v>147</v>
      </c>
    </row>
    <row r="49" spans="2:7" x14ac:dyDescent="0.15">
      <c r="B49" s="33" t="s">
        <v>100</v>
      </c>
      <c r="C49" s="32">
        <f t="shared" si="0"/>
        <v>43</v>
      </c>
      <c r="D49" s="39" t="s">
        <v>134</v>
      </c>
      <c r="E49" s="32" t="s">
        <v>186</v>
      </c>
      <c r="F49" s="32" t="s">
        <v>174</v>
      </c>
      <c r="G49" s="32" t="s">
        <v>147</v>
      </c>
    </row>
    <row r="50" spans="2:7" x14ac:dyDescent="0.15">
      <c r="B50" s="33" t="s">
        <v>101</v>
      </c>
      <c r="C50" s="32">
        <f t="shared" si="0"/>
        <v>44</v>
      </c>
      <c r="D50" s="39" t="s">
        <v>135</v>
      </c>
      <c r="E50" s="32" t="s">
        <v>172</v>
      </c>
      <c r="F50" s="32" t="s">
        <v>185</v>
      </c>
      <c r="G50" s="32" t="s">
        <v>147</v>
      </c>
    </row>
    <row r="51" spans="2:7" x14ac:dyDescent="0.15">
      <c r="B51" s="33" t="s">
        <v>102</v>
      </c>
      <c r="C51" s="32">
        <f t="shared" si="0"/>
        <v>45</v>
      </c>
      <c r="D51" s="32" t="s">
        <v>136</v>
      </c>
      <c r="E51" s="32" t="s">
        <v>136</v>
      </c>
      <c r="F51" s="32"/>
      <c r="G51" s="32"/>
    </row>
    <row r="52" spans="2:7" x14ac:dyDescent="0.15">
      <c r="B52" s="33" t="s">
        <v>103</v>
      </c>
      <c r="C52" s="32">
        <f t="shared" si="0"/>
        <v>46</v>
      </c>
      <c r="D52" s="39" t="s">
        <v>137</v>
      </c>
      <c r="E52" s="32" t="s">
        <v>149</v>
      </c>
      <c r="F52" s="32"/>
      <c r="G52" s="32" t="s">
        <v>147</v>
      </c>
    </row>
    <row r="53" spans="2:7" x14ac:dyDescent="0.15">
      <c r="B53" s="33" t="s">
        <v>104</v>
      </c>
      <c r="C53" s="32">
        <f t="shared" si="0"/>
        <v>47</v>
      </c>
      <c r="D53" s="32" t="s">
        <v>138</v>
      </c>
      <c r="E53" s="32" t="s">
        <v>138</v>
      </c>
      <c r="F53" s="32"/>
      <c r="G53" s="32"/>
    </row>
    <row r="54" spans="2:7" x14ac:dyDescent="0.15">
      <c r="B54" s="33" t="s">
        <v>105</v>
      </c>
      <c r="C54" s="32">
        <f t="shared" si="0"/>
        <v>48</v>
      </c>
      <c r="D54" s="32" t="s">
        <v>139</v>
      </c>
      <c r="E54" s="32" t="s">
        <v>139</v>
      </c>
      <c r="F54" s="32"/>
      <c r="G54" s="32"/>
    </row>
    <row r="55" spans="2:7" x14ac:dyDescent="0.15">
      <c r="B55" s="33" t="s">
        <v>106</v>
      </c>
      <c r="C55" s="32">
        <f t="shared" si="0"/>
        <v>49</v>
      </c>
      <c r="D55" s="32" t="s">
        <v>140</v>
      </c>
      <c r="E55" s="32" t="s">
        <v>150</v>
      </c>
      <c r="F55" s="32"/>
      <c r="G55" s="32"/>
    </row>
  </sheetData>
  <mergeCells count="2">
    <mergeCell ref="B18:C18"/>
    <mergeCell ref="D18:F18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I10" sqref="I10"/>
    </sheetView>
  </sheetViews>
  <sheetFormatPr defaultRowHeight="13.5" x14ac:dyDescent="0.15"/>
  <sheetData>
    <row r="2" spans="2:9" x14ac:dyDescent="0.15">
      <c r="H2" t="s">
        <v>196</v>
      </c>
    </row>
    <row r="3" spans="2:9" x14ac:dyDescent="0.15">
      <c r="B3" t="s">
        <v>187</v>
      </c>
      <c r="H3" t="s">
        <v>194</v>
      </c>
    </row>
    <row r="4" spans="2:9" x14ac:dyDescent="0.15">
      <c r="H4" t="s">
        <v>193</v>
      </c>
    </row>
    <row r="5" spans="2:9" x14ac:dyDescent="0.15">
      <c r="B5" t="s">
        <v>188</v>
      </c>
    </row>
    <row r="6" spans="2:9" x14ac:dyDescent="0.15">
      <c r="B6" t="s">
        <v>189</v>
      </c>
      <c r="H6" t="s">
        <v>195</v>
      </c>
    </row>
    <row r="7" spans="2:9" x14ac:dyDescent="0.15">
      <c r="H7" t="s">
        <v>177</v>
      </c>
    </row>
    <row r="9" spans="2:9" x14ac:dyDescent="0.15">
      <c r="I9" t="s">
        <v>197</v>
      </c>
    </row>
    <row r="10" spans="2:9" x14ac:dyDescent="0.15">
      <c r="B10" t="s">
        <v>191</v>
      </c>
    </row>
    <row r="11" spans="2:9" x14ac:dyDescent="0.15">
      <c r="B11" t="s">
        <v>190</v>
      </c>
    </row>
    <row r="13" spans="2:9" x14ac:dyDescent="0.15">
      <c r="B13" t="s">
        <v>192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書式の種類</vt:lpstr>
      <vt:lpstr>数値のフォーマット</vt:lpstr>
      <vt:lpstr>ロケール</vt:lpstr>
      <vt:lpstr>解析処理</vt:lpstr>
      <vt:lpstr>漢数字変換</vt:lpstr>
      <vt:lpstr>分数について</vt:lpstr>
      <vt:lpstr>ビルトインフォーマット</vt:lpstr>
      <vt:lpstr>日時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2015-03-21T17:01:58Z</dcterms:modified>
</cp:coreProperties>
</file>