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下载\Project\code\"/>
    </mc:Choice>
  </mc:AlternateContent>
  <xr:revisionPtr revIDLastSave="0" documentId="13_ncr:1_{C752752C-DF6D-4069-B522-2A3BFD6DA5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oil moisture" sheetId="5" r:id="rId2"/>
    <sheet name="Absorbance" sheetId="6" r:id="rId3"/>
    <sheet name="Concentration" sheetId="7" r:id="rId4"/>
    <sheet name="Assay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5" i="8" l="1"/>
  <c r="L145" i="8" s="1"/>
  <c r="L144" i="8"/>
  <c r="K144" i="8"/>
  <c r="J144" i="8"/>
  <c r="I144" i="8"/>
  <c r="C144" i="8"/>
  <c r="C143" i="8"/>
  <c r="L143" i="8" s="1"/>
  <c r="L142" i="8"/>
  <c r="K142" i="8"/>
  <c r="C142" i="8"/>
  <c r="J142" i="8" s="1"/>
  <c r="J141" i="8"/>
  <c r="I141" i="8"/>
  <c r="C141" i="8"/>
  <c r="L141" i="8" s="1"/>
  <c r="I140" i="8"/>
  <c r="C140" i="8"/>
  <c r="L140" i="8" s="1"/>
  <c r="L139" i="8"/>
  <c r="K139" i="8"/>
  <c r="J139" i="8"/>
  <c r="C139" i="8"/>
  <c r="I139" i="8" s="1"/>
  <c r="N138" i="8"/>
  <c r="L138" i="8"/>
  <c r="J138" i="8"/>
  <c r="I138" i="8"/>
  <c r="C138" i="8"/>
  <c r="K138" i="8" s="1"/>
  <c r="I137" i="8"/>
  <c r="C137" i="8"/>
  <c r="L137" i="8" s="1"/>
  <c r="L136" i="8"/>
  <c r="K136" i="8"/>
  <c r="J136" i="8"/>
  <c r="C136" i="8"/>
  <c r="I136" i="8" s="1"/>
  <c r="C135" i="8"/>
  <c r="L135" i="8" s="1"/>
  <c r="C134" i="8"/>
  <c r="L134" i="8" s="1"/>
  <c r="L133" i="8"/>
  <c r="K133" i="8"/>
  <c r="J133" i="8"/>
  <c r="I133" i="8"/>
  <c r="C133" i="8"/>
  <c r="C132" i="8"/>
  <c r="L132" i="8" s="1"/>
  <c r="L131" i="8"/>
  <c r="K131" i="8"/>
  <c r="C131" i="8"/>
  <c r="J131" i="8" s="1"/>
  <c r="J130" i="8"/>
  <c r="I130" i="8"/>
  <c r="C130" i="8"/>
  <c r="L130" i="8" s="1"/>
  <c r="I129" i="8"/>
  <c r="C129" i="8"/>
  <c r="L129" i="8" s="1"/>
  <c r="L128" i="8"/>
  <c r="K128" i="8"/>
  <c r="J128" i="8"/>
  <c r="C128" i="8"/>
  <c r="I128" i="8" s="1"/>
  <c r="C127" i="8"/>
  <c r="L127" i="8" s="1"/>
  <c r="L126" i="8"/>
  <c r="C126" i="8"/>
  <c r="K126" i="8" s="1"/>
  <c r="L125" i="8"/>
  <c r="K125" i="8"/>
  <c r="J125" i="8"/>
  <c r="I125" i="8"/>
  <c r="C125" i="8"/>
  <c r="N124" i="8"/>
  <c r="L124" i="8" s="1"/>
  <c r="I124" i="8"/>
  <c r="C124" i="8"/>
  <c r="K124" i="8" s="1"/>
  <c r="L123" i="8"/>
  <c r="C123" i="8"/>
  <c r="K123" i="8" s="1"/>
  <c r="L122" i="8"/>
  <c r="K122" i="8"/>
  <c r="J122" i="8"/>
  <c r="I122" i="8"/>
  <c r="C122" i="8"/>
  <c r="C121" i="8"/>
  <c r="L121" i="8" s="1"/>
  <c r="L120" i="8"/>
  <c r="K120" i="8"/>
  <c r="C120" i="8"/>
  <c r="J120" i="8" s="1"/>
  <c r="J119" i="8"/>
  <c r="I119" i="8"/>
  <c r="C119" i="8"/>
  <c r="L119" i="8" s="1"/>
  <c r="I118" i="8"/>
  <c r="C118" i="8"/>
  <c r="L118" i="8" s="1"/>
  <c r="L117" i="8"/>
  <c r="K117" i="8"/>
  <c r="J117" i="8"/>
  <c r="C117" i="8"/>
  <c r="I117" i="8" s="1"/>
  <c r="C116" i="8"/>
  <c r="L116" i="8" s="1"/>
  <c r="L115" i="8"/>
  <c r="C115" i="8"/>
  <c r="K115" i="8" s="1"/>
  <c r="L114" i="8"/>
  <c r="K114" i="8"/>
  <c r="J114" i="8"/>
  <c r="I114" i="8"/>
  <c r="C114" i="8"/>
  <c r="C113" i="8"/>
  <c r="L113" i="8" s="1"/>
  <c r="L112" i="8"/>
  <c r="K112" i="8"/>
  <c r="C112" i="8"/>
  <c r="J112" i="8" s="1"/>
  <c r="J111" i="8"/>
  <c r="I111" i="8"/>
  <c r="C111" i="8"/>
  <c r="L111" i="8" s="1"/>
  <c r="I110" i="8"/>
  <c r="C110" i="8"/>
  <c r="L110" i="8" s="1"/>
  <c r="L109" i="8"/>
  <c r="K109" i="8"/>
  <c r="J109" i="8"/>
  <c r="C109" i="8"/>
  <c r="I109" i="8" s="1"/>
  <c r="C108" i="8"/>
  <c r="I108" i="8" s="1"/>
  <c r="L107" i="8"/>
  <c r="C107" i="8"/>
  <c r="K107" i="8" s="1"/>
  <c r="L106" i="8"/>
  <c r="K106" i="8"/>
  <c r="J106" i="8"/>
  <c r="I106" i="8"/>
  <c r="C106" i="8"/>
  <c r="C105" i="8"/>
  <c r="L105" i="8" s="1"/>
  <c r="L104" i="8"/>
  <c r="K104" i="8"/>
  <c r="C104" i="8"/>
  <c r="J104" i="8" s="1"/>
  <c r="J103" i="8"/>
  <c r="I103" i="8"/>
  <c r="C103" i="8"/>
  <c r="L103" i="8" s="1"/>
  <c r="I102" i="8"/>
  <c r="C102" i="8"/>
  <c r="L102" i="8" s="1"/>
  <c r="L101" i="8"/>
  <c r="K101" i="8"/>
  <c r="J101" i="8"/>
  <c r="I101" i="8"/>
  <c r="C101" i="8"/>
  <c r="C100" i="8"/>
  <c r="I100" i="8" s="1"/>
  <c r="L99" i="8"/>
  <c r="C99" i="8"/>
  <c r="K99" i="8" s="1"/>
  <c r="K98" i="8"/>
  <c r="J98" i="8"/>
  <c r="I98" i="8"/>
  <c r="C98" i="8"/>
  <c r="L98" i="8" s="1"/>
  <c r="C97" i="8"/>
  <c r="L97" i="8" s="1"/>
  <c r="L96" i="8"/>
  <c r="K96" i="8"/>
  <c r="J96" i="8"/>
  <c r="C96" i="8"/>
  <c r="I96" i="8" s="1"/>
  <c r="J95" i="8"/>
  <c r="I95" i="8"/>
  <c r="C95" i="8"/>
  <c r="L95" i="8" s="1"/>
  <c r="L94" i="8"/>
  <c r="I94" i="8"/>
  <c r="C94" i="8"/>
  <c r="K94" i="8" s="1"/>
  <c r="L93" i="8"/>
  <c r="K93" i="8"/>
  <c r="J93" i="8"/>
  <c r="I93" i="8"/>
  <c r="C93" i="8"/>
  <c r="C92" i="8"/>
  <c r="L92" i="8" s="1"/>
  <c r="L91" i="8"/>
  <c r="C91" i="8"/>
  <c r="K91" i="8" s="1"/>
  <c r="K90" i="8"/>
  <c r="J90" i="8"/>
  <c r="I90" i="8"/>
  <c r="C90" i="8"/>
  <c r="L90" i="8" s="1"/>
  <c r="C89" i="8"/>
  <c r="L89" i="8" s="1"/>
  <c r="L88" i="8"/>
  <c r="K88" i="8"/>
  <c r="J88" i="8"/>
  <c r="C88" i="8"/>
  <c r="I88" i="8" s="1"/>
  <c r="J87" i="8"/>
  <c r="I87" i="8"/>
  <c r="C87" i="8"/>
  <c r="L87" i="8" s="1"/>
  <c r="L86" i="8"/>
  <c r="J86" i="8"/>
  <c r="I86" i="8"/>
  <c r="C86" i="8"/>
  <c r="K86" i="8" s="1"/>
  <c r="L85" i="8"/>
  <c r="K85" i="8"/>
  <c r="J85" i="8"/>
  <c r="I85" i="8"/>
  <c r="C85" i="8"/>
  <c r="C84" i="8"/>
  <c r="L84" i="8" s="1"/>
  <c r="L83" i="8"/>
  <c r="C83" i="8"/>
  <c r="K83" i="8" s="1"/>
  <c r="K82" i="8"/>
  <c r="J82" i="8"/>
  <c r="I82" i="8"/>
  <c r="C82" i="8"/>
  <c r="L82" i="8" s="1"/>
  <c r="C81" i="8"/>
  <c r="L81" i="8" s="1"/>
  <c r="L80" i="8"/>
  <c r="K80" i="8"/>
  <c r="J80" i="8"/>
  <c r="C80" i="8"/>
  <c r="I80" i="8" s="1"/>
  <c r="J79" i="8"/>
  <c r="I79" i="8"/>
  <c r="C79" i="8"/>
  <c r="L79" i="8" s="1"/>
  <c r="L78" i="8"/>
  <c r="J78" i="8"/>
  <c r="I78" i="8"/>
  <c r="C78" i="8"/>
  <c r="K78" i="8" s="1"/>
  <c r="L77" i="8"/>
  <c r="K77" i="8"/>
  <c r="J77" i="8"/>
  <c r="I77" i="8"/>
  <c r="C77" i="8"/>
  <c r="C76" i="8"/>
  <c r="L76" i="8" s="1"/>
  <c r="L75" i="8"/>
  <c r="C75" i="8"/>
  <c r="K75" i="8" s="1"/>
  <c r="K74" i="8"/>
  <c r="J74" i="8"/>
  <c r="I74" i="8"/>
  <c r="C74" i="8"/>
  <c r="L74" i="8" s="1"/>
  <c r="N73" i="8"/>
  <c r="L73" i="8"/>
  <c r="I73" i="8"/>
  <c r="C73" i="8"/>
  <c r="K73" i="8" s="1"/>
  <c r="L72" i="8"/>
  <c r="C72" i="8"/>
  <c r="K72" i="8" s="1"/>
  <c r="K71" i="8"/>
  <c r="J71" i="8"/>
  <c r="I71" i="8"/>
  <c r="C71" i="8"/>
  <c r="L71" i="8" s="1"/>
  <c r="C70" i="8"/>
  <c r="L70" i="8" s="1"/>
  <c r="L69" i="8"/>
  <c r="K69" i="8"/>
  <c r="J69" i="8"/>
  <c r="C69" i="8"/>
  <c r="I69" i="8" s="1"/>
  <c r="J68" i="8"/>
  <c r="I68" i="8"/>
  <c r="C68" i="8"/>
  <c r="L68" i="8" s="1"/>
  <c r="L67" i="8"/>
  <c r="J67" i="8"/>
  <c r="I67" i="8"/>
  <c r="C67" i="8"/>
  <c r="K67" i="8" s="1"/>
  <c r="L66" i="8"/>
  <c r="K66" i="8"/>
  <c r="J66" i="8"/>
  <c r="I66" i="8"/>
  <c r="C66" i="8"/>
  <c r="C65" i="8"/>
  <c r="L65" i="8" s="1"/>
  <c r="L64" i="8"/>
  <c r="C64" i="8"/>
  <c r="K64" i="8" s="1"/>
  <c r="K63" i="8"/>
  <c r="J63" i="8"/>
  <c r="I63" i="8"/>
  <c r="C63" i="8"/>
  <c r="L63" i="8" s="1"/>
  <c r="N62" i="8"/>
  <c r="L62" i="8"/>
  <c r="I62" i="8"/>
  <c r="C62" i="8"/>
  <c r="K62" i="8" s="1"/>
  <c r="N61" i="8"/>
  <c r="L61" i="8" s="1"/>
  <c r="J61" i="8"/>
  <c r="C61" i="8"/>
  <c r="K61" i="8" s="1"/>
  <c r="L60" i="8"/>
  <c r="K60" i="8"/>
  <c r="J60" i="8"/>
  <c r="I60" i="8"/>
  <c r="C60" i="8"/>
  <c r="N59" i="8"/>
  <c r="L59" i="8"/>
  <c r="J59" i="8"/>
  <c r="I59" i="8"/>
  <c r="C59" i="8"/>
  <c r="K59" i="8" s="1"/>
  <c r="L58" i="8"/>
  <c r="K58" i="8"/>
  <c r="J58" i="8"/>
  <c r="I58" i="8"/>
  <c r="C58" i="8"/>
  <c r="L57" i="8"/>
  <c r="K57" i="8"/>
  <c r="J57" i="8"/>
  <c r="I57" i="8"/>
  <c r="C57" i="8"/>
  <c r="C56" i="8"/>
  <c r="I56" i="8" s="1"/>
  <c r="N55" i="8"/>
  <c r="L55" i="8" s="1"/>
  <c r="K55" i="8"/>
  <c r="J55" i="8"/>
  <c r="C55" i="8"/>
  <c r="N54" i="8"/>
  <c r="I54" i="8" s="1"/>
  <c r="L54" i="8"/>
  <c r="K54" i="8"/>
  <c r="J54" i="8"/>
  <c r="C54" i="8"/>
  <c r="N53" i="8"/>
  <c r="L53" i="8" s="1"/>
  <c r="K53" i="8"/>
  <c r="J53" i="8"/>
  <c r="I53" i="8"/>
  <c r="C53" i="8"/>
  <c r="N52" i="8"/>
  <c r="L52" i="8"/>
  <c r="I52" i="8"/>
  <c r="C52" i="8"/>
  <c r="K52" i="8" s="1"/>
  <c r="N51" i="8"/>
  <c r="L51" i="8" s="1"/>
  <c r="K51" i="8"/>
  <c r="J51" i="8"/>
  <c r="C51" i="8"/>
  <c r="L50" i="8"/>
  <c r="K50" i="8"/>
  <c r="J50" i="8"/>
  <c r="I50" i="8"/>
  <c r="C50" i="8"/>
  <c r="C49" i="8"/>
  <c r="I49" i="8" s="1"/>
  <c r="L48" i="8"/>
  <c r="C48" i="8"/>
  <c r="K48" i="8" s="1"/>
  <c r="K47" i="8"/>
  <c r="J47" i="8"/>
  <c r="I47" i="8"/>
  <c r="C47" i="8"/>
  <c r="L47" i="8" s="1"/>
  <c r="C46" i="8"/>
  <c r="L46" i="8" s="1"/>
  <c r="L45" i="8"/>
  <c r="K45" i="8"/>
  <c r="J45" i="8"/>
  <c r="C45" i="8"/>
  <c r="I45" i="8" s="1"/>
  <c r="J44" i="8"/>
  <c r="I44" i="8"/>
  <c r="C44" i="8"/>
  <c r="L44" i="8" s="1"/>
  <c r="L43" i="8"/>
  <c r="J43" i="8"/>
  <c r="I43" i="8"/>
  <c r="C43" i="8"/>
  <c r="K43" i="8" s="1"/>
  <c r="L42" i="8"/>
  <c r="K42" i="8"/>
  <c r="J42" i="8"/>
  <c r="I42" i="8"/>
  <c r="C42" i="8"/>
  <c r="C41" i="8"/>
  <c r="I41" i="8" s="1"/>
  <c r="L40" i="8"/>
  <c r="C40" i="8"/>
  <c r="K40" i="8" s="1"/>
  <c r="K39" i="8"/>
  <c r="J39" i="8"/>
  <c r="I39" i="8"/>
  <c r="C39" i="8"/>
  <c r="L39" i="8" s="1"/>
  <c r="C38" i="8"/>
  <c r="L38" i="8" s="1"/>
  <c r="L37" i="8"/>
  <c r="K37" i="8"/>
  <c r="J37" i="8"/>
  <c r="C37" i="8"/>
  <c r="I37" i="8" s="1"/>
  <c r="J36" i="8"/>
  <c r="I36" i="8"/>
  <c r="C36" i="8"/>
  <c r="L36" i="8" s="1"/>
  <c r="L35" i="8"/>
  <c r="J35" i="8"/>
  <c r="I35" i="8"/>
  <c r="C35" i="8"/>
  <c r="K35" i="8" s="1"/>
  <c r="L34" i="8"/>
  <c r="K34" i="8"/>
  <c r="J34" i="8"/>
  <c r="I34" i="8"/>
  <c r="C34" i="8"/>
  <c r="C33" i="8"/>
  <c r="L33" i="8" s="1"/>
  <c r="L32" i="8"/>
  <c r="C32" i="8"/>
  <c r="K32" i="8" s="1"/>
  <c r="K31" i="8"/>
  <c r="J31" i="8"/>
  <c r="I31" i="8"/>
  <c r="C31" i="8"/>
  <c r="L31" i="8" s="1"/>
  <c r="C30" i="8"/>
  <c r="L30" i="8" s="1"/>
  <c r="L29" i="8"/>
  <c r="K29" i="8"/>
  <c r="J29" i="8"/>
  <c r="C29" i="8"/>
  <c r="I29" i="8" s="1"/>
  <c r="J28" i="8"/>
  <c r="I28" i="8"/>
  <c r="C28" i="8"/>
  <c r="L28" i="8" s="1"/>
  <c r="L27" i="8"/>
  <c r="J27" i="8"/>
  <c r="I27" i="8"/>
  <c r="C27" i="8"/>
  <c r="K27" i="8" s="1"/>
  <c r="L26" i="8"/>
  <c r="K26" i="8"/>
  <c r="J26" i="8"/>
  <c r="I26" i="8"/>
  <c r="C26" i="8"/>
  <c r="C25" i="8"/>
  <c r="L25" i="8" s="1"/>
  <c r="L24" i="8"/>
  <c r="C24" i="8"/>
  <c r="K24" i="8" s="1"/>
  <c r="K23" i="8"/>
  <c r="J23" i="8"/>
  <c r="I23" i="8"/>
  <c r="C23" i="8"/>
  <c r="L23" i="8" s="1"/>
  <c r="C22" i="8"/>
  <c r="L22" i="8" s="1"/>
  <c r="L21" i="8"/>
  <c r="K21" i="8"/>
  <c r="J21" i="8"/>
  <c r="C21" i="8"/>
  <c r="I21" i="8" s="1"/>
  <c r="J20" i="8"/>
  <c r="I20" i="8"/>
  <c r="C20" i="8"/>
  <c r="L20" i="8" s="1"/>
  <c r="L19" i="8"/>
  <c r="K19" i="8"/>
  <c r="J19" i="8"/>
  <c r="I19" i="8"/>
  <c r="C19" i="8"/>
  <c r="L18" i="8"/>
  <c r="K18" i="8"/>
  <c r="J18" i="8"/>
  <c r="I18" i="8"/>
  <c r="C18" i="8"/>
  <c r="C17" i="8"/>
  <c r="L17" i="8" s="1"/>
  <c r="L16" i="8"/>
  <c r="C16" i="8"/>
  <c r="K16" i="8" s="1"/>
  <c r="K15" i="8"/>
  <c r="J15" i="8"/>
  <c r="I15" i="8"/>
  <c r="C15" i="8"/>
  <c r="L15" i="8" s="1"/>
  <c r="C14" i="8"/>
  <c r="L14" i="8" s="1"/>
  <c r="L13" i="8"/>
  <c r="K13" i="8"/>
  <c r="J13" i="8"/>
  <c r="C13" i="8"/>
  <c r="I13" i="8" s="1"/>
  <c r="J12" i="8"/>
  <c r="I12" i="8"/>
  <c r="C12" i="8"/>
  <c r="L12" i="8" s="1"/>
  <c r="L11" i="8"/>
  <c r="J11" i="8"/>
  <c r="I11" i="8"/>
  <c r="C11" i="8"/>
  <c r="K11" i="8" s="1"/>
  <c r="L10" i="8"/>
  <c r="K10" i="8"/>
  <c r="J10" i="8"/>
  <c r="I10" i="8"/>
  <c r="C10" i="8"/>
  <c r="C9" i="8"/>
  <c r="L9" i="8" s="1"/>
  <c r="L8" i="8"/>
  <c r="C8" i="8"/>
  <c r="K8" i="8" s="1"/>
  <c r="K7" i="8"/>
  <c r="J7" i="8"/>
  <c r="I7" i="8"/>
  <c r="C7" i="8"/>
  <c r="L7" i="8" s="1"/>
  <c r="C6" i="8"/>
  <c r="L6" i="8" s="1"/>
  <c r="L5" i="8"/>
  <c r="K5" i="8"/>
  <c r="J5" i="8"/>
  <c r="C5" i="8"/>
  <c r="I5" i="8" s="1"/>
  <c r="J4" i="8"/>
  <c r="I4" i="8"/>
  <c r="C4" i="8"/>
  <c r="L4" i="8" s="1"/>
  <c r="L3" i="8"/>
  <c r="J3" i="8"/>
  <c r="I3" i="8"/>
  <c r="C3" i="8"/>
  <c r="K3" i="8" s="1"/>
  <c r="L2" i="8"/>
  <c r="K2" i="8"/>
  <c r="J2" i="8"/>
  <c r="I2" i="8"/>
  <c r="C2" i="8"/>
  <c r="K145" i="7"/>
  <c r="J145" i="7"/>
  <c r="I145" i="7"/>
  <c r="H145" i="7"/>
  <c r="K144" i="7"/>
  <c r="J144" i="7"/>
  <c r="I144" i="7"/>
  <c r="H144" i="7"/>
  <c r="K143" i="7"/>
  <c r="J143" i="7"/>
  <c r="I143" i="7"/>
  <c r="H143" i="7"/>
  <c r="K142" i="7"/>
  <c r="J142" i="7"/>
  <c r="I142" i="7"/>
  <c r="H142" i="7"/>
  <c r="K141" i="7"/>
  <c r="J141" i="7"/>
  <c r="I141" i="7"/>
  <c r="H141" i="7"/>
  <c r="K140" i="7"/>
  <c r="J140" i="7"/>
  <c r="I140" i="7"/>
  <c r="H140" i="7"/>
  <c r="K139" i="7"/>
  <c r="J139" i="7"/>
  <c r="I139" i="7"/>
  <c r="H139" i="7"/>
  <c r="K138" i="7"/>
  <c r="J138" i="7"/>
  <c r="I138" i="7"/>
  <c r="H138" i="7"/>
  <c r="K137" i="7"/>
  <c r="J137" i="7"/>
  <c r="I137" i="7"/>
  <c r="H137" i="7"/>
  <c r="K136" i="7"/>
  <c r="J136" i="7"/>
  <c r="I136" i="7"/>
  <c r="H136" i="7"/>
  <c r="K135" i="7"/>
  <c r="J135" i="7"/>
  <c r="I135" i="7"/>
  <c r="H135" i="7"/>
  <c r="K134" i="7"/>
  <c r="J134" i="7"/>
  <c r="I134" i="7"/>
  <c r="H134" i="7"/>
  <c r="K133" i="7"/>
  <c r="J133" i="7"/>
  <c r="I133" i="7"/>
  <c r="H133" i="7"/>
  <c r="K132" i="7"/>
  <c r="J132" i="7"/>
  <c r="I132" i="7"/>
  <c r="H132" i="7"/>
  <c r="K131" i="7"/>
  <c r="J131" i="7"/>
  <c r="I131" i="7"/>
  <c r="H131" i="7"/>
  <c r="K130" i="7"/>
  <c r="J130" i="7"/>
  <c r="I130" i="7"/>
  <c r="H130" i="7"/>
  <c r="K129" i="7"/>
  <c r="J129" i="7"/>
  <c r="I129" i="7"/>
  <c r="H129" i="7"/>
  <c r="K128" i="7"/>
  <c r="J128" i="7"/>
  <c r="I128" i="7"/>
  <c r="H128" i="7"/>
  <c r="K127" i="7"/>
  <c r="J127" i="7"/>
  <c r="I127" i="7"/>
  <c r="H127" i="7"/>
  <c r="K126" i="7"/>
  <c r="J126" i="7"/>
  <c r="I126" i="7"/>
  <c r="H126" i="7"/>
  <c r="K125" i="7"/>
  <c r="J125" i="7"/>
  <c r="I125" i="7"/>
  <c r="H125" i="7"/>
  <c r="K124" i="7"/>
  <c r="J124" i="7"/>
  <c r="I124" i="7"/>
  <c r="H124" i="7"/>
  <c r="K123" i="7"/>
  <c r="J123" i="7"/>
  <c r="I123" i="7"/>
  <c r="H123" i="7"/>
  <c r="K122" i="7"/>
  <c r="J122" i="7"/>
  <c r="I122" i="7"/>
  <c r="H122" i="7"/>
  <c r="K121" i="7"/>
  <c r="J121" i="7"/>
  <c r="I121" i="7"/>
  <c r="H121" i="7"/>
  <c r="K120" i="7"/>
  <c r="J120" i="7"/>
  <c r="I120" i="7"/>
  <c r="H120" i="7"/>
  <c r="K119" i="7"/>
  <c r="J119" i="7"/>
  <c r="I119" i="7"/>
  <c r="H119" i="7"/>
  <c r="K118" i="7"/>
  <c r="J118" i="7"/>
  <c r="I118" i="7"/>
  <c r="H118" i="7"/>
  <c r="K117" i="7"/>
  <c r="J117" i="7"/>
  <c r="I117" i="7"/>
  <c r="H117" i="7"/>
  <c r="K116" i="7"/>
  <c r="J116" i="7"/>
  <c r="I116" i="7"/>
  <c r="H116" i="7"/>
  <c r="K115" i="7"/>
  <c r="J115" i="7"/>
  <c r="I115" i="7"/>
  <c r="H115" i="7"/>
  <c r="K114" i="7"/>
  <c r="J114" i="7"/>
  <c r="I114" i="7"/>
  <c r="H114" i="7"/>
  <c r="K113" i="7"/>
  <c r="J113" i="7"/>
  <c r="I113" i="7"/>
  <c r="H113" i="7"/>
  <c r="K112" i="7"/>
  <c r="J112" i="7"/>
  <c r="I112" i="7"/>
  <c r="H112" i="7"/>
  <c r="K111" i="7"/>
  <c r="J111" i="7"/>
  <c r="I111" i="7"/>
  <c r="H111" i="7"/>
  <c r="K110" i="7"/>
  <c r="J110" i="7"/>
  <c r="I110" i="7"/>
  <c r="H110" i="7"/>
  <c r="K109" i="7"/>
  <c r="J109" i="7"/>
  <c r="I109" i="7"/>
  <c r="H109" i="7"/>
  <c r="K108" i="7"/>
  <c r="J108" i="7"/>
  <c r="I108" i="7"/>
  <c r="H108" i="7"/>
  <c r="K107" i="7"/>
  <c r="J107" i="7"/>
  <c r="I107" i="7"/>
  <c r="H107" i="7"/>
  <c r="K106" i="7"/>
  <c r="J106" i="7"/>
  <c r="I106" i="7"/>
  <c r="H106" i="7"/>
  <c r="K105" i="7"/>
  <c r="J105" i="7"/>
  <c r="I105" i="7"/>
  <c r="H105" i="7"/>
  <c r="K104" i="7"/>
  <c r="J104" i="7"/>
  <c r="I104" i="7"/>
  <c r="H104" i="7"/>
  <c r="K103" i="7"/>
  <c r="J103" i="7"/>
  <c r="I103" i="7"/>
  <c r="H103" i="7"/>
  <c r="K102" i="7"/>
  <c r="J102" i="7"/>
  <c r="I102" i="7"/>
  <c r="H102" i="7"/>
  <c r="K101" i="7"/>
  <c r="J101" i="7"/>
  <c r="I101" i="7"/>
  <c r="H101" i="7"/>
  <c r="K100" i="7"/>
  <c r="J100" i="7"/>
  <c r="I100" i="7"/>
  <c r="H100" i="7"/>
  <c r="K99" i="7"/>
  <c r="J99" i="7"/>
  <c r="I99" i="7"/>
  <c r="H99" i="7"/>
  <c r="K98" i="7"/>
  <c r="J98" i="7"/>
  <c r="I98" i="7"/>
  <c r="H98" i="7"/>
  <c r="K97" i="7"/>
  <c r="J97" i="7"/>
  <c r="I97" i="7"/>
  <c r="H97" i="7"/>
  <c r="K96" i="7"/>
  <c r="J96" i="7"/>
  <c r="I96" i="7"/>
  <c r="H96" i="7"/>
  <c r="K95" i="7"/>
  <c r="J95" i="7"/>
  <c r="I95" i="7"/>
  <c r="H95" i="7"/>
  <c r="K94" i="7"/>
  <c r="J94" i="7"/>
  <c r="I94" i="7"/>
  <c r="H94" i="7"/>
  <c r="K93" i="7"/>
  <c r="J93" i="7"/>
  <c r="I93" i="7"/>
  <c r="H93" i="7"/>
  <c r="K92" i="7"/>
  <c r="J92" i="7"/>
  <c r="I92" i="7"/>
  <c r="H92" i="7"/>
  <c r="K91" i="7"/>
  <c r="J91" i="7"/>
  <c r="I91" i="7"/>
  <c r="H91" i="7"/>
  <c r="K90" i="7"/>
  <c r="J90" i="7"/>
  <c r="I90" i="7"/>
  <c r="H90" i="7"/>
  <c r="K89" i="7"/>
  <c r="J89" i="7"/>
  <c r="I89" i="7"/>
  <c r="H89" i="7"/>
  <c r="K88" i="7"/>
  <c r="J88" i="7"/>
  <c r="I88" i="7"/>
  <c r="H88" i="7"/>
  <c r="K87" i="7"/>
  <c r="J87" i="7"/>
  <c r="I87" i="7"/>
  <c r="H87" i="7"/>
  <c r="K86" i="7"/>
  <c r="J86" i="7"/>
  <c r="I86" i="7"/>
  <c r="H86" i="7"/>
  <c r="K85" i="7"/>
  <c r="J85" i="7"/>
  <c r="I85" i="7"/>
  <c r="H85" i="7"/>
  <c r="K84" i="7"/>
  <c r="J84" i="7"/>
  <c r="I84" i="7"/>
  <c r="H84" i="7"/>
  <c r="K83" i="7"/>
  <c r="J83" i="7"/>
  <c r="I83" i="7"/>
  <c r="H83" i="7"/>
  <c r="K82" i="7"/>
  <c r="J82" i="7"/>
  <c r="I82" i="7"/>
  <c r="H82" i="7"/>
  <c r="K81" i="7"/>
  <c r="J81" i="7"/>
  <c r="I81" i="7"/>
  <c r="H81" i="7"/>
  <c r="K80" i="7"/>
  <c r="J80" i="7"/>
  <c r="I80" i="7"/>
  <c r="H80" i="7"/>
  <c r="K79" i="7"/>
  <c r="J79" i="7"/>
  <c r="I79" i="7"/>
  <c r="H79" i="7"/>
  <c r="K78" i="7"/>
  <c r="J78" i="7"/>
  <c r="I78" i="7"/>
  <c r="H78" i="7"/>
  <c r="K77" i="7"/>
  <c r="J77" i="7"/>
  <c r="I77" i="7"/>
  <c r="H77" i="7"/>
  <c r="K76" i="7"/>
  <c r="J76" i="7"/>
  <c r="I76" i="7"/>
  <c r="H76" i="7"/>
  <c r="K75" i="7"/>
  <c r="J75" i="7"/>
  <c r="I75" i="7"/>
  <c r="H75" i="7"/>
  <c r="K74" i="7"/>
  <c r="J74" i="7"/>
  <c r="I74" i="7"/>
  <c r="H74" i="7"/>
  <c r="K73" i="7"/>
  <c r="J73" i="7"/>
  <c r="I73" i="7"/>
  <c r="H73" i="7"/>
  <c r="K72" i="7"/>
  <c r="J72" i="7"/>
  <c r="I72" i="7"/>
  <c r="H72" i="7"/>
  <c r="K71" i="7"/>
  <c r="J71" i="7"/>
  <c r="I71" i="7"/>
  <c r="H71" i="7"/>
  <c r="K70" i="7"/>
  <c r="J70" i="7"/>
  <c r="I70" i="7"/>
  <c r="H70" i="7"/>
  <c r="K69" i="7"/>
  <c r="J69" i="7"/>
  <c r="I69" i="7"/>
  <c r="H69" i="7"/>
  <c r="K68" i="7"/>
  <c r="J68" i="7"/>
  <c r="I68" i="7"/>
  <c r="H68" i="7"/>
  <c r="K67" i="7"/>
  <c r="J67" i="7"/>
  <c r="I67" i="7"/>
  <c r="H67" i="7"/>
  <c r="K66" i="7"/>
  <c r="J66" i="7"/>
  <c r="I66" i="7"/>
  <c r="H66" i="7"/>
  <c r="K65" i="7"/>
  <c r="J65" i="7"/>
  <c r="I65" i="7"/>
  <c r="H65" i="7"/>
  <c r="K64" i="7"/>
  <c r="J64" i="7"/>
  <c r="I64" i="7"/>
  <c r="H64" i="7"/>
  <c r="K63" i="7"/>
  <c r="J63" i="7"/>
  <c r="I63" i="7"/>
  <c r="H63" i="7"/>
  <c r="K62" i="7"/>
  <c r="J62" i="7"/>
  <c r="I62" i="7"/>
  <c r="H62" i="7"/>
  <c r="K61" i="7"/>
  <c r="J61" i="7"/>
  <c r="I61" i="7"/>
  <c r="H61" i="7"/>
  <c r="K60" i="7"/>
  <c r="J60" i="7"/>
  <c r="I60" i="7"/>
  <c r="H60" i="7"/>
  <c r="K59" i="7"/>
  <c r="J59" i="7"/>
  <c r="I59" i="7"/>
  <c r="H59" i="7"/>
  <c r="K58" i="7"/>
  <c r="J58" i="7"/>
  <c r="I58" i="7"/>
  <c r="H58" i="7"/>
  <c r="K57" i="7"/>
  <c r="J57" i="7"/>
  <c r="I57" i="7"/>
  <c r="H57" i="7"/>
  <c r="K56" i="7"/>
  <c r="J56" i="7"/>
  <c r="I56" i="7"/>
  <c r="H56" i="7"/>
  <c r="K55" i="7"/>
  <c r="J55" i="7"/>
  <c r="I55" i="7"/>
  <c r="H55" i="7"/>
  <c r="K54" i="7"/>
  <c r="J54" i="7"/>
  <c r="I54" i="7"/>
  <c r="H54" i="7"/>
  <c r="K53" i="7"/>
  <c r="J53" i="7"/>
  <c r="I53" i="7"/>
  <c r="H53" i="7"/>
  <c r="K52" i="7"/>
  <c r="J52" i="7"/>
  <c r="I52" i="7"/>
  <c r="H52" i="7"/>
  <c r="K51" i="7"/>
  <c r="J51" i="7"/>
  <c r="I51" i="7"/>
  <c r="H51" i="7"/>
  <c r="K50" i="7"/>
  <c r="J50" i="7"/>
  <c r="I50" i="7"/>
  <c r="H50" i="7"/>
  <c r="K49" i="7"/>
  <c r="J49" i="7"/>
  <c r="I49" i="7"/>
  <c r="H49" i="7"/>
  <c r="K48" i="7"/>
  <c r="J48" i="7"/>
  <c r="I48" i="7"/>
  <c r="H48" i="7"/>
  <c r="K47" i="7"/>
  <c r="J47" i="7"/>
  <c r="I47" i="7"/>
  <c r="H47" i="7"/>
  <c r="K46" i="7"/>
  <c r="J46" i="7"/>
  <c r="I46" i="7"/>
  <c r="H46" i="7"/>
  <c r="K45" i="7"/>
  <c r="J45" i="7"/>
  <c r="I45" i="7"/>
  <c r="H45" i="7"/>
  <c r="K44" i="7"/>
  <c r="J44" i="7"/>
  <c r="I44" i="7"/>
  <c r="H44" i="7"/>
  <c r="K43" i="7"/>
  <c r="J43" i="7"/>
  <c r="I43" i="7"/>
  <c r="H43" i="7"/>
  <c r="K42" i="7"/>
  <c r="J42" i="7"/>
  <c r="I42" i="7"/>
  <c r="H42" i="7"/>
  <c r="K41" i="7"/>
  <c r="J41" i="7"/>
  <c r="I41" i="7"/>
  <c r="H41" i="7"/>
  <c r="K40" i="7"/>
  <c r="J40" i="7"/>
  <c r="I40" i="7"/>
  <c r="H40" i="7"/>
  <c r="K39" i="7"/>
  <c r="J39" i="7"/>
  <c r="I39" i="7"/>
  <c r="H39" i="7"/>
  <c r="K38" i="7"/>
  <c r="J38" i="7"/>
  <c r="I38" i="7"/>
  <c r="H38" i="7"/>
  <c r="K37" i="7"/>
  <c r="J37" i="7"/>
  <c r="I37" i="7"/>
  <c r="H37" i="7"/>
  <c r="K36" i="7"/>
  <c r="J36" i="7"/>
  <c r="I36" i="7"/>
  <c r="H36" i="7"/>
  <c r="K35" i="7"/>
  <c r="J35" i="7"/>
  <c r="I35" i="7"/>
  <c r="H35" i="7"/>
  <c r="K34" i="7"/>
  <c r="J34" i="7"/>
  <c r="I34" i="7"/>
  <c r="H34" i="7"/>
  <c r="K33" i="7"/>
  <c r="J33" i="7"/>
  <c r="I33" i="7"/>
  <c r="H33" i="7"/>
  <c r="K32" i="7"/>
  <c r="J32" i="7"/>
  <c r="I32" i="7"/>
  <c r="H32" i="7"/>
  <c r="K31" i="7"/>
  <c r="J31" i="7"/>
  <c r="I31" i="7"/>
  <c r="H31" i="7"/>
  <c r="K30" i="7"/>
  <c r="J30" i="7"/>
  <c r="I30" i="7"/>
  <c r="H30" i="7"/>
  <c r="K29" i="7"/>
  <c r="J29" i="7"/>
  <c r="I29" i="7"/>
  <c r="H29" i="7"/>
  <c r="K28" i="7"/>
  <c r="J28" i="7"/>
  <c r="I28" i="7"/>
  <c r="H28" i="7"/>
  <c r="K27" i="7"/>
  <c r="J27" i="7"/>
  <c r="I27" i="7"/>
  <c r="H27" i="7"/>
  <c r="K26" i="7"/>
  <c r="J26" i="7"/>
  <c r="I26" i="7"/>
  <c r="H26" i="7"/>
  <c r="K25" i="7"/>
  <c r="J25" i="7"/>
  <c r="I25" i="7"/>
  <c r="H25" i="7"/>
  <c r="K24" i="7"/>
  <c r="J24" i="7"/>
  <c r="I24" i="7"/>
  <c r="H24" i="7"/>
  <c r="K23" i="7"/>
  <c r="J23" i="7"/>
  <c r="I23" i="7"/>
  <c r="H23" i="7"/>
  <c r="K22" i="7"/>
  <c r="J22" i="7"/>
  <c r="I22" i="7"/>
  <c r="H22" i="7"/>
  <c r="K21" i="7"/>
  <c r="J21" i="7"/>
  <c r="I21" i="7"/>
  <c r="H21" i="7"/>
  <c r="K20" i="7"/>
  <c r="J20" i="7"/>
  <c r="I20" i="7"/>
  <c r="H20" i="7"/>
  <c r="K19" i="7"/>
  <c r="J19" i="7"/>
  <c r="I19" i="7"/>
  <c r="H19" i="7"/>
  <c r="K18" i="7"/>
  <c r="J18" i="7"/>
  <c r="I18" i="7"/>
  <c r="H18" i="7"/>
  <c r="K17" i="7"/>
  <c r="J17" i="7"/>
  <c r="I17" i="7"/>
  <c r="H17" i="7"/>
  <c r="K16" i="7"/>
  <c r="J16" i="7"/>
  <c r="I16" i="7"/>
  <c r="H16" i="7"/>
  <c r="K15" i="7"/>
  <c r="J15" i="7"/>
  <c r="I15" i="7"/>
  <c r="H15" i="7"/>
  <c r="K14" i="7"/>
  <c r="J14" i="7"/>
  <c r="I14" i="7"/>
  <c r="H14" i="7"/>
  <c r="K13" i="7"/>
  <c r="J13" i="7"/>
  <c r="I13" i="7"/>
  <c r="H13" i="7"/>
  <c r="K12" i="7"/>
  <c r="J12" i="7"/>
  <c r="I12" i="7"/>
  <c r="H12" i="7"/>
  <c r="K11" i="7"/>
  <c r="J11" i="7"/>
  <c r="I11" i="7"/>
  <c r="H11" i="7"/>
  <c r="K10" i="7"/>
  <c r="J10" i="7"/>
  <c r="I10" i="7"/>
  <c r="H10" i="7"/>
  <c r="K9" i="7"/>
  <c r="J9" i="7"/>
  <c r="I9" i="7"/>
  <c r="H9" i="7"/>
  <c r="K8" i="7"/>
  <c r="J8" i="7"/>
  <c r="I8" i="7"/>
  <c r="H8" i="7"/>
  <c r="K7" i="7"/>
  <c r="J7" i="7"/>
  <c r="I7" i="7"/>
  <c r="H7" i="7"/>
  <c r="K6" i="7"/>
  <c r="J6" i="7"/>
  <c r="I6" i="7"/>
  <c r="H6" i="7"/>
  <c r="K5" i="7"/>
  <c r="J5" i="7"/>
  <c r="I5" i="7"/>
  <c r="H5" i="7"/>
  <c r="K4" i="7"/>
  <c r="J4" i="7"/>
  <c r="I4" i="7"/>
  <c r="H4" i="7"/>
  <c r="K3" i="7"/>
  <c r="J3" i="7"/>
  <c r="I3" i="7"/>
  <c r="H3" i="7"/>
  <c r="K2" i="7"/>
  <c r="J2" i="7"/>
  <c r="I2" i="7"/>
  <c r="H2" i="7"/>
  <c r="M145" i="6"/>
  <c r="L145" i="6"/>
  <c r="K145" i="6"/>
  <c r="J145" i="6"/>
  <c r="M144" i="6"/>
  <c r="L144" i="6"/>
  <c r="K144" i="6"/>
  <c r="J144" i="6"/>
  <c r="M143" i="6"/>
  <c r="L143" i="6"/>
  <c r="K143" i="6"/>
  <c r="J143" i="6"/>
  <c r="M142" i="6"/>
  <c r="L142" i="6"/>
  <c r="K142" i="6"/>
  <c r="J142" i="6"/>
  <c r="M141" i="6"/>
  <c r="L141" i="6"/>
  <c r="K141" i="6"/>
  <c r="J141" i="6"/>
  <c r="M140" i="6"/>
  <c r="L140" i="6"/>
  <c r="K140" i="6"/>
  <c r="J140" i="6"/>
  <c r="M139" i="6"/>
  <c r="L139" i="6"/>
  <c r="K139" i="6"/>
  <c r="J139" i="6"/>
  <c r="M138" i="6"/>
  <c r="L138" i="6"/>
  <c r="K138" i="6"/>
  <c r="J138" i="6"/>
  <c r="M137" i="6"/>
  <c r="L137" i="6"/>
  <c r="K137" i="6"/>
  <c r="J137" i="6"/>
  <c r="M136" i="6"/>
  <c r="L136" i="6"/>
  <c r="K136" i="6"/>
  <c r="J136" i="6"/>
  <c r="M135" i="6"/>
  <c r="L135" i="6"/>
  <c r="K135" i="6"/>
  <c r="J135" i="6"/>
  <c r="M134" i="6"/>
  <c r="L134" i="6"/>
  <c r="K134" i="6"/>
  <c r="J134" i="6"/>
  <c r="M133" i="6"/>
  <c r="L133" i="6"/>
  <c r="K133" i="6"/>
  <c r="J133" i="6"/>
  <c r="M132" i="6"/>
  <c r="L132" i="6"/>
  <c r="K132" i="6"/>
  <c r="J132" i="6"/>
  <c r="M131" i="6"/>
  <c r="L131" i="6"/>
  <c r="K131" i="6"/>
  <c r="J131" i="6"/>
  <c r="M130" i="6"/>
  <c r="L130" i="6"/>
  <c r="K130" i="6"/>
  <c r="J130" i="6"/>
  <c r="M129" i="6"/>
  <c r="L129" i="6"/>
  <c r="K129" i="6"/>
  <c r="J129" i="6"/>
  <c r="M128" i="6"/>
  <c r="L128" i="6"/>
  <c r="K128" i="6"/>
  <c r="J128" i="6"/>
  <c r="M127" i="6"/>
  <c r="L127" i="6"/>
  <c r="K127" i="6"/>
  <c r="J127" i="6"/>
  <c r="M126" i="6"/>
  <c r="L126" i="6"/>
  <c r="K126" i="6"/>
  <c r="J126" i="6"/>
  <c r="M125" i="6"/>
  <c r="L125" i="6"/>
  <c r="K125" i="6"/>
  <c r="J125" i="6"/>
  <c r="M124" i="6"/>
  <c r="L124" i="6"/>
  <c r="K124" i="6"/>
  <c r="J124" i="6"/>
  <c r="M123" i="6"/>
  <c r="L123" i="6"/>
  <c r="K123" i="6"/>
  <c r="J123" i="6"/>
  <c r="M122" i="6"/>
  <c r="L122" i="6"/>
  <c r="K122" i="6"/>
  <c r="J122" i="6"/>
  <c r="M121" i="6"/>
  <c r="L121" i="6"/>
  <c r="K121" i="6"/>
  <c r="J121" i="6"/>
  <c r="M120" i="6"/>
  <c r="L120" i="6"/>
  <c r="K120" i="6"/>
  <c r="J120" i="6"/>
  <c r="M119" i="6"/>
  <c r="L119" i="6"/>
  <c r="K119" i="6"/>
  <c r="J119" i="6"/>
  <c r="M118" i="6"/>
  <c r="L118" i="6"/>
  <c r="K118" i="6"/>
  <c r="J118" i="6"/>
  <c r="M117" i="6"/>
  <c r="L117" i="6"/>
  <c r="K117" i="6"/>
  <c r="J117" i="6"/>
  <c r="M116" i="6"/>
  <c r="L116" i="6"/>
  <c r="K116" i="6"/>
  <c r="J116" i="6"/>
  <c r="M115" i="6"/>
  <c r="L115" i="6"/>
  <c r="K115" i="6"/>
  <c r="J115" i="6"/>
  <c r="M114" i="6"/>
  <c r="L114" i="6"/>
  <c r="K114" i="6"/>
  <c r="J114" i="6"/>
  <c r="M113" i="6"/>
  <c r="L113" i="6"/>
  <c r="K113" i="6"/>
  <c r="J113" i="6"/>
  <c r="M112" i="6"/>
  <c r="L112" i="6"/>
  <c r="K112" i="6"/>
  <c r="J112" i="6"/>
  <c r="M111" i="6"/>
  <c r="L111" i="6"/>
  <c r="K111" i="6"/>
  <c r="J111" i="6"/>
  <c r="M110" i="6"/>
  <c r="L110" i="6"/>
  <c r="K110" i="6"/>
  <c r="J110" i="6"/>
  <c r="M109" i="6"/>
  <c r="L109" i="6"/>
  <c r="K109" i="6"/>
  <c r="J109" i="6"/>
  <c r="M108" i="6"/>
  <c r="L108" i="6"/>
  <c r="K108" i="6"/>
  <c r="J108" i="6"/>
  <c r="M107" i="6"/>
  <c r="L107" i="6"/>
  <c r="K107" i="6"/>
  <c r="J107" i="6"/>
  <c r="M106" i="6"/>
  <c r="L106" i="6"/>
  <c r="K106" i="6"/>
  <c r="J106" i="6"/>
  <c r="M105" i="6"/>
  <c r="L105" i="6"/>
  <c r="K105" i="6"/>
  <c r="J105" i="6"/>
  <c r="M104" i="6"/>
  <c r="L104" i="6"/>
  <c r="K104" i="6"/>
  <c r="J104" i="6"/>
  <c r="M103" i="6"/>
  <c r="L103" i="6"/>
  <c r="K103" i="6"/>
  <c r="J103" i="6"/>
  <c r="M102" i="6"/>
  <c r="L102" i="6"/>
  <c r="K102" i="6"/>
  <c r="J102" i="6"/>
  <c r="M101" i="6"/>
  <c r="L101" i="6"/>
  <c r="K101" i="6"/>
  <c r="J101" i="6"/>
  <c r="M100" i="6"/>
  <c r="L100" i="6"/>
  <c r="K100" i="6"/>
  <c r="J100" i="6"/>
  <c r="M99" i="6"/>
  <c r="L99" i="6"/>
  <c r="K99" i="6"/>
  <c r="J99" i="6"/>
  <c r="M98" i="6"/>
  <c r="L98" i="6"/>
  <c r="K98" i="6"/>
  <c r="J98" i="6"/>
  <c r="M97" i="6"/>
  <c r="L97" i="6"/>
  <c r="K97" i="6"/>
  <c r="J97" i="6"/>
  <c r="M96" i="6"/>
  <c r="L96" i="6"/>
  <c r="K96" i="6"/>
  <c r="J96" i="6"/>
  <c r="M95" i="6"/>
  <c r="L95" i="6"/>
  <c r="K95" i="6"/>
  <c r="J95" i="6"/>
  <c r="M94" i="6"/>
  <c r="L94" i="6"/>
  <c r="K94" i="6"/>
  <c r="J94" i="6"/>
  <c r="M93" i="6"/>
  <c r="L93" i="6"/>
  <c r="K93" i="6"/>
  <c r="J93" i="6"/>
  <c r="M92" i="6"/>
  <c r="L92" i="6"/>
  <c r="K92" i="6"/>
  <c r="J92" i="6"/>
  <c r="M91" i="6"/>
  <c r="L91" i="6"/>
  <c r="K91" i="6"/>
  <c r="J91" i="6"/>
  <c r="M90" i="6"/>
  <c r="L90" i="6"/>
  <c r="K90" i="6"/>
  <c r="J90" i="6"/>
  <c r="M89" i="6"/>
  <c r="L89" i="6"/>
  <c r="K89" i="6"/>
  <c r="J89" i="6"/>
  <c r="M88" i="6"/>
  <c r="L88" i="6"/>
  <c r="K88" i="6"/>
  <c r="J88" i="6"/>
  <c r="M87" i="6"/>
  <c r="L87" i="6"/>
  <c r="K87" i="6"/>
  <c r="J87" i="6"/>
  <c r="M86" i="6"/>
  <c r="L86" i="6"/>
  <c r="K86" i="6"/>
  <c r="J86" i="6"/>
  <c r="M85" i="6"/>
  <c r="L85" i="6"/>
  <c r="K85" i="6"/>
  <c r="J85" i="6"/>
  <c r="M84" i="6"/>
  <c r="L84" i="6"/>
  <c r="K84" i="6"/>
  <c r="J84" i="6"/>
  <c r="M83" i="6"/>
  <c r="L83" i="6"/>
  <c r="K83" i="6"/>
  <c r="J83" i="6"/>
  <c r="M82" i="6"/>
  <c r="L82" i="6"/>
  <c r="K82" i="6"/>
  <c r="J82" i="6"/>
  <c r="M81" i="6"/>
  <c r="L81" i="6"/>
  <c r="K81" i="6"/>
  <c r="J81" i="6"/>
  <c r="M80" i="6"/>
  <c r="L80" i="6"/>
  <c r="K80" i="6"/>
  <c r="J80" i="6"/>
  <c r="M79" i="6"/>
  <c r="L79" i="6"/>
  <c r="K79" i="6"/>
  <c r="J79" i="6"/>
  <c r="M78" i="6"/>
  <c r="L78" i="6"/>
  <c r="K78" i="6"/>
  <c r="J78" i="6"/>
  <c r="M77" i="6"/>
  <c r="L77" i="6"/>
  <c r="K77" i="6"/>
  <c r="J77" i="6"/>
  <c r="M76" i="6"/>
  <c r="L76" i="6"/>
  <c r="K76" i="6"/>
  <c r="J76" i="6"/>
  <c r="M75" i="6"/>
  <c r="L75" i="6"/>
  <c r="K75" i="6"/>
  <c r="J75" i="6"/>
  <c r="M74" i="6"/>
  <c r="L74" i="6"/>
  <c r="K74" i="6"/>
  <c r="J74" i="6"/>
  <c r="M73" i="6"/>
  <c r="L73" i="6"/>
  <c r="K73" i="6"/>
  <c r="J73" i="6"/>
  <c r="M72" i="6"/>
  <c r="L72" i="6"/>
  <c r="K72" i="6"/>
  <c r="J72" i="6"/>
  <c r="M71" i="6"/>
  <c r="L71" i="6"/>
  <c r="K71" i="6"/>
  <c r="J71" i="6"/>
  <c r="M70" i="6"/>
  <c r="L70" i="6"/>
  <c r="K70" i="6"/>
  <c r="J70" i="6"/>
  <c r="M69" i="6"/>
  <c r="L69" i="6"/>
  <c r="K69" i="6"/>
  <c r="J69" i="6"/>
  <c r="M68" i="6"/>
  <c r="L68" i="6"/>
  <c r="K68" i="6"/>
  <c r="J68" i="6"/>
  <c r="M67" i="6"/>
  <c r="L67" i="6"/>
  <c r="K67" i="6"/>
  <c r="J67" i="6"/>
  <c r="M66" i="6"/>
  <c r="L66" i="6"/>
  <c r="K66" i="6"/>
  <c r="J66" i="6"/>
  <c r="M65" i="6"/>
  <c r="L65" i="6"/>
  <c r="K65" i="6"/>
  <c r="J65" i="6"/>
  <c r="M64" i="6"/>
  <c r="L64" i="6"/>
  <c r="K64" i="6"/>
  <c r="J64" i="6"/>
  <c r="M63" i="6"/>
  <c r="L63" i="6"/>
  <c r="K63" i="6"/>
  <c r="J63" i="6"/>
  <c r="M62" i="6"/>
  <c r="L62" i="6"/>
  <c r="K62" i="6"/>
  <c r="J62" i="6"/>
  <c r="M61" i="6"/>
  <c r="L61" i="6"/>
  <c r="K61" i="6"/>
  <c r="J61" i="6"/>
  <c r="M60" i="6"/>
  <c r="L60" i="6"/>
  <c r="K60" i="6"/>
  <c r="J60" i="6"/>
  <c r="M59" i="6"/>
  <c r="L59" i="6"/>
  <c r="K59" i="6"/>
  <c r="J59" i="6"/>
  <c r="M58" i="6"/>
  <c r="L58" i="6"/>
  <c r="K58" i="6"/>
  <c r="J58" i="6"/>
  <c r="M57" i="6"/>
  <c r="L57" i="6"/>
  <c r="K57" i="6"/>
  <c r="J57" i="6"/>
  <c r="M56" i="6"/>
  <c r="L56" i="6"/>
  <c r="K56" i="6"/>
  <c r="J56" i="6"/>
  <c r="M55" i="6"/>
  <c r="L55" i="6"/>
  <c r="K55" i="6"/>
  <c r="J55" i="6"/>
  <c r="M54" i="6"/>
  <c r="L54" i="6"/>
  <c r="K54" i="6"/>
  <c r="J54" i="6"/>
  <c r="M53" i="6"/>
  <c r="L53" i="6"/>
  <c r="K53" i="6"/>
  <c r="J53" i="6"/>
  <c r="M52" i="6"/>
  <c r="L52" i="6"/>
  <c r="K52" i="6"/>
  <c r="J52" i="6"/>
  <c r="M51" i="6"/>
  <c r="L51" i="6"/>
  <c r="K51" i="6"/>
  <c r="J51" i="6"/>
  <c r="M50" i="6"/>
  <c r="L50" i="6"/>
  <c r="K50" i="6"/>
  <c r="J50" i="6"/>
  <c r="M49" i="6"/>
  <c r="L49" i="6"/>
  <c r="K49" i="6"/>
  <c r="J49" i="6"/>
  <c r="M48" i="6"/>
  <c r="L48" i="6"/>
  <c r="K48" i="6"/>
  <c r="J48" i="6"/>
  <c r="M47" i="6"/>
  <c r="L47" i="6"/>
  <c r="K47" i="6"/>
  <c r="J47" i="6"/>
  <c r="M46" i="6"/>
  <c r="L46" i="6"/>
  <c r="K46" i="6"/>
  <c r="J46" i="6"/>
  <c r="M45" i="6"/>
  <c r="L45" i="6"/>
  <c r="K45" i="6"/>
  <c r="J45" i="6"/>
  <c r="M44" i="6"/>
  <c r="L44" i="6"/>
  <c r="K44" i="6"/>
  <c r="J44" i="6"/>
  <c r="M43" i="6"/>
  <c r="L43" i="6"/>
  <c r="K43" i="6"/>
  <c r="J43" i="6"/>
  <c r="M42" i="6"/>
  <c r="L42" i="6"/>
  <c r="K42" i="6"/>
  <c r="J42" i="6"/>
  <c r="M41" i="6"/>
  <c r="L41" i="6"/>
  <c r="K41" i="6"/>
  <c r="J41" i="6"/>
  <c r="M40" i="6"/>
  <c r="L40" i="6"/>
  <c r="K40" i="6"/>
  <c r="J40" i="6"/>
  <c r="M39" i="6"/>
  <c r="L39" i="6"/>
  <c r="K39" i="6"/>
  <c r="J39" i="6"/>
  <c r="M38" i="6"/>
  <c r="L38" i="6"/>
  <c r="K38" i="6"/>
  <c r="J38" i="6"/>
  <c r="M37" i="6"/>
  <c r="L37" i="6"/>
  <c r="K37" i="6"/>
  <c r="J37" i="6"/>
  <c r="M36" i="6"/>
  <c r="L36" i="6"/>
  <c r="K36" i="6"/>
  <c r="J36" i="6"/>
  <c r="M35" i="6"/>
  <c r="L35" i="6"/>
  <c r="K35" i="6"/>
  <c r="J35" i="6"/>
  <c r="M34" i="6"/>
  <c r="L34" i="6"/>
  <c r="K34" i="6"/>
  <c r="J34" i="6"/>
  <c r="M33" i="6"/>
  <c r="L33" i="6"/>
  <c r="K33" i="6"/>
  <c r="J33" i="6"/>
  <c r="M32" i="6"/>
  <c r="L32" i="6"/>
  <c r="K32" i="6"/>
  <c r="J32" i="6"/>
  <c r="M31" i="6"/>
  <c r="L31" i="6"/>
  <c r="K31" i="6"/>
  <c r="J31" i="6"/>
  <c r="M30" i="6"/>
  <c r="L30" i="6"/>
  <c r="K30" i="6"/>
  <c r="J30" i="6"/>
  <c r="M29" i="6"/>
  <c r="L29" i="6"/>
  <c r="K29" i="6"/>
  <c r="J29" i="6"/>
  <c r="M28" i="6"/>
  <c r="L28" i="6"/>
  <c r="K28" i="6"/>
  <c r="J28" i="6"/>
  <c r="M27" i="6"/>
  <c r="L27" i="6"/>
  <c r="K27" i="6"/>
  <c r="J27" i="6"/>
  <c r="M26" i="6"/>
  <c r="L26" i="6"/>
  <c r="K26" i="6"/>
  <c r="J26" i="6"/>
  <c r="M25" i="6"/>
  <c r="L25" i="6"/>
  <c r="K25" i="6"/>
  <c r="J25" i="6"/>
  <c r="M24" i="6"/>
  <c r="L24" i="6"/>
  <c r="K24" i="6"/>
  <c r="J24" i="6"/>
  <c r="M23" i="6"/>
  <c r="L23" i="6"/>
  <c r="K23" i="6"/>
  <c r="J23" i="6"/>
  <c r="M22" i="6"/>
  <c r="L22" i="6"/>
  <c r="K22" i="6"/>
  <c r="J22" i="6"/>
  <c r="M21" i="6"/>
  <c r="L21" i="6"/>
  <c r="K21" i="6"/>
  <c r="J21" i="6"/>
  <c r="M20" i="6"/>
  <c r="L20" i="6"/>
  <c r="K20" i="6"/>
  <c r="J20" i="6"/>
  <c r="M19" i="6"/>
  <c r="L19" i="6"/>
  <c r="K19" i="6"/>
  <c r="J19" i="6"/>
  <c r="M18" i="6"/>
  <c r="L18" i="6"/>
  <c r="K18" i="6"/>
  <c r="J18" i="6"/>
  <c r="M17" i="6"/>
  <c r="L17" i="6"/>
  <c r="K17" i="6"/>
  <c r="J17" i="6"/>
  <c r="M16" i="6"/>
  <c r="L16" i="6"/>
  <c r="K16" i="6"/>
  <c r="J16" i="6"/>
  <c r="M15" i="6"/>
  <c r="L15" i="6"/>
  <c r="K15" i="6"/>
  <c r="J15" i="6"/>
  <c r="M14" i="6"/>
  <c r="L14" i="6"/>
  <c r="K14" i="6"/>
  <c r="J14" i="6"/>
  <c r="M13" i="6"/>
  <c r="L13" i="6"/>
  <c r="K13" i="6"/>
  <c r="J13" i="6"/>
  <c r="M12" i="6"/>
  <c r="L12" i="6"/>
  <c r="K12" i="6"/>
  <c r="J12" i="6"/>
  <c r="M11" i="6"/>
  <c r="L11" i="6"/>
  <c r="K11" i="6"/>
  <c r="J11" i="6"/>
  <c r="M10" i="6"/>
  <c r="L10" i="6"/>
  <c r="K10" i="6"/>
  <c r="J10" i="6"/>
  <c r="M9" i="6"/>
  <c r="L9" i="6"/>
  <c r="K9" i="6"/>
  <c r="J9" i="6"/>
  <c r="M8" i="6"/>
  <c r="L8" i="6"/>
  <c r="K8" i="6"/>
  <c r="J8" i="6"/>
  <c r="M7" i="6"/>
  <c r="L7" i="6"/>
  <c r="K7" i="6"/>
  <c r="J7" i="6"/>
  <c r="M6" i="6"/>
  <c r="L6" i="6"/>
  <c r="K6" i="6"/>
  <c r="J6" i="6"/>
  <c r="M5" i="6"/>
  <c r="L5" i="6"/>
  <c r="K5" i="6"/>
  <c r="J5" i="6"/>
  <c r="M4" i="6"/>
  <c r="L4" i="6"/>
  <c r="K4" i="6"/>
  <c r="J4" i="6"/>
  <c r="M3" i="6"/>
  <c r="L3" i="6"/>
  <c r="K3" i="6"/>
  <c r="J3" i="6"/>
  <c r="M2" i="6"/>
  <c r="L2" i="6"/>
  <c r="K2" i="6"/>
  <c r="J2" i="6"/>
  <c r="E145" i="5"/>
  <c r="I145" i="5" s="1"/>
  <c r="I144" i="5"/>
  <c r="E144" i="5"/>
  <c r="I143" i="5"/>
  <c r="E143" i="5"/>
  <c r="E142" i="5"/>
  <c r="I142" i="5" s="1"/>
  <c r="I141" i="5"/>
  <c r="E141" i="5"/>
  <c r="I140" i="5"/>
  <c r="E140" i="5"/>
  <c r="I139" i="5"/>
  <c r="E139" i="5"/>
  <c r="E138" i="5"/>
  <c r="J138" i="5" s="1"/>
  <c r="I137" i="5"/>
  <c r="E137" i="5"/>
  <c r="I136" i="5"/>
  <c r="E136" i="5"/>
  <c r="E135" i="5"/>
  <c r="I135" i="5" s="1"/>
  <c r="I134" i="5"/>
  <c r="E134" i="5"/>
  <c r="I133" i="5"/>
  <c r="E133" i="5"/>
  <c r="I132" i="5"/>
  <c r="E132" i="5"/>
  <c r="I131" i="5"/>
  <c r="E131" i="5"/>
  <c r="I130" i="5"/>
  <c r="E130" i="5"/>
  <c r="I129" i="5"/>
  <c r="E129" i="5"/>
  <c r="I128" i="5"/>
  <c r="E128" i="5"/>
  <c r="I127" i="5"/>
  <c r="E127" i="5"/>
  <c r="I126" i="5"/>
  <c r="E126" i="5"/>
  <c r="I125" i="5"/>
  <c r="E125" i="5"/>
  <c r="E124" i="5"/>
  <c r="J124" i="5" s="1"/>
  <c r="E123" i="5"/>
  <c r="I123" i="5" s="1"/>
  <c r="I122" i="5"/>
  <c r="E122" i="5"/>
  <c r="E121" i="5"/>
  <c r="I121" i="5" s="1"/>
  <c r="I120" i="5"/>
  <c r="E120" i="5"/>
  <c r="E119" i="5"/>
  <c r="I119" i="5" s="1"/>
  <c r="E118" i="5"/>
  <c r="I118" i="5" s="1"/>
  <c r="E117" i="5"/>
  <c r="I117" i="5" s="1"/>
  <c r="I116" i="5"/>
  <c r="E116" i="5"/>
  <c r="E115" i="5"/>
  <c r="I115" i="5" s="1"/>
  <c r="E114" i="5"/>
  <c r="I114" i="5" s="1"/>
  <c r="E113" i="5"/>
  <c r="I113" i="5" s="1"/>
  <c r="I112" i="5"/>
  <c r="E112" i="5"/>
  <c r="E111" i="5"/>
  <c r="I111" i="5" s="1"/>
  <c r="E110" i="5"/>
  <c r="I110" i="5" s="1"/>
  <c r="E109" i="5"/>
  <c r="I109" i="5" s="1"/>
  <c r="I108" i="5"/>
  <c r="E108" i="5"/>
  <c r="E107" i="5"/>
  <c r="I107" i="5" s="1"/>
  <c r="E106" i="5"/>
  <c r="I106" i="5" s="1"/>
  <c r="E105" i="5"/>
  <c r="I105" i="5" s="1"/>
  <c r="I104" i="5"/>
  <c r="E104" i="5"/>
  <c r="E103" i="5"/>
  <c r="I103" i="5" s="1"/>
  <c r="E102" i="5"/>
  <c r="I102" i="5" s="1"/>
  <c r="E101" i="5"/>
  <c r="I101" i="5" s="1"/>
  <c r="I100" i="5"/>
  <c r="E100" i="5"/>
  <c r="E99" i="5"/>
  <c r="I99" i="5" s="1"/>
  <c r="E98" i="5"/>
  <c r="I98" i="5" s="1"/>
  <c r="E97" i="5"/>
  <c r="I97" i="5" s="1"/>
  <c r="I96" i="5"/>
  <c r="E96" i="5"/>
  <c r="E95" i="5"/>
  <c r="I95" i="5" s="1"/>
  <c r="E94" i="5"/>
  <c r="I94" i="5" s="1"/>
  <c r="E93" i="5"/>
  <c r="I93" i="5" s="1"/>
  <c r="I92" i="5"/>
  <c r="E92" i="5"/>
  <c r="E91" i="5"/>
  <c r="I91" i="5" s="1"/>
  <c r="E90" i="5"/>
  <c r="I90" i="5" s="1"/>
  <c r="E89" i="5"/>
  <c r="I89" i="5" s="1"/>
  <c r="I88" i="5"/>
  <c r="E88" i="5"/>
  <c r="E87" i="5"/>
  <c r="I87" i="5" s="1"/>
  <c r="E86" i="5"/>
  <c r="I86" i="5" s="1"/>
  <c r="E85" i="5"/>
  <c r="I85" i="5" s="1"/>
  <c r="I84" i="5"/>
  <c r="E84" i="5"/>
  <c r="E83" i="5"/>
  <c r="I83" i="5" s="1"/>
  <c r="E82" i="5"/>
  <c r="I82" i="5" s="1"/>
  <c r="E81" i="5"/>
  <c r="I81" i="5" s="1"/>
  <c r="I80" i="5"/>
  <c r="E80" i="5"/>
  <c r="E79" i="5"/>
  <c r="I79" i="5" s="1"/>
  <c r="E78" i="5"/>
  <c r="I78" i="5" s="1"/>
  <c r="E77" i="5"/>
  <c r="I77" i="5" s="1"/>
  <c r="I76" i="5"/>
  <c r="E76" i="5"/>
  <c r="E75" i="5"/>
  <c r="I75" i="5" s="1"/>
  <c r="E74" i="5"/>
  <c r="I74" i="5" s="1"/>
  <c r="E73" i="5"/>
  <c r="J73" i="5" s="1"/>
  <c r="I72" i="5"/>
  <c r="E72" i="5"/>
  <c r="I71" i="5"/>
  <c r="E71" i="5"/>
  <c r="I70" i="5"/>
  <c r="E70" i="5"/>
  <c r="E69" i="5"/>
  <c r="I69" i="5" s="1"/>
  <c r="I68" i="5"/>
  <c r="E68" i="5"/>
  <c r="I67" i="5"/>
  <c r="E67" i="5"/>
  <c r="I66" i="5"/>
  <c r="E66" i="5"/>
  <c r="E65" i="5"/>
  <c r="I65" i="5" s="1"/>
  <c r="I64" i="5"/>
  <c r="E64" i="5"/>
  <c r="I63" i="5"/>
  <c r="E63" i="5"/>
  <c r="J62" i="5"/>
  <c r="E62" i="5"/>
  <c r="I62" i="5" s="1"/>
  <c r="J61" i="5"/>
  <c r="I61" i="5"/>
  <c r="E61" i="5"/>
  <c r="I60" i="5"/>
  <c r="E60" i="5"/>
  <c r="J59" i="5"/>
  <c r="E59" i="5"/>
  <c r="I59" i="5" s="1"/>
  <c r="I58" i="5"/>
  <c r="E58" i="5"/>
  <c r="E57" i="5"/>
  <c r="I57" i="5" s="1"/>
  <c r="E56" i="5"/>
  <c r="I56" i="5" s="1"/>
  <c r="E55" i="5"/>
  <c r="J55" i="5" s="1"/>
  <c r="E54" i="5"/>
  <c r="J54" i="5" s="1"/>
  <c r="J53" i="5"/>
  <c r="I53" i="5"/>
  <c r="E53" i="5"/>
  <c r="I52" i="5"/>
  <c r="E52" i="5"/>
  <c r="J52" i="5" s="1"/>
  <c r="I51" i="5"/>
  <c r="E51" i="5"/>
  <c r="J51" i="5" s="1"/>
  <c r="I50" i="5"/>
  <c r="E50" i="5"/>
  <c r="E49" i="5"/>
  <c r="I49" i="5" s="1"/>
  <c r="I48" i="5"/>
  <c r="E48" i="5"/>
  <c r="I47" i="5"/>
  <c r="E47" i="5"/>
  <c r="I46" i="5"/>
  <c r="E46" i="5"/>
  <c r="E45" i="5"/>
  <c r="I45" i="5" s="1"/>
  <c r="I44" i="5"/>
  <c r="E44" i="5"/>
  <c r="I43" i="5"/>
  <c r="E43" i="5"/>
  <c r="I42" i="5"/>
  <c r="E42" i="5"/>
  <c r="E41" i="5"/>
  <c r="I41" i="5" s="1"/>
  <c r="I40" i="5"/>
  <c r="E40" i="5"/>
  <c r="I39" i="5"/>
  <c r="E39" i="5"/>
  <c r="I38" i="5"/>
  <c r="E38" i="5"/>
  <c r="E37" i="5"/>
  <c r="I37" i="5" s="1"/>
  <c r="I36" i="5"/>
  <c r="E36" i="5"/>
  <c r="I35" i="5"/>
  <c r="E35" i="5"/>
  <c r="I34" i="5"/>
  <c r="E34" i="5"/>
  <c r="E33" i="5"/>
  <c r="I33" i="5" s="1"/>
  <c r="I32" i="5"/>
  <c r="E32" i="5"/>
  <c r="I31" i="5"/>
  <c r="E31" i="5"/>
  <c r="I30" i="5"/>
  <c r="E30" i="5"/>
  <c r="E29" i="5"/>
  <c r="I29" i="5" s="1"/>
  <c r="I28" i="5"/>
  <c r="E28" i="5"/>
  <c r="I27" i="5"/>
  <c r="E27" i="5"/>
  <c r="I26" i="5"/>
  <c r="E26" i="5"/>
  <c r="E25" i="5"/>
  <c r="I25" i="5" s="1"/>
  <c r="I24" i="5"/>
  <c r="E24" i="5"/>
  <c r="I23" i="5"/>
  <c r="E23" i="5"/>
  <c r="I22" i="5"/>
  <c r="E22" i="5"/>
  <c r="E21" i="5"/>
  <c r="I21" i="5" s="1"/>
  <c r="I20" i="5"/>
  <c r="E20" i="5"/>
  <c r="I19" i="5"/>
  <c r="E19" i="5"/>
  <c r="I18" i="5"/>
  <c r="E18" i="5"/>
  <c r="E17" i="5"/>
  <c r="I17" i="5" s="1"/>
  <c r="I16" i="5"/>
  <c r="E16" i="5"/>
  <c r="I15" i="5"/>
  <c r="E15" i="5"/>
  <c r="I14" i="5"/>
  <c r="E14" i="5"/>
  <c r="E13" i="5"/>
  <c r="I13" i="5" s="1"/>
  <c r="I12" i="5"/>
  <c r="E12" i="5"/>
  <c r="I11" i="5"/>
  <c r="E11" i="5"/>
  <c r="I10" i="5"/>
  <c r="E10" i="5"/>
  <c r="E9" i="5"/>
  <c r="I9" i="5" s="1"/>
  <c r="I8" i="5"/>
  <c r="E8" i="5"/>
  <c r="I7" i="5"/>
  <c r="E7" i="5"/>
  <c r="I6" i="5"/>
  <c r="E6" i="5"/>
  <c r="E5" i="5"/>
  <c r="I5" i="5" s="1"/>
  <c r="I4" i="5"/>
  <c r="E4" i="5"/>
  <c r="I3" i="5"/>
  <c r="E3" i="5"/>
  <c r="I2" i="5"/>
  <c r="E2" i="5"/>
  <c r="I25" i="8" l="1"/>
  <c r="I65" i="8"/>
  <c r="I127" i="8"/>
  <c r="I135" i="8"/>
  <c r="K4" i="8"/>
  <c r="I6" i="8"/>
  <c r="J9" i="8"/>
  <c r="K12" i="8"/>
  <c r="I14" i="8"/>
  <c r="J17" i="8"/>
  <c r="K20" i="8"/>
  <c r="I22" i="8"/>
  <c r="J25" i="8"/>
  <c r="K28" i="8"/>
  <c r="I30" i="8"/>
  <c r="J33" i="8"/>
  <c r="K36" i="8"/>
  <c r="I38" i="8"/>
  <c r="J41" i="8"/>
  <c r="K44" i="8"/>
  <c r="I46" i="8"/>
  <c r="J49" i="8"/>
  <c r="J52" i="8"/>
  <c r="J56" i="8"/>
  <c r="J62" i="8"/>
  <c r="J65" i="8"/>
  <c r="K68" i="8"/>
  <c r="I70" i="8"/>
  <c r="J73" i="8"/>
  <c r="J76" i="8"/>
  <c r="K79" i="8"/>
  <c r="I81" i="8"/>
  <c r="J84" i="8"/>
  <c r="K87" i="8"/>
  <c r="I89" i="8"/>
  <c r="J92" i="8"/>
  <c r="K95" i="8"/>
  <c r="I97" i="8"/>
  <c r="J100" i="8"/>
  <c r="K103" i="8"/>
  <c r="I105" i="8"/>
  <c r="J108" i="8"/>
  <c r="K111" i="8"/>
  <c r="I113" i="8"/>
  <c r="J116" i="8"/>
  <c r="K119" i="8"/>
  <c r="I121" i="8"/>
  <c r="J124" i="8"/>
  <c r="J127" i="8"/>
  <c r="K130" i="8"/>
  <c r="I132" i="8"/>
  <c r="J135" i="8"/>
  <c r="K141" i="8"/>
  <c r="I143" i="8"/>
  <c r="I9" i="8"/>
  <c r="I17" i="8"/>
  <c r="I33" i="8"/>
  <c r="I76" i="8"/>
  <c r="I92" i="8"/>
  <c r="I116" i="8"/>
  <c r="J6" i="8"/>
  <c r="K9" i="8"/>
  <c r="J14" i="8"/>
  <c r="K17" i="8"/>
  <c r="J22" i="8"/>
  <c r="K25" i="8"/>
  <c r="J30" i="8"/>
  <c r="K33" i="8"/>
  <c r="J38" i="8"/>
  <c r="K41" i="8"/>
  <c r="J46" i="8"/>
  <c r="K49" i="8"/>
  <c r="I51" i="8"/>
  <c r="I55" i="8"/>
  <c r="K56" i="8"/>
  <c r="I61" i="8"/>
  <c r="K65" i="8"/>
  <c r="J70" i="8"/>
  <c r="K76" i="8"/>
  <c r="J81" i="8"/>
  <c r="K84" i="8"/>
  <c r="J89" i="8"/>
  <c r="K92" i="8"/>
  <c r="J97" i="8"/>
  <c r="K100" i="8"/>
  <c r="J105" i="8"/>
  <c r="K108" i="8"/>
  <c r="J113" i="8"/>
  <c r="K116" i="8"/>
  <c r="J121" i="8"/>
  <c r="K127" i="8"/>
  <c r="J132" i="8"/>
  <c r="K135" i="8"/>
  <c r="J143" i="8"/>
  <c r="I84" i="8"/>
  <c r="K6" i="8"/>
  <c r="I8" i="8"/>
  <c r="K14" i="8"/>
  <c r="I16" i="8"/>
  <c r="K22" i="8"/>
  <c r="I24" i="8"/>
  <c r="K30" i="8"/>
  <c r="I32" i="8"/>
  <c r="K38" i="8"/>
  <c r="I40" i="8"/>
  <c r="L41" i="8"/>
  <c r="K46" i="8"/>
  <c r="I48" i="8"/>
  <c r="L49" i="8"/>
  <c r="L56" i="8"/>
  <c r="I64" i="8"/>
  <c r="K70" i="8"/>
  <c r="I72" i="8"/>
  <c r="I75" i="8"/>
  <c r="K81" i="8"/>
  <c r="I83" i="8"/>
  <c r="K89" i="8"/>
  <c r="I91" i="8"/>
  <c r="J94" i="8"/>
  <c r="K97" i="8"/>
  <c r="I99" i="8"/>
  <c r="L100" i="8"/>
  <c r="J102" i="8"/>
  <c r="K105" i="8"/>
  <c r="I107" i="8"/>
  <c r="L108" i="8"/>
  <c r="J110" i="8"/>
  <c r="K113" i="8"/>
  <c r="I115" i="8"/>
  <c r="J118" i="8"/>
  <c r="K121" i="8"/>
  <c r="I123" i="8"/>
  <c r="I126" i="8"/>
  <c r="J129" i="8"/>
  <c r="K132" i="8"/>
  <c r="I134" i="8"/>
  <c r="J137" i="8"/>
  <c r="J140" i="8"/>
  <c r="K143" i="8"/>
  <c r="I145" i="8"/>
  <c r="J8" i="8"/>
  <c r="J16" i="8"/>
  <c r="J24" i="8"/>
  <c r="J32" i="8"/>
  <c r="J40" i="8"/>
  <c r="J48" i="8"/>
  <c r="J64" i="8"/>
  <c r="J72" i="8"/>
  <c r="J75" i="8"/>
  <c r="J83" i="8"/>
  <c r="J91" i="8"/>
  <c r="J99" i="8"/>
  <c r="K102" i="8"/>
  <c r="I104" i="8"/>
  <c r="J107" i="8"/>
  <c r="K110" i="8"/>
  <c r="I112" i="8"/>
  <c r="J115" i="8"/>
  <c r="K118" i="8"/>
  <c r="I120" i="8"/>
  <c r="J123" i="8"/>
  <c r="J126" i="8"/>
  <c r="K129" i="8"/>
  <c r="I131" i="8"/>
  <c r="J134" i="8"/>
  <c r="K137" i="8"/>
  <c r="K140" i="8"/>
  <c r="I142" i="8"/>
  <c r="J145" i="8"/>
  <c r="K134" i="8"/>
  <c r="K145" i="8"/>
  <c r="I138" i="5"/>
  <c r="I54" i="5"/>
  <c r="I124" i="5"/>
  <c r="I55" i="5"/>
  <c r="I73" i="5"/>
  <c r="G13" i="1"/>
  <c r="G12" i="1"/>
  <c r="G11" i="1"/>
  <c r="G10" i="1"/>
  <c r="G9" i="1"/>
  <c r="G8" i="1"/>
</calcChain>
</file>

<file path=xl/sharedStrings.xml><?xml version="1.0" encoding="utf-8"?>
<sst xmlns="http://schemas.openxmlformats.org/spreadsheetml/2006/main" count="347" uniqueCount="129">
  <si>
    <t>Soil Number</t>
  </si>
  <si>
    <t>Treatment</t>
  </si>
  <si>
    <t>Week 2 KD 0%CT 100N</t>
  </si>
  <si>
    <t>Week 2 KD 0%CT 30N</t>
  </si>
  <si>
    <t>Week 2 KD 0%CT 0N</t>
  </si>
  <si>
    <t>Week 2 KD 50%CT 100N</t>
  </si>
  <si>
    <t>Week 2 KD 50%CT 30N</t>
  </si>
  <si>
    <t>Week 2 KD 50%CT 0N</t>
  </si>
  <si>
    <t>Week 2 KD HighNT 100N</t>
  </si>
  <si>
    <t>Week 2 KD HighNT 30N</t>
  </si>
  <si>
    <t>Week 2 KD HighNT 0N</t>
  </si>
  <si>
    <t>Week 2 KD HighCT 100N</t>
  </si>
  <si>
    <t>Week 2 KD HighCT 30N</t>
  </si>
  <si>
    <t>Week 2 KD HighCT 0N</t>
  </si>
  <si>
    <t>Week 4 KD 0%CT 100N</t>
  </si>
  <si>
    <t>Week 2 KD 50% 30N</t>
  </si>
  <si>
    <t>Week 4 KD 0%CT 30N</t>
  </si>
  <si>
    <t>Week 4 KD 0%CT 0N</t>
  </si>
  <si>
    <t>Week 4 KD 50%CT 100N</t>
  </si>
  <si>
    <t>Week 4 KD 50% 30N</t>
  </si>
  <si>
    <t>Week 4 KD 50%CT 0N</t>
  </si>
  <si>
    <t>Week 4 KD HighNT 100N</t>
  </si>
  <si>
    <t>Week 4 KD HighNT 30N</t>
  </si>
  <si>
    <t>Week 4 KD HighNT 0N</t>
  </si>
  <si>
    <t>Week 4 KD HighCT 100N</t>
  </si>
  <si>
    <t>Week 4 KD HighCT 30N</t>
  </si>
  <si>
    <t>Week 4 KD HighCT 0N</t>
  </si>
  <si>
    <t>Week 12 KD 0%CT 100N</t>
  </si>
  <si>
    <t>Week 12 KD 0%CT 30N</t>
  </si>
  <si>
    <t>Week 12 KD 0%CT 0N</t>
  </si>
  <si>
    <t>Week 12 KD 50% 30N</t>
  </si>
  <si>
    <t>Week 12 KD 50%CT 0N</t>
  </si>
  <si>
    <t>Week 12 KD HighNT 100N</t>
  </si>
  <si>
    <t>Week 12 KD HighNT 30N</t>
  </si>
  <si>
    <t>Week 12 KD HighNT 0N</t>
  </si>
  <si>
    <t>Week 12 KD HighCT 100N</t>
  </si>
  <si>
    <t>Week 12 KD HighCT 30N</t>
  </si>
  <si>
    <t>Week 12 KD HighCT 0N</t>
  </si>
  <si>
    <t>Week 12 KD 50%CT 100N</t>
  </si>
  <si>
    <t>Week 2 SL 0%CT 100N</t>
  </si>
  <si>
    <t>Week 2 SL 0%CT 30N</t>
  </si>
  <si>
    <t>Week 2 SL 0%CT 0N</t>
  </si>
  <si>
    <t>Week 2 SL 50%CT 100N</t>
  </si>
  <si>
    <t>Week 2 SL 50%CT 30N</t>
  </si>
  <si>
    <t>Week 2 SL 50%CT 0N</t>
  </si>
  <si>
    <t>Week 2 SL HighNT 100N</t>
  </si>
  <si>
    <t>Week 2 SL HighNT 30N</t>
  </si>
  <si>
    <t>Week 2 SL HighNT 0N</t>
  </si>
  <si>
    <t>Week 2 SL HighCT 100N</t>
  </si>
  <si>
    <t>Week 2 SL HighCT 30N</t>
  </si>
  <si>
    <t>Week 2 SL HighCT 0N</t>
  </si>
  <si>
    <t>Week 2 SL 50% 30N</t>
  </si>
  <si>
    <t>Week 4 SL 0%CT 100N</t>
  </si>
  <si>
    <t>Week 4 SL 0%CT 30N</t>
  </si>
  <si>
    <t>Week 4 SL 0%CT 0N</t>
  </si>
  <si>
    <t>Week 4 SL 50%CT 100N</t>
  </si>
  <si>
    <t>Week 4 SL 50% 30N</t>
  </si>
  <si>
    <t>Week 4 SL 50%CT 0N</t>
  </si>
  <si>
    <t>Week 4 SL HighNT 100N</t>
  </si>
  <si>
    <t>Week 4 SL HighNT 30N</t>
  </si>
  <si>
    <t>Week 4 SL HighNT 0N</t>
  </si>
  <si>
    <t>Week 4 SL HighCT 100N</t>
  </si>
  <si>
    <t>Week 4 SL HighCT 30N</t>
  </si>
  <si>
    <t>Week 4 SL HighCT 0N</t>
  </si>
  <si>
    <t>Week 12 SL 0%CT 100N</t>
  </si>
  <si>
    <t>Week 12 SL 0%CT 30N</t>
  </si>
  <si>
    <t>Week 12 SL 0%CT 0N</t>
  </si>
  <si>
    <t>Week 12 SL 50%CT 100N</t>
  </si>
  <si>
    <t>Week 12 SL 50% 30N</t>
  </si>
  <si>
    <t>Week 12 SL 50%CT 0N</t>
  </si>
  <si>
    <t>Week 12 SL HighNT 100N</t>
  </si>
  <si>
    <t>Week 12 SL HighNT 30N</t>
  </si>
  <si>
    <t>Week 12 SL HighNT 0N</t>
  </si>
  <si>
    <t>Week 12 SL HighCT 100N</t>
  </si>
  <si>
    <t>Week 12 SL HighCT 30N</t>
  </si>
  <si>
    <t>Week 12 SL HighCT 0N</t>
  </si>
  <si>
    <t>AP</t>
    <phoneticPr fontId="3" type="noConversion"/>
  </si>
  <si>
    <t>BG</t>
    <phoneticPr fontId="3" type="noConversion"/>
  </si>
  <si>
    <t>NAG</t>
    <phoneticPr fontId="3" type="noConversion"/>
  </si>
  <si>
    <t>PPO</t>
    <phoneticPr fontId="3" type="noConversion"/>
  </si>
  <si>
    <t>Number</t>
    <phoneticPr fontId="3" type="noConversion"/>
  </si>
  <si>
    <t>N</t>
    <phoneticPr fontId="3" type="noConversion"/>
  </si>
  <si>
    <t>Tannin</t>
    <phoneticPr fontId="3" type="noConversion"/>
  </si>
  <si>
    <t>Soil</t>
    <phoneticPr fontId="3" type="noConversion"/>
  </si>
  <si>
    <t>Time</t>
    <phoneticPr fontId="3" type="noConversion"/>
  </si>
  <si>
    <t>Week 2 KD 0%CT 30N</t>
    <phoneticPr fontId="3" type="noConversion"/>
  </si>
  <si>
    <t>forest</t>
    <phoneticPr fontId="3" type="noConversion"/>
  </si>
  <si>
    <t>grassland</t>
    <phoneticPr fontId="3" type="noConversion"/>
  </si>
  <si>
    <t>Soil Number</t>
    <phoneticPr fontId="3" type="noConversion"/>
  </si>
  <si>
    <t>Tin Weight</t>
    <phoneticPr fontId="3" type="noConversion"/>
  </si>
  <si>
    <t>T+Wet weight</t>
    <phoneticPr fontId="3" type="noConversion"/>
  </si>
  <si>
    <t>T+Dry weight</t>
    <phoneticPr fontId="3" type="noConversion"/>
  </si>
  <si>
    <t>Moisture</t>
    <phoneticPr fontId="3" type="noConversion"/>
  </si>
  <si>
    <t>Weight Solutions</t>
    <phoneticPr fontId="3" type="noConversion"/>
  </si>
  <si>
    <t>Solutions 2</t>
    <phoneticPr fontId="3" type="noConversion"/>
  </si>
  <si>
    <t>备注</t>
    <phoneticPr fontId="3" type="noConversion"/>
  </si>
  <si>
    <t>Dry Weight for Solutions</t>
    <phoneticPr fontId="3" type="noConversion"/>
  </si>
  <si>
    <t>重做AP、PPO</t>
    <phoneticPr fontId="3" type="noConversion"/>
  </si>
  <si>
    <t>AP Substrate</t>
    <phoneticPr fontId="3" type="noConversion"/>
  </si>
  <si>
    <t>BG Substrate</t>
    <phoneticPr fontId="3" type="noConversion"/>
  </si>
  <si>
    <t>NAG Substrate</t>
    <phoneticPr fontId="3" type="noConversion"/>
  </si>
  <si>
    <t>PPO Substrate</t>
    <phoneticPr fontId="3" type="noConversion"/>
  </si>
  <si>
    <t>AP corrected</t>
    <phoneticPr fontId="3" type="noConversion"/>
  </si>
  <si>
    <t>BG corrected</t>
    <phoneticPr fontId="3" type="noConversion"/>
  </si>
  <si>
    <t>NAG corrected</t>
  </si>
  <si>
    <t>PPO corrected</t>
    <phoneticPr fontId="3" type="noConversion"/>
  </si>
  <si>
    <t>Intercpet</t>
    <phoneticPr fontId="3" type="noConversion"/>
  </si>
  <si>
    <t>AP corrected</t>
  </si>
  <si>
    <t>BG corrected</t>
  </si>
  <si>
    <t>PPO corrected</t>
  </si>
  <si>
    <t>Slope</t>
    <phoneticPr fontId="3" type="noConversion"/>
  </si>
  <si>
    <t>Intercept</t>
    <phoneticPr fontId="3" type="noConversion"/>
  </si>
  <si>
    <t>AP Concentration</t>
    <phoneticPr fontId="3" type="noConversion"/>
  </si>
  <si>
    <t>BG Concentration</t>
    <phoneticPr fontId="3" type="noConversion"/>
  </si>
  <si>
    <t>NAG Concentration</t>
    <phoneticPr fontId="3" type="noConversion"/>
  </si>
  <si>
    <t>PPO Concentration</t>
    <phoneticPr fontId="3" type="noConversion"/>
  </si>
  <si>
    <t>Dry Weight for Solutions</t>
  </si>
  <si>
    <t>Soil in Assay</t>
    <phoneticPr fontId="3" type="noConversion"/>
  </si>
  <si>
    <t>Incubation/h</t>
    <phoneticPr fontId="3" type="noConversion"/>
  </si>
  <si>
    <t>AP Concentration</t>
  </si>
  <si>
    <t>BG Concentration</t>
  </si>
  <si>
    <t>NAG Concentration</t>
  </si>
  <si>
    <t>PPO Concentration</t>
  </si>
  <si>
    <t>AP μmol/(g*h)</t>
    <phoneticPr fontId="3" type="noConversion"/>
  </si>
  <si>
    <t>BG μmol/(g*h)</t>
    <phoneticPr fontId="3" type="noConversion"/>
  </si>
  <si>
    <t>NAG μmol/(g*h)</t>
    <phoneticPr fontId="3" type="noConversion"/>
  </si>
  <si>
    <t>PPO μmol/(g*h)</t>
    <phoneticPr fontId="3" type="noConversion"/>
  </si>
  <si>
    <t>Weight Solutions</t>
  </si>
  <si>
    <t>Soil in Assay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</si>
</sst>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5" x14ac:knownFonts="1">
    <font>
      <sz val="11"/>
      <color theme="1"/>
      <name val="等线"/>
      <family val="2"/>
      <scheme val="minor"/>
    </font>
    <font>
      <sz val="10"/>
      <color rgb="FF000000"/>
      <name val="等线"/>
      <family val="2"/>
      <scheme val="minor"/>
    </font>
    <font>
      <sz val="10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2" borderId="0" xfId="0" applyFill="1"/>
    <xf numFmtId="176" fontId="0" fillId="0" borderId="0" xfId="0" applyNumberForma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5"/>
  <sheetViews>
    <sheetView tabSelected="1" workbookViewId="0">
      <pane ySplit="1" topLeftCell="A2" activePane="bottomLeft" state="frozen"/>
      <selection pane="bottomLeft" activeCell="N7" sqref="N7"/>
    </sheetView>
  </sheetViews>
  <sheetFormatPr defaultRowHeight="13.8" x14ac:dyDescent="0.25"/>
  <cols>
    <col min="1" max="1" width="12.77734375" customWidth="1"/>
    <col min="2" max="5" width="16.109375" customWidth="1"/>
    <col min="6" max="6" width="12.21875" customWidth="1"/>
    <col min="7" max="7" width="14.77734375" customWidth="1"/>
    <col min="8" max="8" width="15.77734375" customWidth="1"/>
    <col min="9" max="9" width="13.5546875" customWidth="1"/>
    <col min="10" max="10" width="28" customWidth="1"/>
  </cols>
  <sheetData>
    <row r="1" spans="1:10" x14ac:dyDescent="0.25">
      <c r="A1" t="s">
        <v>80</v>
      </c>
      <c r="B1" t="s">
        <v>76</v>
      </c>
      <c r="C1" t="s">
        <v>77</v>
      </c>
      <c r="D1" t="s">
        <v>78</v>
      </c>
      <c r="E1" t="s">
        <v>79</v>
      </c>
      <c r="F1" t="s">
        <v>81</v>
      </c>
      <c r="G1" t="s">
        <v>82</v>
      </c>
      <c r="H1" t="s">
        <v>84</v>
      </c>
      <c r="I1" t="s">
        <v>83</v>
      </c>
      <c r="J1" t="s">
        <v>1</v>
      </c>
    </row>
    <row r="2" spans="1:10" ht="20.399999999999999" customHeight="1" x14ac:dyDescent="0.25">
      <c r="A2">
        <v>1</v>
      </c>
      <c r="B2">
        <v>1.9464561227110528</v>
      </c>
      <c r="C2">
        <v>1.1042931584435194</v>
      </c>
      <c r="D2">
        <v>0.24106062774103776</v>
      </c>
      <c r="E2">
        <v>32.771073584962679</v>
      </c>
      <c r="F2">
        <v>100</v>
      </c>
      <c r="G2">
        <v>0</v>
      </c>
      <c r="H2">
        <v>2</v>
      </c>
      <c r="I2" t="s">
        <v>86</v>
      </c>
      <c r="J2" s="2" t="s">
        <v>2</v>
      </c>
    </row>
    <row r="3" spans="1:10" ht="24.6" customHeight="1" x14ac:dyDescent="0.25">
      <c r="A3">
        <v>2</v>
      </c>
      <c r="B3">
        <v>0.26897562066434544</v>
      </c>
      <c r="C3">
        <v>0.10626197359579083</v>
      </c>
      <c r="D3">
        <v>0</v>
      </c>
      <c r="E3">
        <v>18.885386082649084</v>
      </c>
      <c r="F3">
        <v>30</v>
      </c>
      <c r="G3">
        <v>0</v>
      </c>
      <c r="H3">
        <v>2</v>
      </c>
      <c r="I3" t="s">
        <v>86</v>
      </c>
      <c r="J3" s="2" t="s">
        <v>85</v>
      </c>
    </row>
    <row r="4" spans="1:10" x14ac:dyDescent="0.25">
      <c r="A4">
        <v>3</v>
      </c>
      <c r="B4">
        <v>0.29250044961281896</v>
      </c>
      <c r="C4">
        <v>0.56934594558438778</v>
      </c>
      <c r="D4">
        <v>0.3328737511086729</v>
      </c>
      <c r="E4">
        <v>16.094839662662238</v>
      </c>
      <c r="F4">
        <v>0</v>
      </c>
      <c r="G4">
        <v>0</v>
      </c>
      <c r="H4">
        <v>2</v>
      </c>
      <c r="I4" t="s">
        <v>86</v>
      </c>
      <c r="J4" s="2" t="s">
        <v>4</v>
      </c>
    </row>
    <row r="5" spans="1:10" x14ac:dyDescent="0.25">
      <c r="A5">
        <v>4</v>
      </c>
      <c r="B5">
        <v>0</v>
      </c>
      <c r="C5">
        <v>5.1064189848984413E-2</v>
      </c>
      <c r="D5">
        <v>0</v>
      </c>
      <c r="E5">
        <v>19.845534986016826</v>
      </c>
      <c r="F5">
        <v>100</v>
      </c>
      <c r="G5">
        <v>0.5</v>
      </c>
      <c r="H5">
        <v>2</v>
      </c>
      <c r="I5" t="s">
        <v>86</v>
      </c>
      <c r="J5" s="2" t="s">
        <v>5</v>
      </c>
    </row>
    <row r="6" spans="1:10" x14ac:dyDescent="0.25">
      <c r="A6">
        <v>5</v>
      </c>
      <c r="B6">
        <v>0</v>
      </c>
      <c r="C6">
        <v>0</v>
      </c>
      <c r="D6">
        <v>0</v>
      </c>
      <c r="E6">
        <v>21.287343727816342</v>
      </c>
      <c r="F6">
        <v>30</v>
      </c>
      <c r="G6">
        <v>0.5</v>
      </c>
      <c r="H6">
        <v>2</v>
      </c>
      <c r="I6" t="s">
        <v>86</v>
      </c>
      <c r="J6" s="2" t="s">
        <v>6</v>
      </c>
    </row>
    <row r="7" spans="1:10" x14ac:dyDescent="0.25">
      <c r="A7">
        <v>6</v>
      </c>
      <c r="B7">
        <v>0.46936465319536863</v>
      </c>
      <c r="C7">
        <v>8.9450651251365795E-2</v>
      </c>
      <c r="D7">
        <v>0.13166331813403276</v>
      </c>
      <c r="E7">
        <v>17.657676445493134</v>
      </c>
      <c r="F7">
        <v>0</v>
      </c>
      <c r="G7">
        <v>0.5</v>
      </c>
      <c r="H7">
        <v>2</v>
      </c>
      <c r="I7" t="s">
        <v>86</v>
      </c>
      <c r="J7" s="2" t="s">
        <v>7</v>
      </c>
    </row>
    <row r="8" spans="1:10" x14ac:dyDescent="0.25">
      <c r="A8">
        <v>7</v>
      </c>
      <c r="B8">
        <v>0.16642773339313932</v>
      </c>
      <c r="C8">
        <v>0</v>
      </c>
      <c r="D8">
        <v>0</v>
      </c>
      <c r="E8">
        <v>20.965340442516315</v>
      </c>
      <c r="F8">
        <v>100</v>
      </c>
      <c r="G8">
        <f>1/11</f>
        <v>9.0909090909090912E-2</v>
      </c>
      <c r="H8">
        <v>2</v>
      </c>
      <c r="I8" t="s">
        <v>86</v>
      </c>
      <c r="J8" s="2" t="s">
        <v>8</v>
      </c>
    </row>
    <row r="9" spans="1:10" x14ac:dyDescent="0.25">
      <c r="A9">
        <v>8</v>
      </c>
      <c r="B9">
        <v>0</v>
      </c>
      <c r="C9">
        <v>0.50984535971188971</v>
      </c>
      <c r="D9">
        <v>0</v>
      </c>
      <c r="E9">
        <v>22.91964297789842</v>
      </c>
      <c r="F9">
        <v>30</v>
      </c>
      <c r="G9">
        <f t="shared" ref="G9:G10" si="0">1/11</f>
        <v>9.0909090909090912E-2</v>
      </c>
      <c r="H9">
        <v>2</v>
      </c>
      <c r="I9" t="s">
        <v>86</v>
      </c>
      <c r="J9" s="2" t="s">
        <v>9</v>
      </c>
    </row>
    <row r="10" spans="1:10" x14ac:dyDescent="0.25">
      <c r="A10">
        <v>9</v>
      </c>
      <c r="B10">
        <v>0</v>
      </c>
      <c r="C10">
        <v>0</v>
      </c>
      <c r="D10">
        <v>0</v>
      </c>
      <c r="E10">
        <v>19.288676166642524</v>
      </c>
      <c r="F10">
        <v>0</v>
      </c>
      <c r="G10">
        <f t="shared" si="0"/>
        <v>9.0909090909090912E-2</v>
      </c>
      <c r="H10">
        <v>2</v>
      </c>
      <c r="I10" t="s">
        <v>86</v>
      </c>
      <c r="J10" s="2" t="s">
        <v>10</v>
      </c>
    </row>
    <row r="11" spans="1:10" x14ac:dyDescent="0.25">
      <c r="A11">
        <v>10</v>
      </c>
      <c r="B11">
        <v>0</v>
      </c>
      <c r="C11">
        <v>0.38483723066605829</v>
      </c>
      <c r="D11">
        <v>0</v>
      </c>
      <c r="E11">
        <v>23.263051136179051</v>
      </c>
      <c r="F11">
        <v>100</v>
      </c>
      <c r="G11">
        <f>10/11</f>
        <v>0.90909090909090906</v>
      </c>
      <c r="H11">
        <v>2</v>
      </c>
      <c r="I11" t="s">
        <v>86</v>
      </c>
      <c r="J11" s="2" t="s">
        <v>11</v>
      </c>
    </row>
    <row r="12" spans="1:10" x14ac:dyDescent="0.25">
      <c r="A12">
        <v>11</v>
      </c>
      <c r="B12">
        <v>5.5835118544815827E-2</v>
      </c>
      <c r="C12">
        <v>1.2064046924929033</v>
      </c>
      <c r="D12">
        <v>0</v>
      </c>
      <c r="E12">
        <v>10.01757463575329</v>
      </c>
      <c r="F12">
        <v>30</v>
      </c>
      <c r="G12">
        <f>10/11</f>
        <v>0.90909090909090906</v>
      </c>
      <c r="H12">
        <v>2</v>
      </c>
      <c r="I12" t="s">
        <v>86</v>
      </c>
      <c r="J12" s="1" t="s">
        <v>12</v>
      </c>
    </row>
    <row r="13" spans="1:10" x14ac:dyDescent="0.25">
      <c r="A13">
        <v>12</v>
      </c>
      <c r="B13">
        <v>0.15880520699733658</v>
      </c>
      <c r="C13">
        <v>9.8716750295641684E-2</v>
      </c>
      <c r="D13">
        <v>0.32905583431880553</v>
      </c>
      <c r="E13">
        <v>13.859972837174892</v>
      </c>
      <c r="F13">
        <v>0</v>
      </c>
      <c r="G13">
        <f>10/11</f>
        <v>0.90909090909090906</v>
      </c>
      <c r="H13">
        <v>2</v>
      </c>
      <c r="I13" t="s">
        <v>86</v>
      </c>
      <c r="J13" s="1" t="s">
        <v>13</v>
      </c>
    </row>
    <row r="14" spans="1:10" x14ac:dyDescent="0.25">
      <c r="A14">
        <v>13</v>
      </c>
      <c r="B14">
        <v>0.48400924477165674</v>
      </c>
      <c r="C14">
        <v>4.4086113380364132E-2</v>
      </c>
      <c r="D14">
        <v>0.34612289015647546</v>
      </c>
      <c r="E14">
        <v>11.692799306452331</v>
      </c>
      <c r="F14">
        <v>100</v>
      </c>
      <c r="G14">
        <v>0</v>
      </c>
      <c r="H14" s="3">
        <v>2</v>
      </c>
      <c r="I14" t="s">
        <v>86</v>
      </c>
      <c r="J14" s="2" t="s">
        <v>14</v>
      </c>
    </row>
    <row r="15" spans="1:10" x14ac:dyDescent="0.25">
      <c r="A15">
        <v>14</v>
      </c>
      <c r="B15">
        <v>0</v>
      </c>
      <c r="C15">
        <v>0.33593935875453707</v>
      </c>
      <c r="D15">
        <v>0</v>
      </c>
      <c r="E15">
        <v>27.240195379764376</v>
      </c>
      <c r="F15">
        <v>30</v>
      </c>
      <c r="G15">
        <v>0</v>
      </c>
      <c r="H15">
        <v>2</v>
      </c>
      <c r="I15" t="s">
        <v>86</v>
      </c>
      <c r="J15" s="2" t="s">
        <v>3</v>
      </c>
    </row>
    <row r="16" spans="1:10" x14ac:dyDescent="0.25">
      <c r="A16">
        <v>15</v>
      </c>
      <c r="B16">
        <v>1.7311188195814395</v>
      </c>
      <c r="C16">
        <v>0.50575104432098317</v>
      </c>
      <c r="D16">
        <v>0.31942171220272619</v>
      </c>
      <c r="E16">
        <v>16.504159241841016</v>
      </c>
      <c r="F16">
        <v>0</v>
      </c>
      <c r="G16">
        <v>0</v>
      </c>
      <c r="H16">
        <v>2</v>
      </c>
      <c r="I16" t="s">
        <v>86</v>
      </c>
      <c r="J16" s="2" t="s">
        <v>4</v>
      </c>
    </row>
    <row r="17" spans="1:10" x14ac:dyDescent="0.25">
      <c r="A17">
        <v>16</v>
      </c>
      <c r="B17">
        <v>0.5300062437147417</v>
      </c>
      <c r="C17">
        <v>0.75150139034179808</v>
      </c>
      <c r="D17">
        <v>5.9329057132247308E-2</v>
      </c>
      <c r="E17">
        <v>15.126400446032944</v>
      </c>
      <c r="F17">
        <v>100</v>
      </c>
      <c r="G17">
        <v>0.5</v>
      </c>
      <c r="H17">
        <v>2</v>
      </c>
      <c r="I17" t="s">
        <v>86</v>
      </c>
      <c r="J17" s="2" t="s">
        <v>5</v>
      </c>
    </row>
    <row r="18" spans="1:10" x14ac:dyDescent="0.25">
      <c r="A18">
        <v>17</v>
      </c>
      <c r="B18">
        <v>0</v>
      </c>
      <c r="C18">
        <v>0.25577383005094839</v>
      </c>
      <c r="D18">
        <v>9.9467600575368798E-2</v>
      </c>
      <c r="E18">
        <v>14.965858716169194</v>
      </c>
      <c r="F18">
        <v>30</v>
      </c>
      <c r="G18">
        <v>0.5</v>
      </c>
      <c r="H18">
        <v>2</v>
      </c>
      <c r="I18" t="s">
        <v>86</v>
      </c>
      <c r="J18" s="2" t="s">
        <v>15</v>
      </c>
    </row>
    <row r="19" spans="1:10" x14ac:dyDescent="0.25">
      <c r="A19">
        <v>18</v>
      </c>
      <c r="B19">
        <v>0</v>
      </c>
      <c r="C19">
        <v>0.15982036591500332</v>
      </c>
      <c r="D19">
        <v>0</v>
      </c>
      <c r="E19">
        <v>21.668142148161422</v>
      </c>
      <c r="F19">
        <v>0</v>
      </c>
      <c r="G19">
        <v>0.5</v>
      </c>
      <c r="H19">
        <v>2</v>
      </c>
      <c r="I19" t="s">
        <v>86</v>
      </c>
      <c r="J19" s="2" t="s">
        <v>7</v>
      </c>
    </row>
    <row r="20" spans="1:10" x14ac:dyDescent="0.25">
      <c r="A20">
        <v>19</v>
      </c>
      <c r="B20">
        <v>0</v>
      </c>
      <c r="C20">
        <v>0.38807247484642127</v>
      </c>
      <c r="D20">
        <v>1.5008327756491425E-2</v>
      </c>
      <c r="E20">
        <v>22.062081579783719</v>
      </c>
      <c r="F20">
        <v>100</v>
      </c>
      <c r="G20">
        <v>9.0909090909090912E-2</v>
      </c>
      <c r="H20">
        <v>2</v>
      </c>
      <c r="I20" t="s">
        <v>86</v>
      </c>
      <c r="J20" s="2" t="s">
        <v>8</v>
      </c>
    </row>
    <row r="21" spans="1:10" x14ac:dyDescent="0.25">
      <c r="A21">
        <v>20</v>
      </c>
      <c r="B21">
        <v>0.42202408477077807</v>
      </c>
      <c r="C21">
        <v>0.57853632812947819</v>
      </c>
      <c r="D21">
        <v>0.25246915446552115</v>
      </c>
      <c r="E21">
        <v>17.54852804966534</v>
      </c>
      <c r="F21">
        <v>30</v>
      </c>
      <c r="G21">
        <v>9.0909090909090912E-2</v>
      </c>
      <c r="H21">
        <v>2</v>
      </c>
      <c r="I21" t="s">
        <v>86</v>
      </c>
      <c r="J21" s="2" t="s">
        <v>9</v>
      </c>
    </row>
    <row r="22" spans="1:10" x14ac:dyDescent="0.25">
      <c r="A22">
        <v>21</v>
      </c>
      <c r="B22">
        <v>0.87433338920021519</v>
      </c>
      <c r="C22">
        <v>0</v>
      </c>
      <c r="D22">
        <v>0</v>
      </c>
      <c r="E22">
        <v>21.413848758808179</v>
      </c>
      <c r="F22">
        <v>0</v>
      </c>
      <c r="G22">
        <v>9.0909090909090912E-2</v>
      </c>
      <c r="H22">
        <v>2</v>
      </c>
      <c r="I22" t="s">
        <v>86</v>
      </c>
      <c r="J22" s="2" t="s">
        <v>10</v>
      </c>
    </row>
    <row r="23" spans="1:10" x14ac:dyDescent="0.25">
      <c r="A23">
        <v>21</v>
      </c>
      <c r="B23">
        <v>0.67473016833463251</v>
      </c>
      <c r="C23">
        <v>0</v>
      </c>
      <c r="D23">
        <v>0</v>
      </c>
      <c r="E23">
        <v>22.505216037663242</v>
      </c>
      <c r="F23">
        <v>100</v>
      </c>
      <c r="G23">
        <v>0.90909090909090906</v>
      </c>
      <c r="H23">
        <v>2</v>
      </c>
      <c r="I23" t="s">
        <v>86</v>
      </c>
      <c r="J23" s="2" t="s">
        <v>11</v>
      </c>
    </row>
    <row r="24" spans="1:10" x14ac:dyDescent="0.25">
      <c r="A24">
        <v>22</v>
      </c>
      <c r="B24">
        <v>0.1687397733861152</v>
      </c>
      <c r="C24">
        <v>0.26835722996346034</v>
      </c>
      <c r="D24">
        <v>0</v>
      </c>
      <c r="E24">
        <v>18.084217895676957</v>
      </c>
      <c r="F24">
        <v>30</v>
      </c>
      <c r="G24">
        <v>0.90909090909090906</v>
      </c>
      <c r="H24">
        <v>2</v>
      </c>
      <c r="I24" t="s">
        <v>86</v>
      </c>
      <c r="J24" s="1" t="s">
        <v>12</v>
      </c>
    </row>
    <row r="25" spans="1:10" x14ac:dyDescent="0.25">
      <c r="A25">
        <v>23</v>
      </c>
      <c r="B25">
        <v>2.7779795961059102</v>
      </c>
      <c r="C25">
        <v>4.2043851989137133</v>
      </c>
      <c r="D25">
        <v>0.16693205198315694</v>
      </c>
      <c r="E25">
        <v>16.723008794957238</v>
      </c>
      <c r="F25">
        <v>0</v>
      </c>
      <c r="G25">
        <v>0.90909090909090906</v>
      </c>
      <c r="H25">
        <v>2</v>
      </c>
      <c r="I25" t="s">
        <v>86</v>
      </c>
      <c r="J25" s="1" t="s">
        <v>13</v>
      </c>
    </row>
    <row r="26" spans="1:10" x14ac:dyDescent="0.25">
      <c r="A26">
        <v>24</v>
      </c>
      <c r="B26">
        <v>0.37725266732615759</v>
      </c>
      <c r="C26">
        <v>2.1209181057810267</v>
      </c>
      <c r="D26">
        <v>0.35829978212556118</v>
      </c>
      <c r="E26">
        <v>18.402054524672192</v>
      </c>
      <c r="F26">
        <v>100</v>
      </c>
      <c r="G26">
        <v>0</v>
      </c>
      <c r="H26">
        <v>2</v>
      </c>
      <c r="I26" t="s">
        <v>86</v>
      </c>
      <c r="J26" s="2" t="s">
        <v>2</v>
      </c>
    </row>
    <row r="27" spans="1:10" x14ac:dyDescent="0.25">
      <c r="A27">
        <v>25</v>
      </c>
      <c r="B27">
        <v>0.24947429931655379</v>
      </c>
      <c r="C27">
        <v>0</v>
      </c>
      <c r="D27">
        <v>0</v>
      </c>
      <c r="E27">
        <v>16.640887722222125</v>
      </c>
      <c r="F27">
        <v>30</v>
      </c>
      <c r="G27">
        <v>0</v>
      </c>
      <c r="H27">
        <v>4</v>
      </c>
      <c r="I27" t="s">
        <v>86</v>
      </c>
      <c r="J27" s="2" t="s">
        <v>16</v>
      </c>
    </row>
    <row r="28" spans="1:10" x14ac:dyDescent="0.25">
      <c r="A28">
        <v>26</v>
      </c>
      <c r="B28">
        <v>0.45875611730555294</v>
      </c>
      <c r="C28">
        <v>1.1249285642439355</v>
      </c>
      <c r="D28">
        <v>0</v>
      </c>
      <c r="E28">
        <v>24.142586124441056</v>
      </c>
      <c r="F28">
        <v>0</v>
      </c>
      <c r="G28">
        <v>0</v>
      </c>
      <c r="H28">
        <v>4</v>
      </c>
      <c r="I28" t="s">
        <v>86</v>
      </c>
      <c r="J28" s="2" t="s">
        <v>17</v>
      </c>
    </row>
    <row r="29" spans="1:10" x14ac:dyDescent="0.25">
      <c r="A29">
        <v>27</v>
      </c>
      <c r="B29">
        <v>0.57206349590090944</v>
      </c>
      <c r="C29">
        <v>0.51773963679404023</v>
      </c>
      <c r="D29">
        <v>5.2106558735160409E-2</v>
      </c>
      <c r="E29">
        <v>16.832026896756357</v>
      </c>
      <c r="F29">
        <v>100</v>
      </c>
      <c r="G29">
        <v>0.5</v>
      </c>
      <c r="H29">
        <v>4</v>
      </c>
      <c r="I29" t="s">
        <v>86</v>
      </c>
      <c r="J29" s="2" t="s">
        <v>18</v>
      </c>
    </row>
    <row r="30" spans="1:10" x14ac:dyDescent="0.25">
      <c r="A30">
        <v>28</v>
      </c>
      <c r="B30">
        <v>0</v>
      </c>
      <c r="C30">
        <v>0</v>
      </c>
      <c r="D30">
        <v>0.32620868991461988</v>
      </c>
      <c r="E30">
        <v>17.523285683625552</v>
      </c>
      <c r="F30">
        <v>30</v>
      </c>
      <c r="G30">
        <v>0.5</v>
      </c>
      <c r="H30">
        <v>4</v>
      </c>
      <c r="I30" t="s">
        <v>86</v>
      </c>
      <c r="J30" s="2" t="s">
        <v>19</v>
      </c>
    </row>
    <row r="31" spans="1:10" x14ac:dyDescent="0.25">
      <c r="A31">
        <v>29</v>
      </c>
      <c r="B31">
        <v>0.3753507810026826</v>
      </c>
      <c r="C31">
        <v>0</v>
      </c>
      <c r="D31">
        <v>0</v>
      </c>
      <c r="E31">
        <v>26.436529138945357</v>
      </c>
      <c r="F31">
        <v>0</v>
      </c>
      <c r="G31">
        <v>0.5</v>
      </c>
      <c r="H31">
        <v>4</v>
      </c>
      <c r="I31" t="s">
        <v>86</v>
      </c>
      <c r="J31" s="2" t="s">
        <v>20</v>
      </c>
    </row>
    <row r="32" spans="1:10" x14ac:dyDescent="0.25">
      <c r="A32">
        <v>30</v>
      </c>
      <c r="B32">
        <v>0.41994514166943253</v>
      </c>
      <c r="C32">
        <v>0.10091704954846832</v>
      </c>
      <c r="D32">
        <v>0</v>
      </c>
      <c r="E32">
        <v>12.776297919974883</v>
      </c>
      <c r="F32">
        <v>100</v>
      </c>
      <c r="G32">
        <v>9.0909090909090912E-2</v>
      </c>
      <c r="H32">
        <v>4</v>
      </c>
      <c r="I32" t="s">
        <v>86</v>
      </c>
      <c r="J32" s="2" t="s">
        <v>21</v>
      </c>
    </row>
    <row r="33" spans="1:10" x14ac:dyDescent="0.25">
      <c r="A33">
        <v>32</v>
      </c>
      <c r="B33">
        <v>0.15695867372721381</v>
      </c>
      <c r="C33">
        <v>0</v>
      </c>
      <c r="D33">
        <v>0</v>
      </c>
      <c r="E33">
        <v>18.277776587010763</v>
      </c>
      <c r="F33">
        <v>30</v>
      </c>
      <c r="G33">
        <v>9.0909090909090912E-2</v>
      </c>
      <c r="H33">
        <v>4</v>
      </c>
      <c r="I33" t="s">
        <v>86</v>
      </c>
      <c r="J33" s="2" t="s">
        <v>22</v>
      </c>
    </row>
    <row r="34" spans="1:10" x14ac:dyDescent="0.25">
      <c r="A34">
        <v>33</v>
      </c>
      <c r="B34">
        <v>0.24666594410236745</v>
      </c>
      <c r="C34">
        <v>0</v>
      </c>
      <c r="D34">
        <v>0</v>
      </c>
      <c r="E34">
        <v>19.203779345379871</v>
      </c>
      <c r="F34">
        <v>0</v>
      </c>
      <c r="G34">
        <v>9.0909090909090912E-2</v>
      </c>
      <c r="H34">
        <v>4</v>
      </c>
      <c r="I34" t="s">
        <v>86</v>
      </c>
      <c r="J34" s="2" t="s">
        <v>23</v>
      </c>
    </row>
    <row r="35" spans="1:10" x14ac:dyDescent="0.25">
      <c r="A35">
        <v>34</v>
      </c>
      <c r="B35">
        <v>0.26712518118141165</v>
      </c>
      <c r="C35">
        <v>0.25700680310635804</v>
      </c>
      <c r="D35">
        <v>0.12546788813066309</v>
      </c>
      <c r="E35">
        <v>14.015180931674511</v>
      </c>
      <c r="F35">
        <v>100</v>
      </c>
      <c r="G35">
        <v>0.90909090909090906</v>
      </c>
      <c r="H35">
        <v>4</v>
      </c>
      <c r="I35" t="s">
        <v>86</v>
      </c>
      <c r="J35" s="2" t="s">
        <v>24</v>
      </c>
    </row>
    <row r="36" spans="1:10" x14ac:dyDescent="0.25">
      <c r="A36">
        <v>35</v>
      </c>
      <c r="B36">
        <v>0</v>
      </c>
      <c r="C36">
        <v>0</v>
      </c>
      <c r="D36">
        <v>0</v>
      </c>
      <c r="E36">
        <v>17.256998233296038</v>
      </c>
      <c r="F36">
        <v>30</v>
      </c>
      <c r="G36">
        <v>0.90909090909090906</v>
      </c>
      <c r="H36">
        <v>4</v>
      </c>
      <c r="I36" t="s">
        <v>86</v>
      </c>
      <c r="J36" s="2" t="s">
        <v>25</v>
      </c>
    </row>
    <row r="37" spans="1:10" x14ac:dyDescent="0.25">
      <c r="A37">
        <v>36</v>
      </c>
      <c r="B37">
        <v>0</v>
      </c>
      <c r="C37">
        <v>0</v>
      </c>
      <c r="D37">
        <v>0</v>
      </c>
      <c r="E37">
        <v>18.091232165560513</v>
      </c>
      <c r="F37">
        <v>0</v>
      </c>
      <c r="G37">
        <v>0.90909090909090906</v>
      </c>
      <c r="H37">
        <v>4</v>
      </c>
      <c r="I37" t="s">
        <v>86</v>
      </c>
      <c r="J37" s="2" t="s">
        <v>26</v>
      </c>
    </row>
    <row r="38" spans="1:10" x14ac:dyDescent="0.25">
      <c r="A38">
        <v>37</v>
      </c>
      <c r="B38">
        <v>0</v>
      </c>
      <c r="C38">
        <v>6.9454653319344362E-2</v>
      </c>
      <c r="D38">
        <v>0</v>
      </c>
      <c r="E38">
        <v>16.528877453446505</v>
      </c>
      <c r="F38">
        <v>100</v>
      </c>
      <c r="G38">
        <v>0</v>
      </c>
      <c r="H38">
        <v>4</v>
      </c>
      <c r="I38" t="s">
        <v>86</v>
      </c>
      <c r="J38" s="2" t="s">
        <v>14</v>
      </c>
    </row>
    <row r="39" spans="1:10" x14ac:dyDescent="0.25">
      <c r="A39">
        <v>38</v>
      </c>
      <c r="B39">
        <v>0.24959975523033132</v>
      </c>
      <c r="C39">
        <v>0</v>
      </c>
      <c r="D39">
        <v>0</v>
      </c>
      <c r="E39">
        <v>18.420453568945099</v>
      </c>
      <c r="F39">
        <v>30</v>
      </c>
      <c r="G39">
        <v>0</v>
      </c>
      <c r="H39">
        <v>4</v>
      </c>
      <c r="I39" t="s">
        <v>86</v>
      </c>
      <c r="J39" s="2" t="s">
        <v>16</v>
      </c>
    </row>
    <row r="40" spans="1:10" x14ac:dyDescent="0.25">
      <c r="A40">
        <v>39</v>
      </c>
      <c r="B40">
        <v>0</v>
      </c>
      <c r="C40">
        <v>0</v>
      </c>
      <c r="D40">
        <v>0</v>
      </c>
      <c r="E40">
        <v>18.315044432451021</v>
      </c>
      <c r="F40">
        <v>0</v>
      </c>
      <c r="G40">
        <v>0</v>
      </c>
      <c r="H40">
        <v>4</v>
      </c>
      <c r="I40" t="s">
        <v>86</v>
      </c>
      <c r="J40" s="2" t="s">
        <v>17</v>
      </c>
    </row>
    <row r="41" spans="1:10" x14ac:dyDescent="0.25">
      <c r="A41">
        <v>40</v>
      </c>
      <c r="B41">
        <v>2.9218321089249462</v>
      </c>
      <c r="C41">
        <v>0</v>
      </c>
      <c r="D41">
        <v>0</v>
      </c>
      <c r="E41">
        <v>20.83456765228312</v>
      </c>
      <c r="F41">
        <v>100</v>
      </c>
      <c r="G41">
        <v>0.5</v>
      </c>
      <c r="H41">
        <v>4</v>
      </c>
      <c r="I41" t="s">
        <v>86</v>
      </c>
      <c r="J41" s="2" t="s">
        <v>18</v>
      </c>
    </row>
    <row r="42" spans="1:10" x14ac:dyDescent="0.25">
      <c r="A42">
        <v>41</v>
      </c>
      <c r="B42">
        <v>7.1985484180880868E-2</v>
      </c>
      <c r="C42">
        <v>0</v>
      </c>
      <c r="D42">
        <v>0</v>
      </c>
      <c r="E42">
        <v>15.401218128050353</v>
      </c>
      <c r="F42">
        <v>30</v>
      </c>
      <c r="G42">
        <v>0.5</v>
      </c>
      <c r="H42">
        <v>4</v>
      </c>
      <c r="I42" t="s">
        <v>86</v>
      </c>
      <c r="J42" s="2" t="s">
        <v>19</v>
      </c>
    </row>
    <row r="43" spans="1:10" x14ac:dyDescent="0.25">
      <c r="A43">
        <v>42</v>
      </c>
      <c r="B43">
        <v>0.92761485076929939</v>
      </c>
      <c r="C43">
        <v>0.16722794690294018</v>
      </c>
      <c r="D43">
        <v>0</v>
      </c>
      <c r="E43">
        <v>21.564347304293346</v>
      </c>
      <c r="F43">
        <v>0</v>
      </c>
      <c r="G43">
        <v>0.5</v>
      </c>
      <c r="H43">
        <v>4</v>
      </c>
      <c r="I43" t="s">
        <v>86</v>
      </c>
      <c r="J43" s="2" t="s">
        <v>20</v>
      </c>
    </row>
    <row r="44" spans="1:10" x14ac:dyDescent="0.25">
      <c r="A44">
        <v>43</v>
      </c>
      <c r="B44">
        <v>0.77779283913916031</v>
      </c>
      <c r="C44">
        <v>0.15985312951633063</v>
      </c>
      <c r="D44">
        <v>0</v>
      </c>
      <c r="E44">
        <v>14.526778293437445</v>
      </c>
      <c r="F44">
        <v>100</v>
      </c>
      <c r="G44">
        <v>9.0909090909090912E-2</v>
      </c>
      <c r="H44">
        <v>4</v>
      </c>
      <c r="I44" t="s">
        <v>86</v>
      </c>
      <c r="J44" s="2" t="s">
        <v>21</v>
      </c>
    </row>
    <row r="45" spans="1:10" x14ac:dyDescent="0.25">
      <c r="A45">
        <v>44</v>
      </c>
      <c r="B45">
        <v>0</v>
      </c>
      <c r="C45">
        <v>0</v>
      </c>
      <c r="D45">
        <v>0</v>
      </c>
      <c r="E45">
        <v>21.383998020318966</v>
      </c>
      <c r="F45">
        <v>30</v>
      </c>
      <c r="G45">
        <v>9.0909090909090912E-2</v>
      </c>
      <c r="H45">
        <v>4</v>
      </c>
      <c r="I45" t="s">
        <v>86</v>
      </c>
      <c r="J45" s="2" t="s">
        <v>22</v>
      </c>
    </row>
    <row r="46" spans="1:10" x14ac:dyDescent="0.25">
      <c r="A46">
        <v>45</v>
      </c>
      <c r="B46">
        <v>0</v>
      </c>
      <c r="C46">
        <v>0</v>
      </c>
      <c r="D46">
        <v>0</v>
      </c>
      <c r="E46">
        <v>18.60185627898543</v>
      </c>
      <c r="F46">
        <v>0</v>
      </c>
      <c r="G46">
        <v>9.0909090909090912E-2</v>
      </c>
      <c r="H46">
        <v>4</v>
      </c>
      <c r="I46" t="s">
        <v>86</v>
      </c>
      <c r="J46" s="2" t="s">
        <v>23</v>
      </c>
    </row>
    <row r="47" spans="1:10" x14ac:dyDescent="0.25">
      <c r="A47">
        <v>46</v>
      </c>
      <c r="B47">
        <v>0</v>
      </c>
      <c r="C47">
        <v>0</v>
      </c>
      <c r="D47">
        <v>0</v>
      </c>
      <c r="E47">
        <v>26.012631314723436</v>
      </c>
      <c r="F47">
        <v>100</v>
      </c>
      <c r="G47">
        <v>0.90909090909090906</v>
      </c>
      <c r="H47">
        <v>4</v>
      </c>
      <c r="I47" t="s">
        <v>86</v>
      </c>
      <c r="J47" s="2" t="s">
        <v>24</v>
      </c>
    </row>
    <row r="48" spans="1:10" x14ac:dyDescent="0.25">
      <c r="A48">
        <v>47</v>
      </c>
      <c r="B48">
        <v>0</v>
      </c>
      <c r="C48">
        <v>0</v>
      </c>
      <c r="D48">
        <v>0</v>
      </c>
      <c r="E48">
        <v>16.09887613973552</v>
      </c>
      <c r="F48">
        <v>30</v>
      </c>
      <c r="G48">
        <v>0.90909090909090906</v>
      </c>
      <c r="H48">
        <v>4</v>
      </c>
      <c r="I48" t="s">
        <v>86</v>
      </c>
      <c r="J48" s="2" t="s">
        <v>25</v>
      </c>
    </row>
    <row r="49" spans="1:10" x14ac:dyDescent="0.25">
      <c r="A49">
        <v>48</v>
      </c>
      <c r="B49">
        <v>0.46319232250842057</v>
      </c>
      <c r="C49">
        <v>0</v>
      </c>
      <c r="D49">
        <v>0</v>
      </c>
      <c r="E49">
        <v>16.916283267879177</v>
      </c>
      <c r="F49">
        <v>0</v>
      </c>
      <c r="G49">
        <v>0.90909090909090906</v>
      </c>
      <c r="H49">
        <v>4</v>
      </c>
      <c r="I49" t="s">
        <v>86</v>
      </c>
      <c r="J49" s="2" t="s">
        <v>26</v>
      </c>
    </row>
    <row r="50" spans="1:10" x14ac:dyDescent="0.25">
      <c r="A50">
        <v>49</v>
      </c>
      <c r="B50">
        <v>0.44119764918535676</v>
      </c>
      <c r="C50">
        <v>4.6935920126101836E-2</v>
      </c>
      <c r="D50">
        <v>0</v>
      </c>
      <c r="E50">
        <v>16.587715284713443</v>
      </c>
      <c r="F50">
        <v>100</v>
      </c>
      <c r="G50">
        <v>0</v>
      </c>
      <c r="H50">
        <v>12</v>
      </c>
      <c r="I50" t="s">
        <v>86</v>
      </c>
      <c r="J50" s="2" t="s">
        <v>27</v>
      </c>
    </row>
    <row r="51" spans="1:10" x14ac:dyDescent="0.25">
      <c r="A51">
        <v>50</v>
      </c>
      <c r="B51">
        <v>0.64620274148946077</v>
      </c>
      <c r="C51">
        <v>0.73041981178906845</v>
      </c>
      <c r="D51">
        <v>0.1681722590717101</v>
      </c>
      <c r="E51">
        <v>16.512726740151805</v>
      </c>
      <c r="F51">
        <v>30</v>
      </c>
      <c r="G51">
        <v>0</v>
      </c>
      <c r="H51">
        <v>12</v>
      </c>
      <c r="I51" t="s">
        <v>86</v>
      </c>
      <c r="J51" s="2" t="s">
        <v>28</v>
      </c>
    </row>
    <row r="52" spans="1:10" x14ac:dyDescent="0.25">
      <c r="A52">
        <v>51</v>
      </c>
      <c r="B52">
        <v>1.306938015962942</v>
      </c>
      <c r="C52">
        <v>9.6822995867085204E-2</v>
      </c>
      <c r="D52">
        <v>0.11330350580190861</v>
      </c>
      <c r="E52">
        <v>16.165810577590918</v>
      </c>
      <c r="F52">
        <v>0</v>
      </c>
      <c r="G52">
        <v>0</v>
      </c>
      <c r="H52">
        <v>12</v>
      </c>
      <c r="I52" t="s">
        <v>86</v>
      </c>
      <c r="J52" s="2" t="s">
        <v>29</v>
      </c>
    </row>
    <row r="53" spans="1:10" x14ac:dyDescent="0.25">
      <c r="A53">
        <v>52</v>
      </c>
      <c r="B53">
        <v>0.40507498008451953</v>
      </c>
      <c r="C53">
        <v>0.11170124138717599</v>
      </c>
      <c r="D53">
        <v>0</v>
      </c>
      <c r="E53">
        <v>15.066185781199499</v>
      </c>
      <c r="F53">
        <v>100</v>
      </c>
      <c r="G53">
        <v>0.5</v>
      </c>
      <c r="H53">
        <v>12</v>
      </c>
      <c r="I53" t="s">
        <v>86</v>
      </c>
      <c r="J53" s="2" t="s">
        <v>30</v>
      </c>
    </row>
    <row r="54" spans="1:10" x14ac:dyDescent="0.25">
      <c r="A54">
        <v>53</v>
      </c>
      <c r="B54">
        <v>3.6836895795305336</v>
      </c>
      <c r="C54">
        <v>0</v>
      </c>
      <c r="D54">
        <v>0</v>
      </c>
      <c r="E54">
        <v>13.83378455280867</v>
      </c>
      <c r="F54">
        <v>30</v>
      </c>
      <c r="G54">
        <v>0.5</v>
      </c>
      <c r="H54">
        <v>12</v>
      </c>
      <c r="I54" t="s">
        <v>86</v>
      </c>
      <c r="J54" s="2" t="s">
        <v>30</v>
      </c>
    </row>
    <row r="55" spans="1:10" x14ac:dyDescent="0.25">
      <c r="A55">
        <v>54</v>
      </c>
      <c r="B55">
        <v>0.83100085329948403</v>
      </c>
      <c r="C55">
        <v>0</v>
      </c>
      <c r="D55">
        <v>0</v>
      </c>
      <c r="E55">
        <v>15.39848798889029</v>
      </c>
      <c r="F55">
        <v>0</v>
      </c>
      <c r="G55">
        <v>0.5</v>
      </c>
      <c r="H55">
        <v>12</v>
      </c>
      <c r="I55" t="s">
        <v>86</v>
      </c>
      <c r="J55" s="2" t="s">
        <v>31</v>
      </c>
    </row>
    <row r="56" spans="1:10" x14ac:dyDescent="0.25">
      <c r="A56">
        <v>55</v>
      </c>
      <c r="B56">
        <v>1.8553553262100844</v>
      </c>
      <c r="C56">
        <v>1.2533564034879858</v>
      </c>
      <c r="D56">
        <v>0.45656723481764283</v>
      </c>
      <c r="E56">
        <v>14.834601524462444</v>
      </c>
      <c r="F56">
        <v>100</v>
      </c>
      <c r="G56">
        <v>9.0909090909090912E-2</v>
      </c>
      <c r="H56">
        <v>12</v>
      </c>
      <c r="I56" t="s">
        <v>86</v>
      </c>
      <c r="J56" s="2" t="s">
        <v>32</v>
      </c>
    </row>
    <row r="57" spans="1:10" x14ac:dyDescent="0.25">
      <c r="A57">
        <v>56</v>
      </c>
      <c r="B57">
        <v>1.6022907412825869</v>
      </c>
      <c r="C57">
        <v>0.58175481588412603</v>
      </c>
      <c r="D57">
        <v>0.57386656798245395</v>
      </c>
      <c r="E57">
        <v>17.323195656116994</v>
      </c>
      <c r="F57">
        <v>30</v>
      </c>
      <c r="G57">
        <v>9.0909090909090912E-2</v>
      </c>
      <c r="H57">
        <v>12</v>
      </c>
      <c r="I57" t="s">
        <v>86</v>
      </c>
      <c r="J57" s="2" t="s">
        <v>33</v>
      </c>
    </row>
    <row r="58" spans="1:10" x14ac:dyDescent="0.25">
      <c r="A58">
        <v>57</v>
      </c>
      <c r="B58">
        <v>3.317935181379899</v>
      </c>
      <c r="C58">
        <v>0.20190493944615745</v>
      </c>
      <c r="D58">
        <v>0.2548105118144019</v>
      </c>
      <c r="E58">
        <v>17.419251455091889</v>
      </c>
      <c r="F58">
        <v>0</v>
      </c>
      <c r="G58">
        <v>9.0909090909090912E-2</v>
      </c>
      <c r="H58">
        <v>12</v>
      </c>
      <c r="I58" t="s">
        <v>86</v>
      </c>
      <c r="J58" s="2" t="s">
        <v>34</v>
      </c>
    </row>
    <row r="59" spans="1:10" x14ac:dyDescent="0.25">
      <c r="A59">
        <v>58</v>
      </c>
      <c r="B59">
        <v>1.3821126282626295</v>
      </c>
      <c r="C59">
        <v>0</v>
      </c>
      <c r="D59">
        <v>0</v>
      </c>
      <c r="E59">
        <v>17.036302344268378</v>
      </c>
      <c r="F59">
        <v>100</v>
      </c>
      <c r="G59">
        <v>0.90909090909090906</v>
      </c>
      <c r="H59">
        <v>12</v>
      </c>
      <c r="I59" t="s">
        <v>86</v>
      </c>
      <c r="J59" s="2" t="s">
        <v>35</v>
      </c>
    </row>
    <row r="60" spans="1:10" x14ac:dyDescent="0.25">
      <c r="A60">
        <v>59</v>
      </c>
      <c r="B60">
        <v>1.0239417174082872</v>
      </c>
      <c r="C60">
        <v>0.51816405457556458</v>
      </c>
      <c r="D60">
        <v>0.10631652912606213</v>
      </c>
      <c r="E60">
        <v>21.560327263935694</v>
      </c>
      <c r="F60">
        <v>30</v>
      </c>
      <c r="G60">
        <v>0.90909090909090906</v>
      </c>
      <c r="H60">
        <v>12</v>
      </c>
      <c r="I60" t="s">
        <v>86</v>
      </c>
      <c r="J60" s="2" t="s">
        <v>36</v>
      </c>
    </row>
    <row r="61" spans="1:10" x14ac:dyDescent="0.25">
      <c r="A61">
        <v>60</v>
      </c>
      <c r="B61">
        <v>1.0570613575909362</v>
      </c>
      <c r="C61">
        <v>0</v>
      </c>
      <c r="D61">
        <v>0</v>
      </c>
      <c r="E61">
        <v>15.965357435812983</v>
      </c>
      <c r="F61">
        <v>0</v>
      </c>
      <c r="G61">
        <v>0.90909090909090906</v>
      </c>
      <c r="H61">
        <v>12</v>
      </c>
      <c r="I61" t="s">
        <v>86</v>
      </c>
      <c r="J61" s="2" t="s">
        <v>37</v>
      </c>
    </row>
    <row r="62" spans="1:10" x14ac:dyDescent="0.25">
      <c r="A62">
        <v>61</v>
      </c>
      <c r="B62">
        <v>1.7011127110722539</v>
      </c>
      <c r="C62">
        <v>0</v>
      </c>
      <c r="D62">
        <v>0</v>
      </c>
      <c r="E62">
        <v>13.904711269422553</v>
      </c>
      <c r="F62">
        <v>100</v>
      </c>
      <c r="G62">
        <v>0</v>
      </c>
      <c r="H62">
        <v>12</v>
      </c>
      <c r="I62" t="s">
        <v>86</v>
      </c>
      <c r="J62" s="2" t="s">
        <v>27</v>
      </c>
    </row>
    <row r="63" spans="1:10" x14ac:dyDescent="0.25">
      <c r="A63">
        <v>62</v>
      </c>
      <c r="B63">
        <v>0.36328969085048013</v>
      </c>
      <c r="C63">
        <v>0</v>
      </c>
      <c r="D63">
        <v>0</v>
      </c>
      <c r="E63">
        <v>15.398449029037838</v>
      </c>
      <c r="F63">
        <v>30</v>
      </c>
      <c r="G63">
        <v>0</v>
      </c>
      <c r="H63">
        <v>12</v>
      </c>
      <c r="I63" t="s">
        <v>86</v>
      </c>
      <c r="J63" s="2" t="s">
        <v>28</v>
      </c>
    </row>
    <row r="64" spans="1:10" x14ac:dyDescent="0.25">
      <c r="A64">
        <v>63</v>
      </c>
      <c r="B64">
        <v>0.28954032512210753</v>
      </c>
      <c r="C64">
        <v>0.27458252234827168</v>
      </c>
      <c r="D64">
        <v>0</v>
      </c>
      <c r="E64">
        <v>19.051264539973626</v>
      </c>
      <c r="F64">
        <v>0</v>
      </c>
      <c r="G64">
        <v>0</v>
      </c>
      <c r="H64">
        <v>12</v>
      </c>
      <c r="I64" t="s">
        <v>86</v>
      </c>
      <c r="J64" s="2" t="s">
        <v>29</v>
      </c>
    </row>
    <row r="65" spans="1:10" x14ac:dyDescent="0.25">
      <c r="A65">
        <v>64</v>
      </c>
      <c r="B65">
        <v>1.0385202795524293</v>
      </c>
      <c r="C65">
        <v>0</v>
      </c>
      <c r="D65">
        <v>0</v>
      </c>
      <c r="E65">
        <v>17.360137538356096</v>
      </c>
      <c r="F65">
        <v>100</v>
      </c>
      <c r="G65">
        <v>0.5</v>
      </c>
      <c r="H65">
        <v>12</v>
      </c>
      <c r="I65" t="s">
        <v>86</v>
      </c>
      <c r="J65" s="2" t="s">
        <v>38</v>
      </c>
    </row>
    <row r="66" spans="1:10" x14ac:dyDescent="0.25">
      <c r="A66">
        <v>65</v>
      </c>
      <c r="B66">
        <v>1.4047105189968494</v>
      </c>
      <c r="C66">
        <v>0.43240238765039102</v>
      </c>
      <c r="D66">
        <v>0</v>
      </c>
      <c r="E66">
        <v>19.233113479353349</v>
      </c>
      <c r="F66">
        <v>30</v>
      </c>
      <c r="G66">
        <v>0.5</v>
      </c>
      <c r="H66">
        <v>12</v>
      </c>
      <c r="I66" t="s">
        <v>86</v>
      </c>
      <c r="J66" s="2" t="s">
        <v>30</v>
      </c>
    </row>
    <row r="67" spans="1:10" x14ac:dyDescent="0.25">
      <c r="A67">
        <v>66</v>
      </c>
      <c r="B67">
        <v>1.4638792539164369</v>
      </c>
      <c r="C67">
        <v>0.80388651034205427</v>
      </c>
      <c r="D67">
        <v>0.43455917563836627</v>
      </c>
      <c r="E67">
        <v>17.088085441886687</v>
      </c>
      <c r="F67">
        <v>0</v>
      </c>
      <c r="G67">
        <v>0.5</v>
      </c>
      <c r="H67">
        <v>12</v>
      </c>
      <c r="I67" t="s">
        <v>86</v>
      </c>
      <c r="J67" s="2" t="s">
        <v>31</v>
      </c>
    </row>
    <row r="68" spans="1:10" x14ac:dyDescent="0.25">
      <c r="A68">
        <v>67</v>
      </c>
      <c r="B68">
        <v>0</v>
      </c>
      <c r="C68">
        <v>0</v>
      </c>
      <c r="D68">
        <v>0.42166109903393556</v>
      </c>
      <c r="E68">
        <v>21.620690768848178</v>
      </c>
      <c r="F68">
        <v>100</v>
      </c>
      <c r="G68">
        <v>9.0909090909090912E-2</v>
      </c>
      <c r="H68">
        <v>12</v>
      </c>
      <c r="I68" t="s">
        <v>86</v>
      </c>
      <c r="J68" s="2" t="s">
        <v>32</v>
      </c>
    </row>
    <row r="69" spans="1:10" x14ac:dyDescent="0.25">
      <c r="A69">
        <v>68</v>
      </c>
      <c r="B69">
        <v>2.1543576525266657</v>
      </c>
      <c r="C69">
        <v>0.16296045040520477</v>
      </c>
      <c r="D69">
        <v>0.22035532601961647</v>
      </c>
      <c r="E69">
        <v>18.233727065955865</v>
      </c>
      <c r="F69">
        <v>30</v>
      </c>
      <c r="G69">
        <v>9.0909090909090912E-2</v>
      </c>
      <c r="H69">
        <v>12</v>
      </c>
      <c r="I69" t="s">
        <v>86</v>
      </c>
      <c r="J69" s="2" t="s">
        <v>33</v>
      </c>
    </row>
    <row r="70" spans="1:10" x14ac:dyDescent="0.25">
      <c r="A70">
        <v>69</v>
      </c>
      <c r="B70">
        <v>1.9765717187521212</v>
      </c>
      <c r="C70">
        <v>0.77488440221712263</v>
      </c>
      <c r="D70">
        <v>0.15080369639231658</v>
      </c>
      <c r="E70">
        <v>17.264310746512649</v>
      </c>
      <c r="F70">
        <v>0</v>
      </c>
      <c r="G70">
        <v>9.0909090909090912E-2</v>
      </c>
      <c r="H70">
        <v>12</v>
      </c>
      <c r="I70" t="s">
        <v>86</v>
      </c>
      <c r="J70" s="2" t="s">
        <v>34</v>
      </c>
    </row>
    <row r="71" spans="1:10" x14ac:dyDescent="0.25">
      <c r="A71">
        <v>70</v>
      </c>
      <c r="B71">
        <v>0.77643376671868614</v>
      </c>
      <c r="C71">
        <v>0.41282217878352717</v>
      </c>
      <c r="D71">
        <v>2.6582832130497733</v>
      </c>
      <c r="E71">
        <v>17.974673879735132</v>
      </c>
      <c r="F71">
        <v>100</v>
      </c>
      <c r="G71">
        <v>0.90909090909090906</v>
      </c>
      <c r="H71">
        <v>12</v>
      </c>
      <c r="I71" t="s">
        <v>86</v>
      </c>
      <c r="J71" s="2" t="s">
        <v>35</v>
      </c>
    </row>
    <row r="72" spans="1:10" x14ac:dyDescent="0.25">
      <c r="A72">
        <v>71</v>
      </c>
      <c r="B72">
        <v>5.4430660799941242</v>
      </c>
      <c r="C72">
        <v>1.6824411365358136</v>
      </c>
      <c r="D72">
        <v>2.3937083684470135</v>
      </c>
      <c r="E72">
        <v>18.815272299705693</v>
      </c>
      <c r="F72">
        <v>30</v>
      </c>
      <c r="G72">
        <v>0.90909090909090906</v>
      </c>
      <c r="H72">
        <v>12</v>
      </c>
      <c r="I72" t="s">
        <v>86</v>
      </c>
      <c r="J72" s="2" t="s">
        <v>36</v>
      </c>
    </row>
    <row r="73" spans="1:10" x14ac:dyDescent="0.25">
      <c r="A73">
        <v>72</v>
      </c>
      <c r="B73">
        <v>0.84663933641544198</v>
      </c>
      <c r="C73">
        <v>0</v>
      </c>
      <c r="D73">
        <v>0</v>
      </c>
      <c r="E73">
        <v>15.339173222565377</v>
      </c>
      <c r="F73">
        <v>0</v>
      </c>
      <c r="G73">
        <v>0.90909090909090906</v>
      </c>
      <c r="H73">
        <v>12</v>
      </c>
      <c r="I73" t="s">
        <v>86</v>
      </c>
      <c r="J73" s="2" t="s">
        <v>37</v>
      </c>
    </row>
    <row r="74" spans="1:10" x14ac:dyDescent="0.25">
      <c r="A74">
        <v>73</v>
      </c>
      <c r="B74">
        <v>2.226563185908391</v>
      </c>
      <c r="C74">
        <v>1.1314312514190468</v>
      </c>
      <c r="D74">
        <v>0.71368148539754994</v>
      </c>
      <c r="E74">
        <v>15.734373601575074</v>
      </c>
      <c r="F74">
        <v>100</v>
      </c>
      <c r="G74">
        <v>0</v>
      </c>
      <c r="H74">
        <v>2</v>
      </c>
      <c r="I74" t="s">
        <v>87</v>
      </c>
      <c r="J74" s="2" t="s">
        <v>39</v>
      </c>
    </row>
    <row r="75" spans="1:10" x14ac:dyDescent="0.25">
      <c r="A75">
        <v>74</v>
      </c>
      <c r="B75">
        <v>1.4044477250226612</v>
      </c>
      <c r="C75">
        <v>1.4939652822147858</v>
      </c>
      <c r="D75">
        <v>0.95159420040367804</v>
      </c>
      <c r="E75">
        <v>15.331286617622254</v>
      </c>
      <c r="F75">
        <v>30</v>
      </c>
      <c r="G75">
        <v>0</v>
      </c>
      <c r="H75">
        <v>2</v>
      </c>
      <c r="I75" t="s">
        <v>87</v>
      </c>
      <c r="J75" s="2" t="s">
        <v>40</v>
      </c>
    </row>
    <row r="76" spans="1:10" x14ac:dyDescent="0.25">
      <c r="A76">
        <v>75</v>
      </c>
      <c r="B76">
        <v>1.0956272773656301</v>
      </c>
      <c r="C76">
        <v>0.73197577511908529</v>
      </c>
      <c r="D76">
        <v>0.68387372455737305</v>
      </c>
      <c r="E76">
        <v>11.482787317381915</v>
      </c>
      <c r="F76">
        <v>0</v>
      </c>
      <c r="G76">
        <v>0</v>
      </c>
      <c r="H76">
        <v>2</v>
      </c>
      <c r="I76" t="s">
        <v>87</v>
      </c>
      <c r="J76" s="2" t="s">
        <v>41</v>
      </c>
    </row>
    <row r="77" spans="1:10" x14ac:dyDescent="0.25">
      <c r="A77">
        <v>76</v>
      </c>
      <c r="B77">
        <v>1.5993236348577189</v>
      </c>
      <c r="C77">
        <v>0.64377727230243098</v>
      </c>
      <c r="D77">
        <v>0.55937571396881436</v>
      </c>
      <c r="E77">
        <v>13.676297717915412</v>
      </c>
      <c r="F77">
        <v>100</v>
      </c>
      <c r="G77">
        <v>0.5</v>
      </c>
      <c r="H77">
        <v>2</v>
      </c>
      <c r="I77" t="s">
        <v>87</v>
      </c>
      <c r="J77" s="2" t="s">
        <v>42</v>
      </c>
    </row>
    <row r="78" spans="1:10" x14ac:dyDescent="0.25">
      <c r="A78">
        <v>77</v>
      </c>
      <c r="B78">
        <v>1.1362663905308994</v>
      </c>
      <c r="C78">
        <v>0.49446873533398072</v>
      </c>
      <c r="D78">
        <v>0.55200921476542864</v>
      </c>
      <c r="E78">
        <v>18.258152479958277</v>
      </c>
      <c r="F78">
        <v>30</v>
      </c>
      <c r="G78">
        <v>0.5</v>
      </c>
      <c r="H78">
        <v>2</v>
      </c>
      <c r="I78" t="s">
        <v>87</v>
      </c>
      <c r="J78" s="2" t="s">
        <v>43</v>
      </c>
    </row>
    <row r="79" spans="1:10" x14ac:dyDescent="0.25">
      <c r="A79">
        <v>78</v>
      </c>
      <c r="B79">
        <v>1.4916576677649851</v>
      </c>
      <c r="C79">
        <v>1.6584332820081547</v>
      </c>
      <c r="D79">
        <v>0.65777959654914253</v>
      </c>
      <c r="E79">
        <v>21.440071186980727</v>
      </c>
      <c r="F79">
        <v>0</v>
      </c>
      <c r="G79">
        <v>0.5</v>
      </c>
      <c r="H79">
        <v>2</v>
      </c>
      <c r="I79" t="s">
        <v>87</v>
      </c>
      <c r="J79" s="2" t="s">
        <v>44</v>
      </c>
    </row>
    <row r="80" spans="1:10" x14ac:dyDescent="0.25">
      <c r="A80">
        <v>79</v>
      </c>
      <c r="B80">
        <v>1.4440150138193968</v>
      </c>
      <c r="C80">
        <v>1.1564229202695713</v>
      </c>
      <c r="D80">
        <v>0.81252333272353494</v>
      </c>
      <c r="E80">
        <v>14.009174804358397</v>
      </c>
      <c r="F80">
        <v>100</v>
      </c>
      <c r="G80">
        <v>9.0909090909090912E-2</v>
      </c>
      <c r="H80">
        <v>2</v>
      </c>
      <c r="I80" t="s">
        <v>87</v>
      </c>
      <c r="J80" s="2" t="s">
        <v>45</v>
      </c>
    </row>
    <row r="81" spans="1:10" x14ac:dyDescent="0.25">
      <c r="A81">
        <v>80</v>
      </c>
      <c r="B81">
        <v>0.78507607158991932</v>
      </c>
      <c r="C81">
        <v>0.39835341410303354</v>
      </c>
      <c r="D81">
        <v>0.16089213319003304</v>
      </c>
      <c r="E81">
        <v>19.477012750306983</v>
      </c>
      <c r="F81">
        <v>30</v>
      </c>
      <c r="G81">
        <v>9.0909090909090912E-2</v>
      </c>
      <c r="H81">
        <v>2</v>
      </c>
      <c r="I81" t="s">
        <v>87</v>
      </c>
      <c r="J81" s="2" t="s">
        <v>46</v>
      </c>
    </row>
    <row r="82" spans="1:10" x14ac:dyDescent="0.25">
      <c r="A82">
        <v>81</v>
      </c>
      <c r="B82">
        <v>1.165892757995951</v>
      </c>
      <c r="C82">
        <v>1.0862409131760344</v>
      </c>
      <c r="D82">
        <v>0.68338646456857288</v>
      </c>
      <c r="E82">
        <v>14.419667517951094</v>
      </c>
      <c r="F82">
        <v>0</v>
      </c>
      <c r="G82">
        <v>9.0909090909090912E-2</v>
      </c>
      <c r="H82">
        <v>2</v>
      </c>
      <c r="I82" t="s">
        <v>87</v>
      </c>
      <c r="J82" s="2" t="s">
        <v>47</v>
      </c>
    </row>
    <row r="83" spans="1:10" x14ac:dyDescent="0.25">
      <c r="A83">
        <v>82</v>
      </c>
      <c r="B83">
        <v>2.393438567991105</v>
      </c>
      <c r="C83">
        <v>1.6898555768756089</v>
      </c>
      <c r="D83">
        <v>1.989677874225962</v>
      </c>
      <c r="E83">
        <v>17.141979526363905</v>
      </c>
      <c r="F83">
        <v>100</v>
      </c>
      <c r="G83">
        <v>0.90909090909090906</v>
      </c>
      <c r="H83">
        <v>2</v>
      </c>
      <c r="I83" t="s">
        <v>87</v>
      </c>
      <c r="J83" s="2" t="s">
        <v>48</v>
      </c>
    </row>
    <row r="84" spans="1:10" x14ac:dyDescent="0.25">
      <c r="A84">
        <v>83</v>
      </c>
      <c r="B84">
        <v>1.8954973231894245</v>
      </c>
      <c r="C84">
        <v>1.6188510697056622</v>
      </c>
      <c r="D84">
        <v>1.7742999169012998</v>
      </c>
      <c r="E84">
        <v>18.014440170006644</v>
      </c>
      <c r="F84">
        <v>30</v>
      </c>
      <c r="G84">
        <v>0.90909090909090906</v>
      </c>
      <c r="H84">
        <v>2</v>
      </c>
      <c r="I84" t="s">
        <v>87</v>
      </c>
      <c r="J84" s="1" t="s">
        <v>49</v>
      </c>
    </row>
    <row r="85" spans="1:10" x14ac:dyDescent="0.25">
      <c r="A85">
        <v>84</v>
      </c>
      <c r="B85">
        <v>1.9880520317277512</v>
      </c>
      <c r="C85">
        <v>1.3282030329617844</v>
      </c>
      <c r="D85">
        <v>1.2438614316157588</v>
      </c>
      <c r="E85">
        <v>17.702209144511063</v>
      </c>
      <c r="F85">
        <v>0</v>
      </c>
      <c r="G85">
        <v>0.90909090909090906</v>
      </c>
      <c r="H85">
        <v>2</v>
      </c>
      <c r="I85" t="s">
        <v>87</v>
      </c>
      <c r="J85" s="1" t="s">
        <v>50</v>
      </c>
    </row>
    <row r="86" spans="1:10" x14ac:dyDescent="0.25">
      <c r="A86">
        <v>85</v>
      </c>
      <c r="B86">
        <v>2.1148155804590445</v>
      </c>
      <c r="C86">
        <v>1.8058492801907786</v>
      </c>
      <c r="D86">
        <v>1.7769531513887109</v>
      </c>
      <c r="E86">
        <v>21.095796109690195</v>
      </c>
      <c r="F86">
        <v>100</v>
      </c>
      <c r="G86">
        <v>0</v>
      </c>
      <c r="H86">
        <v>2</v>
      </c>
      <c r="I86" t="s">
        <v>87</v>
      </c>
      <c r="J86" s="2" t="s">
        <v>39</v>
      </c>
    </row>
    <row r="87" spans="1:10" x14ac:dyDescent="0.25">
      <c r="A87">
        <v>86</v>
      </c>
      <c r="B87">
        <v>1.7483632955095059</v>
      </c>
      <c r="C87">
        <v>1.2623210767419706</v>
      </c>
      <c r="D87">
        <v>1.0484625004842549</v>
      </c>
      <c r="E87">
        <v>17.980608297644082</v>
      </c>
      <c r="F87">
        <v>30</v>
      </c>
      <c r="G87">
        <v>0</v>
      </c>
      <c r="H87">
        <v>2</v>
      </c>
      <c r="I87" t="s">
        <v>87</v>
      </c>
      <c r="J87" s="2" t="s">
        <v>40</v>
      </c>
    </row>
    <row r="88" spans="1:10" x14ac:dyDescent="0.25">
      <c r="A88">
        <v>87</v>
      </c>
      <c r="B88">
        <v>1.101593293374922</v>
      </c>
      <c r="C88">
        <v>0.83514018163945403</v>
      </c>
      <c r="D88">
        <v>0.68592643906759154</v>
      </c>
      <c r="E88">
        <v>16.118906773604916</v>
      </c>
      <c r="F88">
        <v>0</v>
      </c>
      <c r="G88">
        <v>0</v>
      </c>
      <c r="H88">
        <v>2</v>
      </c>
      <c r="I88" t="s">
        <v>87</v>
      </c>
      <c r="J88" s="2" t="s">
        <v>41</v>
      </c>
    </row>
    <row r="89" spans="1:10" x14ac:dyDescent="0.25">
      <c r="A89">
        <v>88</v>
      </c>
      <c r="B89">
        <v>1.7319968174318241</v>
      </c>
      <c r="C89">
        <v>0</v>
      </c>
      <c r="D89">
        <v>0</v>
      </c>
      <c r="E89">
        <v>14.941078090066711</v>
      </c>
      <c r="F89">
        <v>100</v>
      </c>
      <c r="G89">
        <v>0.5</v>
      </c>
      <c r="H89">
        <v>2</v>
      </c>
      <c r="I89" t="s">
        <v>87</v>
      </c>
      <c r="J89" s="2" t="s">
        <v>42</v>
      </c>
    </row>
    <row r="90" spans="1:10" x14ac:dyDescent="0.25">
      <c r="A90">
        <v>89</v>
      </c>
      <c r="B90">
        <v>1.3043150284358613</v>
      </c>
      <c r="C90">
        <v>0.91190791522205406</v>
      </c>
      <c r="D90">
        <v>2.9971858667230653</v>
      </c>
      <c r="E90">
        <v>23.166571769524513</v>
      </c>
      <c r="F90">
        <v>30</v>
      </c>
      <c r="G90">
        <v>0.5</v>
      </c>
      <c r="H90">
        <v>2</v>
      </c>
      <c r="I90" t="s">
        <v>87</v>
      </c>
      <c r="J90" s="2" t="s">
        <v>51</v>
      </c>
    </row>
    <row r="91" spans="1:10" x14ac:dyDescent="0.25">
      <c r="A91">
        <v>90</v>
      </c>
      <c r="B91">
        <v>2.0026382351440333</v>
      </c>
      <c r="C91">
        <v>1.2503880340699765</v>
      </c>
      <c r="D91">
        <v>2.9096836039481304</v>
      </c>
      <c r="E91">
        <v>19.256733940518938</v>
      </c>
      <c r="F91">
        <v>0</v>
      </c>
      <c r="G91">
        <v>0.5</v>
      </c>
      <c r="H91">
        <v>2</v>
      </c>
      <c r="I91" t="s">
        <v>87</v>
      </c>
      <c r="J91" s="2" t="s">
        <v>44</v>
      </c>
    </row>
    <row r="92" spans="1:10" x14ac:dyDescent="0.25">
      <c r="A92">
        <v>91</v>
      </c>
      <c r="B92">
        <v>1.9796125457593809</v>
      </c>
      <c r="C92">
        <v>1.3719667696813678</v>
      </c>
      <c r="D92">
        <v>1.0459129386151165</v>
      </c>
      <c r="E92">
        <v>14.047962670837135</v>
      </c>
      <c r="F92">
        <v>100</v>
      </c>
      <c r="G92">
        <v>9.0909090909090912E-2</v>
      </c>
      <c r="H92">
        <v>2</v>
      </c>
      <c r="I92" t="s">
        <v>87</v>
      </c>
      <c r="J92" s="2" t="s">
        <v>45</v>
      </c>
    </row>
    <row r="93" spans="1:10" x14ac:dyDescent="0.25">
      <c r="A93">
        <v>92</v>
      </c>
      <c r="B93">
        <v>1.5656592586624243</v>
      </c>
      <c r="C93">
        <v>1.0950316697177573</v>
      </c>
      <c r="D93">
        <v>0.68949087498884276</v>
      </c>
      <c r="E93">
        <v>15.053099672700805</v>
      </c>
      <c r="F93">
        <v>30</v>
      </c>
      <c r="G93">
        <v>9.0909090909090912E-2</v>
      </c>
      <c r="H93">
        <v>2</v>
      </c>
      <c r="I93" t="s">
        <v>87</v>
      </c>
      <c r="J93" s="2" t="s">
        <v>46</v>
      </c>
    </row>
    <row r="94" spans="1:10" x14ac:dyDescent="0.25">
      <c r="A94">
        <v>93</v>
      </c>
      <c r="B94">
        <v>1.3107168145613031</v>
      </c>
      <c r="C94">
        <v>0.78320039638057337</v>
      </c>
      <c r="D94">
        <v>0.77692043902127894</v>
      </c>
      <c r="E94">
        <v>18.113586781614426</v>
      </c>
      <c r="F94">
        <v>0</v>
      </c>
      <c r="G94">
        <v>9.0909090909090912E-2</v>
      </c>
      <c r="H94">
        <v>2</v>
      </c>
      <c r="I94" t="s">
        <v>87</v>
      </c>
      <c r="J94" s="2" t="s">
        <v>47</v>
      </c>
    </row>
    <row r="95" spans="1:10" x14ac:dyDescent="0.25">
      <c r="A95">
        <v>94</v>
      </c>
      <c r="B95">
        <v>2.8206696163738227</v>
      </c>
      <c r="C95">
        <v>2.5216727477166079</v>
      </c>
      <c r="D95">
        <v>1.9926783146021432</v>
      </c>
      <c r="E95">
        <v>24.550427788751374</v>
      </c>
      <c r="F95">
        <v>100</v>
      </c>
      <c r="G95">
        <v>0.90909090909090906</v>
      </c>
      <c r="H95">
        <v>2</v>
      </c>
      <c r="I95" t="s">
        <v>87</v>
      </c>
      <c r="J95" s="2" t="s">
        <v>48</v>
      </c>
    </row>
    <row r="96" spans="1:10" x14ac:dyDescent="0.25">
      <c r="A96">
        <v>95</v>
      </c>
      <c r="B96">
        <v>2.648281221080933</v>
      </c>
      <c r="C96">
        <v>2.0087092841609979</v>
      </c>
      <c r="D96">
        <v>1.6047691134747233</v>
      </c>
      <c r="E96">
        <v>17.136448489032205</v>
      </c>
      <c r="F96">
        <v>30</v>
      </c>
      <c r="G96">
        <v>0.90909090909090906</v>
      </c>
      <c r="H96">
        <v>2</v>
      </c>
      <c r="I96" t="s">
        <v>87</v>
      </c>
      <c r="J96" s="1" t="s">
        <v>49</v>
      </c>
    </row>
    <row r="97" spans="1:10" x14ac:dyDescent="0.25">
      <c r="A97">
        <v>96</v>
      </c>
      <c r="B97">
        <v>1.9687359090874441</v>
      </c>
      <c r="C97">
        <v>2.0544040692425134</v>
      </c>
      <c r="D97">
        <v>1.2891018385238961</v>
      </c>
      <c r="E97">
        <v>18.516100615580186</v>
      </c>
      <c r="F97">
        <v>0</v>
      </c>
      <c r="G97">
        <v>0.90909090909090906</v>
      </c>
      <c r="H97">
        <v>2</v>
      </c>
      <c r="I97" t="s">
        <v>87</v>
      </c>
      <c r="J97" s="1" t="s">
        <v>50</v>
      </c>
    </row>
    <row r="98" spans="1:10" x14ac:dyDescent="0.25">
      <c r="A98">
        <v>97</v>
      </c>
      <c r="B98">
        <v>1.4813513816691748</v>
      </c>
      <c r="C98">
        <v>0.57160187351166347</v>
      </c>
      <c r="D98">
        <v>0.71901498825940857</v>
      </c>
      <c r="E98">
        <v>13.355239298746968</v>
      </c>
      <c r="F98">
        <v>100</v>
      </c>
      <c r="G98">
        <v>0</v>
      </c>
      <c r="H98">
        <v>4</v>
      </c>
      <c r="I98" t="s">
        <v>87</v>
      </c>
      <c r="J98" s="2" t="s">
        <v>52</v>
      </c>
    </row>
    <row r="99" spans="1:10" x14ac:dyDescent="0.25">
      <c r="A99">
        <v>98</v>
      </c>
      <c r="B99">
        <v>2.1820590774430797</v>
      </c>
      <c r="C99">
        <v>1.7886795852808735</v>
      </c>
      <c r="D99">
        <v>1.032204955250287</v>
      </c>
      <c r="E99">
        <v>18.45666053148884</v>
      </c>
      <c r="F99">
        <v>30</v>
      </c>
      <c r="G99">
        <v>0</v>
      </c>
      <c r="H99">
        <v>4</v>
      </c>
      <c r="I99" t="s">
        <v>87</v>
      </c>
      <c r="J99" s="2" t="s">
        <v>53</v>
      </c>
    </row>
    <row r="100" spans="1:10" x14ac:dyDescent="0.25">
      <c r="A100">
        <v>99</v>
      </c>
      <c r="B100">
        <v>1.0540064458010423</v>
      </c>
      <c r="C100">
        <v>0.87800514607217417</v>
      </c>
      <c r="D100">
        <v>3.3902912572521418</v>
      </c>
      <c r="E100">
        <v>16.071481880666493</v>
      </c>
      <c r="F100">
        <v>0</v>
      </c>
      <c r="G100">
        <v>0</v>
      </c>
      <c r="H100">
        <v>4</v>
      </c>
      <c r="I100" t="s">
        <v>87</v>
      </c>
      <c r="J100" s="2" t="s">
        <v>54</v>
      </c>
    </row>
    <row r="101" spans="1:10" x14ac:dyDescent="0.25">
      <c r="A101">
        <v>100</v>
      </c>
      <c r="B101">
        <v>1.5185970593653453</v>
      </c>
      <c r="C101">
        <v>0.83012515424370403</v>
      </c>
      <c r="D101">
        <v>2.2676891322335462</v>
      </c>
      <c r="E101">
        <v>13.690855421354376</v>
      </c>
      <c r="F101">
        <v>100</v>
      </c>
      <c r="G101">
        <v>0.5</v>
      </c>
      <c r="H101">
        <v>4</v>
      </c>
      <c r="I101" t="s">
        <v>87</v>
      </c>
      <c r="J101" s="2" t="s">
        <v>55</v>
      </c>
    </row>
    <row r="102" spans="1:10" x14ac:dyDescent="0.25">
      <c r="A102">
        <v>101</v>
      </c>
      <c r="B102">
        <v>1.0860876739369567</v>
      </c>
      <c r="C102">
        <v>0.3677304722778672</v>
      </c>
      <c r="D102">
        <v>0.16818680515034207</v>
      </c>
      <c r="E102">
        <v>12.678570082063723</v>
      </c>
      <c r="F102">
        <v>30</v>
      </c>
      <c r="G102">
        <v>0.5</v>
      </c>
      <c r="H102">
        <v>4</v>
      </c>
      <c r="I102" t="s">
        <v>87</v>
      </c>
      <c r="J102" s="2" t="s">
        <v>56</v>
      </c>
    </row>
    <row r="103" spans="1:10" x14ac:dyDescent="0.25">
      <c r="A103">
        <v>102</v>
      </c>
      <c r="B103">
        <v>1.0647729003692106</v>
      </c>
      <c r="C103">
        <v>0.80010271343700445</v>
      </c>
      <c r="D103">
        <v>0.36823678181872205</v>
      </c>
      <c r="E103">
        <v>14.552824965416448</v>
      </c>
      <c r="F103">
        <v>0</v>
      </c>
      <c r="G103">
        <v>0.5</v>
      </c>
      <c r="H103">
        <v>4</v>
      </c>
      <c r="I103" t="s">
        <v>87</v>
      </c>
      <c r="J103" s="2" t="s">
        <v>57</v>
      </c>
    </row>
    <row r="104" spans="1:10" x14ac:dyDescent="0.25">
      <c r="A104">
        <v>103</v>
      </c>
      <c r="B104">
        <v>2.1679721847736428</v>
      </c>
      <c r="C104">
        <v>0.91015638423372824</v>
      </c>
      <c r="D104">
        <v>0.98418824323838616</v>
      </c>
      <c r="E104">
        <v>17.076385661353282</v>
      </c>
      <c r="F104">
        <v>100</v>
      </c>
      <c r="G104">
        <v>9.0909090909090912E-2</v>
      </c>
      <c r="H104">
        <v>4</v>
      </c>
      <c r="I104" t="s">
        <v>87</v>
      </c>
      <c r="J104" s="2" t="s">
        <v>58</v>
      </c>
    </row>
    <row r="105" spans="1:10" x14ac:dyDescent="0.25">
      <c r="A105">
        <v>104</v>
      </c>
      <c r="B105">
        <v>0.82273803508522536</v>
      </c>
      <c r="C105">
        <v>0.40737515307812461</v>
      </c>
      <c r="D105">
        <v>0.80915888248654977</v>
      </c>
      <c r="E105">
        <v>17.907114716145401</v>
      </c>
      <c r="F105">
        <v>30</v>
      </c>
      <c r="G105">
        <v>9.0909090909090912E-2</v>
      </c>
      <c r="H105">
        <v>4</v>
      </c>
      <c r="I105" t="s">
        <v>87</v>
      </c>
      <c r="J105" s="2" t="s">
        <v>59</v>
      </c>
    </row>
    <row r="106" spans="1:10" x14ac:dyDescent="0.25">
      <c r="A106">
        <v>105</v>
      </c>
      <c r="B106">
        <v>1.0214913718905383</v>
      </c>
      <c r="C106">
        <v>0.83332190864754407</v>
      </c>
      <c r="D106">
        <v>0.46450976069127636</v>
      </c>
      <c r="E106">
        <v>23.38958008791694</v>
      </c>
      <c r="F106">
        <v>0</v>
      </c>
      <c r="G106">
        <v>9.0909090909090912E-2</v>
      </c>
      <c r="H106">
        <v>4</v>
      </c>
      <c r="I106" t="s">
        <v>87</v>
      </c>
      <c r="J106" s="2" t="s">
        <v>60</v>
      </c>
    </row>
    <row r="107" spans="1:10" x14ac:dyDescent="0.25">
      <c r="A107">
        <v>106</v>
      </c>
      <c r="B107">
        <v>2.1334125233263528</v>
      </c>
      <c r="C107">
        <v>2.6194437374743167</v>
      </c>
      <c r="D107">
        <v>1.5895204503512501</v>
      </c>
      <c r="E107">
        <v>25.080418695888035</v>
      </c>
      <c r="F107">
        <v>100</v>
      </c>
      <c r="G107">
        <v>0.90909090909090906</v>
      </c>
      <c r="H107">
        <v>4</v>
      </c>
      <c r="I107" t="s">
        <v>87</v>
      </c>
      <c r="J107" s="2" t="s">
        <v>61</v>
      </c>
    </row>
    <row r="108" spans="1:10" x14ac:dyDescent="0.25">
      <c r="A108">
        <v>107</v>
      </c>
      <c r="B108">
        <v>1.8803060370726126</v>
      </c>
      <c r="C108">
        <v>1.6514736483423791</v>
      </c>
      <c r="D108">
        <v>1.3250593681586056</v>
      </c>
      <c r="E108">
        <v>13.860223056876626</v>
      </c>
      <c r="F108">
        <v>30</v>
      </c>
      <c r="G108">
        <v>0.90909090909090906</v>
      </c>
      <c r="H108">
        <v>4</v>
      </c>
      <c r="I108" t="s">
        <v>87</v>
      </c>
      <c r="J108" s="2" t="s">
        <v>62</v>
      </c>
    </row>
    <row r="109" spans="1:10" x14ac:dyDescent="0.25">
      <c r="A109">
        <v>108</v>
      </c>
      <c r="B109">
        <v>1.7493391161365999</v>
      </c>
      <c r="C109">
        <v>1.6390810012071595</v>
      </c>
      <c r="D109">
        <v>1.4528523558690201</v>
      </c>
      <c r="E109">
        <v>13.8785673139338</v>
      </c>
      <c r="F109">
        <v>0</v>
      </c>
      <c r="G109">
        <v>0.90909090909090906</v>
      </c>
      <c r="H109">
        <v>4</v>
      </c>
      <c r="I109" t="s">
        <v>87</v>
      </c>
      <c r="J109" s="2" t="s">
        <v>63</v>
      </c>
    </row>
    <row r="110" spans="1:10" x14ac:dyDescent="0.25">
      <c r="A110">
        <v>109</v>
      </c>
      <c r="B110">
        <v>1.5932393991718463</v>
      </c>
      <c r="C110">
        <v>1.7181993520480707</v>
      </c>
      <c r="D110">
        <v>2.1077803816033542</v>
      </c>
      <c r="E110">
        <v>10.875415420728277</v>
      </c>
      <c r="F110">
        <v>100</v>
      </c>
      <c r="G110">
        <v>0</v>
      </c>
      <c r="H110">
        <v>4</v>
      </c>
      <c r="I110" t="s">
        <v>87</v>
      </c>
      <c r="J110" s="2" t="s">
        <v>52</v>
      </c>
    </row>
    <row r="111" spans="1:10" x14ac:dyDescent="0.25">
      <c r="A111">
        <v>110</v>
      </c>
      <c r="B111">
        <v>1.8830463715244823</v>
      </c>
      <c r="C111">
        <v>1.3276700772783545</v>
      </c>
      <c r="D111">
        <v>1.7268995613322289</v>
      </c>
      <c r="E111">
        <v>16.701335894438806</v>
      </c>
      <c r="F111">
        <v>30</v>
      </c>
      <c r="G111">
        <v>0</v>
      </c>
      <c r="H111">
        <v>4</v>
      </c>
      <c r="I111" t="s">
        <v>87</v>
      </c>
      <c r="J111" s="2" t="s">
        <v>53</v>
      </c>
    </row>
    <row r="112" spans="1:10" x14ac:dyDescent="0.25">
      <c r="A112">
        <v>111</v>
      </c>
      <c r="B112">
        <v>1.3037035316565828</v>
      </c>
      <c r="C112">
        <v>0.70538131481021715</v>
      </c>
      <c r="D112">
        <v>0.68120667978612148</v>
      </c>
      <c r="E112">
        <v>17.220911558969558</v>
      </c>
      <c r="F112">
        <v>0</v>
      </c>
      <c r="G112">
        <v>0</v>
      </c>
      <c r="H112">
        <v>4</v>
      </c>
      <c r="I112" t="s">
        <v>87</v>
      </c>
      <c r="J112" s="2" t="s">
        <v>54</v>
      </c>
    </row>
    <row r="113" spans="1:10" x14ac:dyDescent="0.25">
      <c r="A113">
        <v>112</v>
      </c>
      <c r="B113">
        <v>1.4419186449405792</v>
      </c>
      <c r="C113">
        <v>0.66593981510257361</v>
      </c>
      <c r="D113">
        <v>0.71729135531244159</v>
      </c>
      <c r="E113">
        <v>16.180494830230632</v>
      </c>
      <c r="F113">
        <v>100</v>
      </c>
      <c r="G113">
        <v>0.5</v>
      </c>
      <c r="H113">
        <v>4</v>
      </c>
      <c r="I113" t="s">
        <v>87</v>
      </c>
      <c r="J113" s="2" t="s">
        <v>55</v>
      </c>
    </row>
    <row r="114" spans="1:10" x14ac:dyDescent="0.25">
      <c r="A114">
        <v>113</v>
      </c>
      <c r="B114">
        <v>2.0556657299637928</v>
      </c>
      <c r="C114">
        <v>1.335715224148013</v>
      </c>
      <c r="D114">
        <v>1.1113150664911469</v>
      </c>
      <c r="E114">
        <v>14.337128064076129</v>
      </c>
      <c r="F114">
        <v>30</v>
      </c>
      <c r="G114">
        <v>0.5</v>
      </c>
      <c r="H114">
        <v>4</v>
      </c>
      <c r="I114" t="s">
        <v>87</v>
      </c>
      <c r="J114" s="2" t="s">
        <v>56</v>
      </c>
    </row>
    <row r="115" spans="1:10" x14ac:dyDescent="0.25">
      <c r="A115">
        <v>114</v>
      </c>
      <c r="B115">
        <v>0.87250387141854635</v>
      </c>
      <c r="C115">
        <v>0.10001032518236266</v>
      </c>
      <c r="D115">
        <v>0.12897883316621955</v>
      </c>
      <c r="E115">
        <v>11.745959510613194</v>
      </c>
      <c r="F115">
        <v>0</v>
      </c>
      <c r="G115">
        <v>0.5</v>
      </c>
      <c r="H115">
        <v>4</v>
      </c>
      <c r="I115" t="s">
        <v>87</v>
      </c>
      <c r="J115" s="2" t="s">
        <v>57</v>
      </c>
    </row>
    <row r="116" spans="1:10" x14ac:dyDescent="0.25">
      <c r="A116">
        <v>115</v>
      </c>
      <c r="B116">
        <v>1.4871758501863328</v>
      </c>
      <c r="C116">
        <v>0.34327348580665851</v>
      </c>
      <c r="D116">
        <v>0.57349282958118364</v>
      </c>
      <c r="E116">
        <v>18.610306525545418</v>
      </c>
      <c r="F116">
        <v>100</v>
      </c>
      <c r="G116">
        <v>9.0909090909090912E-2</v>
      </c>
      <c r="H116">
        <v>4</v>
      </c>
      <c r="I116" t="s">
        <v>87</v>
      </c>
      <c r="J116" s="2" t="s">
        <v>58</v>
      </c>
    </row>
    <row r="117" spans="1:10" x14ac:dyDescent="0.25">
      <c r="A117">
        <v>116</v>
      </c>
      <c r="B117">
        <v>0.96815034375698772</v>
      </c>
      <c r="C117">
        <v>0.76242546043676396</v>
      </c>
      <c r="D117">
        <v>0.82968167229145218</v>
      </c>
      <c r="E117">
        <v>11.846251556648692</v>
      </c>
      <c r="F117">
        <v>30</v>
      </c>
      <c r="G117">
        <v>9.0909090909090912E-2</v>
      </c>
      <c r="H117">
        <v>4</v>
      </c>
      <c r="I117" t="s">
        <v>87</v>
      </c>
      <c r="J117" s="2" t="s">
        <v>59</v>
      </c>
    </row>
    <row r="118" spans="1:10" x14ac:dyDescent="0.25">
      <c r="A118">
        <v>117</v>
      </c>
      <c r="B118">
        <v>1.140943822654169</v>
      </c>
      <c r="C118">
        <v>0.44669395383859273</v>
      </c>
      <c r="D118">
        <v>0.49042622903957389</v>
      </c>
      <c r="E118">
        <v>16.145752149753577</v>
      </c>
      <c r="F118">
        <v>0</v>
      </c>
      <c r="G118">
        <v>9.0909090909090912E-2</v>
      </c>
      <c r="H118">
        <v>4</v>
      </c>
      <c r="I118" t="s">
        <v>87</v>
      </c>
      <c r="J118" s="2" t="s">
        <v>60</v>
      </c>
    </row>
    <row r="119" spans="1:10" x14ac:dyDescent="0.25">
      <c r="A119">
        <v>118</v>
      </c>
      <c r="B119">
        <v>2.8447735368200768</v>
      </c>
      <c r="C119">
        <v>2.9025838074432633</v>
      </c>
      <c r="D119">
        <v>2.6757896688446108</v>
      </c>
      <c r="E119">
        <v>14.886146650134046</v>
      </c>
      <c r="F119">
        <v>100</v>
      </c>
      <c r="G119">
        <v>0.90909090909090906</v>
      </c>
      <c r="H119">
        <v>4</v>
      </c>
      <c r="I119" t="s">
        <v>87</v>
      </c>
      <c r="J119" s="2" t="s">
        <v>61</v>
      </c>
    </row>
    <row r="120" spans="1:10" x14ac:dyDescent="0.25">
      <c r="A120">
        <v>119</v>
      </c>
      <c r="B120">
        <v>3.5699040344922599</v>
      </c>
      <c r="C120">
        <v>3.9547683304744132</v>
      </c>
      <c r="D120">
        <v>3.3595712215717812</v>
      </c>
      <c r="E120">
        <v>18.425440054614267</v>
      </c>
      <c r="F120">
        <v>30</v>
      </c>
      <c r="G120">
        <v>0.90909090909090906</v>
      </c>
      <c r="H120">
        <v>4</v>
      </c>
      <c r="I120" t="s">
        <v>87</v>
      </c>
      <c r="J120" s="2" t="s">
        <v>62</v>
      </c>
    </row>
    <row r="121" spans="1:10" x14ac:dyDescent="0.25">
      <c r="A121">
        <v>120</v>
      </c>
      <c r="B121">
        <v>1.6782063618498597</v>
      </c>
      <c r="C121">
        <v>0.22559222423676203</v>
      </c>
      <c r="D121">
        <v>0.17897538085204368</v>
      </c>
      <c r="E121">
        <v>30.369422104437504</v>
      </c>
      <c r="F121">
        <v>0</v>
      </c>
      <c r="G121">
        <v>0.90909090909090906</v>
      </c>
      <c r="H121">
        <v>4</v>
      </c>
      <c r="I121" t="s">
        <v>87</v>
      </c>
      <c r="J121" s="2" t="s">
        <v>63</v>
      </c>
    </row>
    <row r="122" spans="1:10" x14ac:dyDescent="0.25">
      <c r="A122">
        <v>120</v>
      </c>
      <c r="B122">
        <v>1.2742341120979443</v>
      </c>
      <c r="C122">
        <v>0.83471567922937806</v>
      </c>
      <c r="D122">
        <v>0.82178866649794957</v>
      </c>
      <c r="E122">
        <v>14.190258525191995</v>
      </c>
      <c r="F122">
        <v>100</v>
      </c>
      <c r="G122">
        <v>0</v>
      </c>
      <c r="H122">
        <v>12</v>
      </c>
      <c r="I122" t="s">
        <v>87</v>
      </c>
      <c r="J122" s="2" t="s">
        <v>64</v>
      </c>
    </row>
    <row r="123" spans="1:10" x14ac:dyDescent="0.25">
      <c r="A123">
        <v>121</v>
      </c>
      <c r="B123">
        <v>1.5859690023884121</v>
      </c>
      <c r="C123">
        <v>0.85981361640276222</v>
      </c>
      <c r="D123">
        <v>0.67155110892500081</v>
      </c>
      <c r="E123">
        <v>14.285102439748226</v>
      </c>
      <c r="F123">
        <v>30</v>
      </c>
      <c r="G123">
        <v>0</v>
      </c>
      <c r="H123">
        <v>12</v>
      </c>
      <c r="I123" t="s">
        <v>87</v>
      </c>
      <c r="J123" s="2" t="s">
        <v>65</v>
      </c>
    </row>
    <row r="124" spans="1:10" x14ac:dyDescent="0.25">
      <c r="A124">
        <v>122</v>
      </c>
      <c r="B124">
        <v>1.4851121342864229</v>
      </c>
      <c r="C124">
        <v>0.12517866923474114</v>
      </c>
      <c r="D124">
        <v>0.20445849308341074</v>
      </c>
      <c r="E124">
        <v>14.073168225400186</v>
      </c>
      <c r="F124">
        <v>0</v>
      </c>
      <c r="G124">
        <v>0</v>
      </c>
      <c r="H124">
        <v>12</v>
      </c>
      <c r="I124" t="s">
        <v>87</v>
      </c>
      <c r="J124" s="2" t="s">
        <v>66</v>
      </c>
    </row>
    <row r="125" spans="1:10" x14ac:dyDescent="0.25">
      <c r="A125">
        <v>123</v>
      </c>
      <c r="B125">
        <v>0.64777241693548571</v>
      </c>
      <c r="C125">
        <v>0</v>
      </c>
      <c r="D125">
        <v>0.95921596547373411</v>
      </c>
      <c r="E125">
        <v>11.281780737073932</v>
      </c>
      <c r="F125">
        <v>100</v>
      </c>
      <c r="G125">
        <v>0.5</v>
      </c>
      <c r="H125">
        <v>12</v>
      </c>
      <c r="I125" t="s">
        <v>87</v>
      </c>
      <c r="J125" s="2" t="s">
        <v>67</v>
      </c>
    </row>
    <row r="126" spans="1:10" x14ac:dyDescent="0.25">
      <c r="A126">
        <v>124</v>
      </c>
      <c r="B126">
        <v>1.3718905914828556</v>
      </c>
      <c r="C126">
        <v>0</v>
      </c>
      <c r="D126">
        <v>0</v>
      </c>
      <c r="E126">
        <v>14.850889465189521</v>
      </c>
      <c r="F126">
        <v>30</v>
      </c>
      <c r="G126">
        <v>0.5</v>
      </c>
      <c r="H126">
        <v>12</v>
      </c>
      <c r="I126" t="s">
        <v>87</v>
      </c>
      <c r="J126" s="2" t="s">
        <v>68</v>
      </c>
    </row>
    <row r="127" spans="1:10" x14ac:dyDescent="0.25">
      <c r="A127">
        <v>125</v>
      </c>
      <c r="B127">
        <v>2.627817174063912</v>
      </c>
      <c r="C127">
        <v>0.19793947544897011</v>
      </c>
      <c r="D127">
        <v>0</v>
      </c>
      <c r="E127">
        <v>9.2125623491923587</v>
      </c>
      <c r="F127">
        <v>0</v>
      </c>
      <c r="G127">
        <v>0.5</v>
      </c>
      <c r="H127">
        <v>12</v>
      </c>
      <c r="I127" t="s">
        <v>87</v>
      </c>
      <c r="J127" s="2" t="s">
        <v>69</v>
      </c>
    </row>
    <row r="128" spans="1:10" x14ac:dyDescent="0.25">
      <c r="A128">
        <v>126</v>
      </c>
      <c r="B128">
        <v>1.6753247389016812</v>
      </c>
      <c r="C128">
        <v>0.47252749045944836</v>
      </c>
      <c r="D128">
        <v>0.32217783440416969</v>
      </c>
      <c r="E128">
        <v>21.145633143023069</v>
      </c>
      <c r="F128">
        <v>100</v>
      </c>
      <c r="G128">
        <v>9.0909090909090912E-2</v>
      </c>
      <c r="H128">
        <v>12</v>
      </c>
      <c r="I128" t="s">
        <v>87</v>
      </c>
      <c r="J128" s="2" t="s">
        <v>70</v>
      </c>
    </row>
    <row r="129" spans="1:10" x14ac:dyDescent="0.25">
      <c r="A129">
        <v>127</v>
      </c>
      <c r="B129">
        <v>1.4642516571990849</v>
      </c>
      <c r="C129">
        <v>2.8659729945177868E-2</v>
      </c>
      <c r="D129">
        <v>0.38734059259240339</v>
      </c>
      <c r="E129">
        <v>13.488405166257101</v>
      </c>
      <c r="F129">
        <v>30</v>
      </c>
      <c r="G129">
        <v>9.0909090909090912E-2</v>
      </c>
      <c r="H129">
        <v>12</v>
      </c>
      <c r="I129" t="s">
        <v>87</v>
      </c>
      <c r="J129" s="2" t="s">
        <v>71</v>
      </c>
    </row>
    <row r="130" spans="1:10" x14ac:dyDescent="0.25">
      <c r="A130">
        <v>128</v>
      </c>
      <c r="B130">
        <v>1.1728732904039461</v>
      </c>
      <c r="C130">
        <v>0.28711399284116723</v>
      </c>
      <c r="D130">
        <v>0.14566193771707314</v>
      </c>
      <c r="E130">
        <v>13.637264029678443</v>
      </c>
      <c r="F130">
        <v>0</v>
      </c>
      <c r="G130">
        <v>9.0909090909090912E-2</v>
      </c>
      <c r="H130">
        <v>12</v>
      </c>
      <c r="I130" t="s">
        <v>87</v>
      </c>
      <c r="J130" s="2" t="s">
        <v>72</v>
      </c>
    </row>
    <row r="131" spans="1:10" x14ac:dyDescent="0.25">
      <c r="A131">
        <v>129</v>
      </c>
      <c r="B131">
        <v>1.5505075687886825</v>
      </c>
      <c r="C131">
        <v>0.65673127600322634</v>
      </c>
      <c r="D131">
        <v>0.30310674277072014</v>
      </c>
      <c r="E131">
        <v>13.179263510060954</v>
      </c>
      <c r="F131">
        <v>100</v>
      </c>
      <c r="G131">
        <v>0.90909090909090906</v>
      </c>
      <c r="H131">
        <v>12</v>
      </c>
      <c r="I131" t="s">
        <v>87</v>
      </c>
      <c r="J131" s="2" t="s">
        <v>73</v>
      </c>
    </row>
    <row r="132" spans="1:10" x14ac:dyDescent="0.25">
      <c r="A132">
        <v>131</v>
      </c>
      <c r="B132">
        <v>0.39168081118140619</v>
      </c>
      <c r="C132">
        <v>0</v>
      </c>
      <c r="D132">
        <v>0</v>
      </c>
      <c r="E132">
        <v>10.751658964719315</v>
      </c>
      <c r="F132">
        <v>30</v>
      </c>
      <c r="G132">
        <v>0.90909090909090906</v>
      </c>
      <c r="H132">
        <v>12</v>
      </c>
      <c r="I132" t="s">
        <v>87</v>
      </c>
      <c r="J132" s="2" t="s">
        <v>74</v>
      </c>
    </row>
    <row r="133" spans="1:10" x14ac:dyDescent="0.25">
      <c r="A133">
        <v>132</v>
      </c>
      <c r="B133">
        <v>1.4760275987250413</v>
      </c>
      <c r="C133">
        <v>2.0368337544878106</v>
      </c>
      <c r="D133">
        <v>0</v>
      </c>
      <c r="E133">
        <v>9.4539470981734848</v>
      </c>
      <c r="F133">
        <v>0</v>
      </c>
      <c r="G133">
        <v>0.90909090909090906</v>
      </c>
      <c r="H133">
        <v>12</v>
      </c>
      <c r="I133" t="s">
        <v>87</v>
      </c>
      <c r="J133" s="2" t="s">
        <v>75</v>
      </c>
    </row>
    <row r="134" spans="1:10" x14ac:dyDescent="0.25">
      <c r="A134">
        <v>133</v>
      </c>
      <c r="B134">
        <v>0.73453518414046792</v>
      </c>
      <c r="C134">
        <v>0.38040775636612767</v>
      </c>
      <c r="D134">
        <v>1.2128371645110045</v>
      </c>
      <c r="E134">
        <v>10.620558237566735</v>
      </c>
      <c r="F134">
        <v>100</v>
      </c>
      <c r="G134">
        <v>0</v>
      </c>
      <c r="H134">
        <v>12</v>
      </c>
      <c r="I134" t="s">
        <v>87</v>
      </c>
      <c r="J134" s="2" t="s">
        <v>64</v>
      </c>
    </row>
    <row r="135" spans="1:10" x14ac:dyDescent="0.25">
      <c r="A135">
        <v>134</v>
      </c>
      <c r="B135">
        <v>0.98299444644125333</v>
      </c>
      <c r="C135">
        <v>0.41271932583186349</v>
      </c>
      <c r="D135">
        <v>0.43961909567192903</v>
      </c>
      <c r="E135">
        <v>13.958588699575149</v>
      </c>
      <c r="F135">
        <v>30</v>
      </c>
      <c r="G135">
        <v>0</v>
      </c>
      <c r="H135">
        <v>12</v>
      </c>
      <c r="I135" t="s">
        <v>87</v>
      </c>
      <c r="J135" s="2" t="s">
        <v>65</v>
      </c>
    </row>
    <row r="136" spans="1:10" x14ac:dyDescent="0.25">
      <c r="A136">
        <v>135</v>
      </c>
      <c r="B136">
        <v>1.7536784448981764</v>
      </c>
      <c r="C136">
        <v>0.41173978162477642</v>
      </c>
      <c r="D136">
        <v>0.16272803869361596</v>
      </c>
      <c r="E136">
        <v>13.170511549162185</v>
      </c>
      <c r="F136">
        <v>0</v>
      </c>
      <c r="G136">
        <v>0</v>
      </c>
      <c r="H136">
        <v>12</v>
      </c>
      <c r="I136" t="s">
        <v>87</v>
      </c>
      <c r="J136" s="2" t="s">
        <v>66</v>
      </c>
    </row>
    <row r="137" spans="1:10" x14ac:dyDescent="0.25">
      <c r="A137">
        <v>136</v>
      </c>
      <c r="B137">
        <v>1.4031744407037394</v>
      </c>
      <c r="C137">
        <v>0.43081591671493469</v>
      </c>
      <c r="D137">
        <v>0.18581720484602818</v>
      </c>
      <c r="E137">
        <v>11.537334099506765</v>
      </c>
      <c r="F137">
        <v>100</v>
      </c>
      <c r="G137">
        <v>0.5</v>
      </c>
      <c r="H137">
        <v>12</v>
      </c>
      <c r="I137" t="s">
        <v>87</v>
      </c>
      <c r="J137" s="2" t="s">
        <v>67</v>
      </c>
    </row>
    <row r="138" spans="1:10" x14ac:dyDescent="0.25">
      <c r="A138">
        <v>137</v>
      </c>
      <c r="B138">
        <v>0.39655132589735637</v>
      </c>
      <c r="C138">
        <v>2.3814775267214241</v>
      </c>
      <c r="D138">
        <v>0</v>
      </c>
      <c r="E138">
        <v>18.492536826560627</v>
      </c>
      <c r="F138">
        <v>30</v>
      </c>
      <c r="G138">
        <v>0.5</v>
      </c>
      <c r="H138">
        <v>12</v>
      </c>
      <c r="I138" t="s">
        <v>87</v>
      </c>
      <c r="J138" s="2" t="s">
        <v>68</v>
      </c>
    </row>
    <row r="139" spans="1:10" x14ac:dyDescent="0.25">
      <c r="A139">
        <v>138</v>
      </c>
      <c r="B139">
        <v>1.4914114810297867</v>
      </c>
      <c r="C139">
        <v>0.47609130801751837</v>
      </c>
      <c r="D139">
        <v>0.13566042647811011</v>
      </c>
      <c r="E139">
        <v>13.359474383044116</v>
      </c>
      <c r="F139">
        <v>0</v>
      </c>
      <c r="G139">
        <v>0.5</v>
      </c>
      <c r="H139">
        <v>12</v>
      </c>
      <c r="I139" t="s">
        <v>87</v>
      </c>
      <c r="J139" s="2" t="s">
        <v>69</v>
      </c>
    </row>
    <row r="140" spans="1:10" x14ac:dyDescent="0.25">
      <c r="A140">
        <v>139</v>
      </c>
      <c r="B140">
        <v>1.6925936938406345</v>
      </c>
      <c r="C140">
        <v>0.72277423021005416</v>
      </c>
      <c r="D140">
        <v>0.63513994132777274</v>
      </c>
      <c r="E140">
        <v>13.385717450534077</v>
      </c>
      <c r="F140">
        <v>100</v>
      </c>
      <c r="G140">
        <v>9.0909090909090912E-2</v>
      </c>
      <c r="H140">
        <v>12</v>
      </c>
      <c r="I140" t="s">
        <v>87</v>
      </c>
      <c r="J140" s="2" t="s">
        <v>70</v>
      </c>
    </row>
    <row r="141" spans="1:10" x14ac:dyDescent="0.25">
      <c r="A141">
        <v>140</v>
      </c>
      <c r="B141">
        <v>1.1454890640657092</v>
      </c>
      <c r="C141">
        <v>0.47069855602058025</v>
      </c>
      <c r="D141">
        <v>0.23902661047920118</v>
      </c>
      <c r="E141">
        <v>9.7908083897143836</v>
      </c>
      <c r="F141">
        <v>30</v>
      </c>
      <c r="G141">
        <v>9.0909090909090912E-2</v>
      </c>
      <c r="H141">
        <v>12</v>
      </c>
      <c r="I141" t="s">
        <v>87</v>
      </c>
      <c r="J141" s="2" t="s">
        <v>71</v>
      </c>
    </row>
    <row r="142" spans="1:10" x14ac:dyDescent="0.25">
      <c r="A142">
        <v>141</v>
      </c>
      <c r="B142">
        <v>0.81955370757812429</v>
      </c>
      <c r="C142">
        <v>7.5764829787380264E-2</v>
      </c>
      <c r="D142">
        <v>1.5504071266246811</v>
      </c>
      <c r="E142">
        <v>13.998711557402354</v>
      </c>
      <c r="F142">
        <v>0</v>
      </c>
      <c r="G142">
        <v>9.0909090909090912E-2</v>
      </c>
      <c r="H142">
        <v>12</v>
      </c>
      <c r="I142" t="s">
        <v>87</v>
      </c>
      <c r="J142" s="2" t="s">
        <v>72</v>
      </c>
    </row>
    <row r="143" spans="1:10" x14ac:dyDescent="0.25">
      <c r="A143">
        <v>142</v>
      </c>
      <c r="B143">
        <v>1.9108088645980081</v>
      </c>
      <c r="C143">
        <v>0.64348402033608931</v>
      </c>
      <c r="D143">
        <v>0.50124018426179584</v>
      </c>
      <c r="E143">
        <v>11.915534083329065</v>
      </c>
      <c r="F143">
        <v>100</v>
      </c>
      <c r="G143">
        <v>0.90909090909090906</v>
      </c>
      <c r="H143">
        <v>12</v>
      </c>
      <c r="I143" t="s">
        <v>87</v>
      </c>
      <c r="J143" s="2" t="s">
        <v>73</v>
      </c>
    </row>
    <row r="144" spans="1:10" x14ac:dyDescent="0.25">
      <c r="A144">
        <v>143</v>
      </c>
      <c r="B144">
        <v>1.0477153436905957</v>
      </c>
      <c r="C144">
        <v>0.23676773834611292</v>
      </c>
      <c r="D144">
        <v>1.0477153436905962</v>
      </c>
      <c r="E144">
        <v>11.337259591143681</v>
      </c>
      <c r="F144">
        <v>30</v>
      </c>
      <c r="G144">
        <v>0.90909090909090906</v>
      </c>
      <c r="H144">
        <v>12</v>
      </c>
      <c r="I144" t="s">
        <v>87</v>
      </c>
      <c r="J144" s="2" t="s">
        <v>74</v>
      </c>
    </row>
    <row r="145" spans="1:10" x14ac:dyDescent="0.25">
      <c r="A145">
        <v>144</v>
      </c>
      <c r="B145">
        <v>0.76398176303540377</v>
      </c>
      <c r="C145">
        <v>0</v>
      </c>
      <c r="D145">
        <v>0</v>
      </c>
      <c r="E145">
        <v>84.663767547212842</v>
      </c>
      <c r="F145">
        <v>0</v>
      </c>
      <c r="G145">
        <v>0.90909090909090906</v>
      </c>
      <c r="H145">
        <v>12</v>
      </c>
      <c r="I145" t="s">
        <v>87</v>
      </c>
      <c r="J145" s="2" t="s">
        <v>75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48DC6-7148-4A78-AF80-7DF1705FAD41}">
  <dimension ref="A1:J145"/>
  <sheetViews>
    <sheetView workbookViewId="0">
      <pane ySplit="1" topLeftCell="A47" activePane="bottomLeft" state="frozen"/>
      <selection pane="bottomLeft" activeCell="L132" sqref="L132"/>
    </sheetView>
  </sheetViews>
  <sheetFormatPr defaultRowHeight="13.8" x14ac:dyDescent="0.25"/>
  <cols>
    <col min="1" max="1" width="11.44140625" customWidth="1"/>
    <col min="2" max="2" width="13.109375" style="4" customWidth="1"/>
    <col min="3" max="3" width="15" style="4" customWidth="1"/>
    <col min="4" max="4" width="14.21875" style="4" customWidth="1"/>
    <col min="5" max="5" width="15" customWidth="1"/>
    <col min="6" max="6" width="16.109375" style="4" customWidth="1"/>
    <col min="7" max="7" width="10.109375" customWidth="1"/>
    <col min="8" max="8" width="13.109375" customWidth="1"/>
    <col min="9" max="9" width="22.21875" customWidth="1"/>
  </cols>
  <sheetData>
    <row r="1" spans="1:9" x14ac:dyDescent="0.25">
      <c r="A1" t="s">
        <v>88</v>
      </c>
      <c r="B1" s="4" t="s">
        <v>89</v>
      </c>
      <c r="C1" s="4" t="s">
        <v>90</v>
      </c>
      <c r="D1" s="4" t="s">
        <v>91</v>
      </c>
      <c r="E1" t="s">
        <v>92</v>
      </c>
      <c r="F1" s="4" t="s">
        <v>93</v>
      </c>
      <c r="G1" s="4" t="s">
        <v>94</v>
      </c>
      <c r="H1" s="4" t="s">
        <v>95</v>
      </c>
      <c r="I1" s="4" t="s">
        <v>96</v>
      </c>
    </row>
    <row r="2" spans="1:9" x14ac:dyDescent="0.25">
      <c r="A2">
        <v>1</v>
      </c>
      <c r="B2" s="4">
        <v>0.68400000000000005</v>
      </c>
      <c r="C2" s="4">
        <v>2.0720000000000001</v>
      </c>
      <c r="D2" s="4">
        <v>1.4590000000000001</v>
      </c>
      <c r="E2">
        <f t="shared" ref="E2:E65" si="0">(C2-D2)/(D2-B2)</f>
        <v>0.7909677419354838</v>
      </c>
      <c r="F2" s="4">
        <v>1.71</v>
      </c>
      <c r="I2" s="4">
        <f t="shared" ref="I2:I65" si="1">F2/(1+E2)</f>
        <v>0.95479106628242072</v>
      </c>
    </row>
    <row r="3" spans="1:9" x14ac:dyDescent="0.25">
      <c r="A3">
        <v>2</v>
      </c>
      <c r="B3" s="4">
        <v>0.68</v>
      </c>
      <c r="C3" s="4">
        <v>1.9470000000000001</v>
      </c>
      <c r="D3" s="4">
        <v>1.401</v>
      </c>
      <c r="E3">
        <f t="shared" si="0"/>
        <v>0.75728155339805836</v>
      </c>
      <c r="F3" s="4">
        <v>1.409</v>
      </c>
      <c r="I3" s="4">
        <f t="shared" si="1"/>
        <v>0.8018066298342541</v>
      </c>
    </row>
    <row r="4" spans="1:9" x14ac:dyDescent="0.25">
      <c r="A4">
        <v>3</v>
      </c>
      <c r="B4" s="4">
        <v>0.72</v>
      </c>
      <c r="C4" s="4">
        <v>2.3290000000000002</v>
      </c>
      <c r="D4" s="4">
        <v>1.5940000000000001</v>
      </c>
      <c r="E4">
        <f t="shared" si="0"/>
        <v>0.84096109839816935</v>
      </c>
      <c r="F4" s="4">
        <v>1.9830000000000001</v>
      </c>
      <c r="I4" s="4">
        <f t="shared" si="1"/>
        <v>1.0771547545059044</v>
      </c>
    </row>
    <row r="5" spans="1:9" x14ac:dyDescent="0.25">
      <c r="A5">
        <v>4</v>
      </c>
      <c r="B5" s="4">
        <v>0.69899999999999995</v>
      </c>
      <c r="C5" s="4">
        <v>2.0950000000000002</v>
      </c>
      <c r="D5" s="4">
        <v>1.486</v>
      </c>
      <c r="E5">
        <f t="shared" si="0"/>
        <v>0.77382465057179184</v>
      </c>
      <c r="F5" s="4">
        <v>1.4490000000000001</v>
      </c>
      <c r="I5" s="4">
        <f t="shared" si="1"/>
        <v>0.81687893982808013</v>
      </c>
    </row>
    <row r="6" spans="1:9" x14ac:dyDescent="0.25">
      <c r="A6">
        <v>5</v>
      </c>
      <c r="B6" s="4">
        <v>0.68200000000000005</v>
      </c>
      <c r="C6" s="4">
        <v>1.796</v>
      </c>
      <c r="D6" s="4">
        <v>1.337</v>
      </c>
      <c r="E6">
        <f t="shared" si="0"/>
        <v>0.70076335877862617</v>
      </c>
      <c r="F6" s="4">
        <v>1.0389999999999999</v>
      </c>
      <c r="I6" s="4">
        <f t="shared" si="1"/>
        <v>0.61090215439856366</v>
      </c>
    </row>
    <row r="7" spans="1:9" x14ac:dyDescent="0.25">
      <c r="A7">
        <v>6</v>
      </c>
      <c r="B7" s="4">
        <v>0.67400000000000004</v>
      </c>
      <c r="C7" s="4">
        <v>1.7430000000000001</v>
      </c>
      <c r="D7" s="4">
        <v>1.2929999999999999</v>
      </c>
      <c r="E7">
        <f t="shared" si="0"/>
        <v>0.72697899838449154</v>
      </c>
      <c r="F7" s="4">
        <v>1.5249999999999999</v>
      </c>
      <c r="I7" s="4">
        <f t="shared" si="1"/>
        <v>0.88304490177736183</v>
      </c>
    </row>
    <row r="8" spans="1:9" x14ac:dyDescent="0.25">
      <c r="A8">
        <v>7</v>
      </c>
      <c r="B8" s="4">
        <v>0.69899999999999995</v>
      </c>
      <c r="C8" s="4">
        <v>1.8540000000000001</v>
      </c>
      <c r="D8" s="4">
        <v>1.37</v>
      </c>
      <c r="E8">
        <f t="shared" si="0"/>
        <v>0.72131147540983587</v>
      </c>
      <c r="F8" s="4">
        <v>1.331</v>
      </c>
      <c r="I8" s="4">
        <f t="shared" si="1"/>
        <v>0.77324761904761907</v>
      </c>
    </row>
    <row r="9" spans="1:9" x14ac:dyDescent="0.25">
      <c r="A9">
        <v>8</v>
      </c>
      <c r="B9" s="4">
        <v>0.68700000000000006</v>
      </c>
      <c r="C9" s="4">
        <v>1.9279999999999999</v>
      </c>
      <c r="D9" s="4">
        <v>1.38</v>
      </c>
      <c r="E9">
        <f t="shared" si="0"/>
        <v>0.790764790764791</v>
      </c>
      <c r="F9" s="4">
        <v>1.5149999999999999</v>
      </c>
      <c r="I9" s="4">
        <f t="shared" si="1"/>
        <v>0.84600725221595474</v>
      </c>
    </row>
    <row r="10" spans="1:9" x14ac:dyDescent="0.25">
      <c r="A10">
        <v>9</v>
      </c>
      <c r="B10" s="4">
        <v>0.67600000000000005</v>
      </c>
      <c r="C10" s="4">
        <v>1.869</v>
      </c>
      <c r="D10" s="4">
        <v>1.36</v>
      </c>
      <c r="E10">
        <f t="shared" si="0"/>
        <v>0.74415204678362556</v>
      </c>
      <c r="F10" s="4">
        <v>1.181</v>
      </c>
      <c r="I10" s="4">
        <f t="shared" si="1"/>
        <v>0.67711986588432538</v>
      </c>
    </row>
    <row r="11" spans="1:9" x14ac:dyDescent="0.25">
      <c r="A11">
        <v>10</v>
      </c>
      <c r="B11" s="4">
        <v>0.69099999999999995</v>
      </c>
      <c r="C11" s="4">
        <v>1.839</v>
      </c>
      <c r="D11" s="4">
        <v>1.3560000000000001</v>
      </c>
      <c r="E11">
        <f t="shared" si="0"/>
        <v>0.72631578947368391</v>
      </c>
      <c r="F11" s="4">
        <v>1.274</v>
      </c>
      <c r="I11" s="4">
        <f t="shared" si="1"/>
        <v>0.73798780487804894</v>
      </c>
    </row>
    <row r="12" spans="1:9" x14ac:dyDescent="0.25">
      <c r="A12">
        <v>11</v>
      </c>
      <c r="B12" s="4">
        <v>0.68700000000000006</v>
      </c>
      <c r="C12" s="4">
        <v>2.1619999999999999</v>
      </c>
      <c r="D12" s="4">
        <v>1.5469999999999999</v>
      </c>
      <c r="E12">
        <f t="shared" si="0"/>
        <v>0.71511627906976749</v>
      </c>
      <c r="F12" s="4">
        <v>1.663</v>
      </c>
      <c r="I12" s="4">
        <f t="shared" si="1"/>
        <v>0.96961355932203397</v>
      </c>
    </row>
    <row r="13" spans="1:9" x14ac:dyDescent="0.25">
      <c r="A13">
        <v>12</v>
      </c>
      <c r="B13" s="4">
        <v>0.68600000000000005</v>
      </c>
      <c r="C13" s="4">
        <v>1.802</v>
      </c>
      <c r="D13" s="4">
        <v>1.3520000000000001</v>
      </c>
      <c r="E13">
        <f t="shared" si="0"/>
        <v>0.67567567567567555</v>
      </c>
      <c r="F13" s="4">
        <v>2.0790000000000002</v>
      </c>
      <c r="I13" s="4">
        <f t="shared" si="1"/>
        <v>1.2406935483870971</v>
      </c>
    </row>
    <row r="14" spans="1:9" x14ac:dyDescent="0.25">
      <c r="A14">
        <v>13</v>
      </c>
      <c r="B14" s="4">
        <v>0.68799999999999994</v>
      </c>
      <c r="C14" s="4">
        <v>1.9770000000000001</v>
      </c>
      <c r="D14" s="4">
        <v>1.446</v>
      </c>
      <c r="E14">
        <f t="shared" si="0"/>
        <v>0.70052770448548829</v>
      </c>
      <c r="F14" s="4">
        <v>1.609</v>
      </c>
      <c r="I14" s="4">
        <f t="shared" si="1"/>
        <v>0.94617688130333577</v>
      </c>
    </row>
    <row r="15" spans="1:9" x14ac:dyDescent="0.25">
      <c r="A15">
        <v>14</v>
      </c>
      <c r="B15" s="4">
        <v>0.69</v>
      </c>
      <c r="C15" s="4">
        <v>2.1030000000000002</v>
      </c>
      <c r="D15" s="4">
        <v>1.524</v>
      </c>
      <c r="E15">
        <f t="shared" si="0"/>
        <v>0.69424460431654689</v>
      </c>
      <c r="F15" s="4">
        <v>1.2130000000000001</v>
      </c>
      <c r="I15" s="4">
        <f t="shared" si="1"/>
        <v>0.71595329087048831</v>
      </c>
    </row>
    <row r="16" spans="1:9" x14ac:dyDescent="0.25">
      <c r="A16">
        <v>15</v>
      </c>
      <c r="B16" s="4">
        <v>0.68400000000000005</v>
      </c>
      <c r="C16" s="4">
        <v>3.274</v>
      </c>
      <c r="D16" s="4">
        <v>2.1579999999999999</v>
      </c>
      <c r="E16">
        <f t="shared" si="0"/>
        <v>0.75712347354138421</v>
      </c>
      <c r="F16" s="4">
        <v>1.6990000000000001</v>
      </c>
      <c r="I16" s="4">
        <f t="shared" si="1"/>
        <v>0.96692123552123532</v>
      </c>
    </row>
    <row r="17" spans="1:9" x14ac:dyDescent="0.25">
      <c r="A17">
        <v>16</v>
      </c>
      <c r="B17" s="4">
        <v>0.67700000000000005</v>
      </c>
      <c r="C17" s="4">
        <v>2.004</v>
      </c>
      <c r="D17" s="4">
        <v>1.4610000000000001</v>
      </c>
      <c r="E17">
        <f t="shared" si="0"/>
        <v>0.69260204081632637</v>
      </c>
      <c r="F17" s="4">
        <v>1.899</v>
      </c>
      <c r="I17" s="4">
        <f t="shared" si="1"/>
        <v>1.1219412207987944</v>
      </c>
    </row>
    <row r="18" spans="1:9" x14ac:dyDescent="0.25">
      <c r="A18">
        <v>17</v>
      </c>
      <c r="B18" s="4">
        <v>0.69599999999999995</v>
      </c>
      <c r="C18" s="4">
        <v>2.3119999999999998</v>
      </c>
      <c r="D18" s="4">
        <v>1.65</v>
      </c>
      <c r="E18">
        <f t="shared" si="0"/>
        <v>0.69392033542976939</v>
      </c>
      <c r="F18" s="4">
        <v>1.0580000000000001</v>
      </c>
      <c r="I18" s="4">
        <f t="shared" si="1"/>
        <v>0.62458663366336642</v>
      </c>
    </row>
    <row r="19" spans="1:9" x14ac:dyDescent="0.25">
      <c r="A19">
        <v>18</v>
      </c>
      <c r="B19" s="4">
        <v>0.69399999999999995</v>
      </c>
      <c r="C19" s="4">
        <v>1.8540000000000001</v>
      </c>
      <c r="D19" s="4">
        <v>1.3520000000000001</v>
      </c>
      <c r="E19">
        <f t="shared" si="0"/>
        <v>0.76291793313069889</v>
      </c>
      <c r="F19" s="4">
        <v>1.351</v>
      </c>
      <c r="I19" s="4">
        <f t="shared" si="1"/>
        <v>0.76634310344827594</v>
      </c>
    </row>
    <row r="20" spans="1:9" x14ac:dyDescent="0.25">
      <c r="A20">
        <v>19</v>
      </c>
      <c r="B20" s="4">
        <v>0.69099999999999995</v>
      </c>
      <c r="C20" s="4">
        <v>2.31</v>
      </c>
      <c r="D20" s="4">
        <v>1.627</v>
      </c>
      <c r="E20">
        <f t="shared" si="0"/>
        <v>0.72970085470085466</v>
      </c>
      <c r="F20" s="4">
        <v>1.4319999999999999</v>
      </c>
      <c r="I20" s="4">
        <f t="shared" si="1"/>
        <v>0.82788882025941934</v>
      </c>
    </row>
    <row r="21" spans="1:9" x14ac:dyDescent="0.25">
      <c r="A21">
        <v>20</v>
      </c>
      <c r="B21" s="4">
        <v>0.68600000000000005</v>
      </c>
      <c r="C21" s="4">
        <v>1.7490000000000001</v>
      </c>
      <c r="D21" s="4">
        <v>1.2989999999999999</v>
      </c>
      <c r="E21">
        <f t="shared" si="0"/>
        <v>0.73409461663947839</v>
      </c>
      <c r="F21" s="4">
        <v>1.6519999999999999</v>
      </c>
      <c r="I21" s="4">
        <f t="shared" si="1"/>
        <v>0.95265851364063947</v>
      </c>
    </row>
    <row r="22" spans="1:9" x14ac:dyDescent="0.25">
      <c r="A22">
        <v>21</v>
      </c>
      <c r="B22" s="4">
        <v>0.67600000000000005</v>
      </c>
      <c r="C22" s="4">
        <v>2.028</v>
      </c>
      <c r="D22" s="4">
        <v>1.456</v>
      </c>
      <c r="E22">
        <f t="shared" si="0"/>
        <v>0.7333333333333335</v>
      </c>
      <c r="F22" s="4">
        <v>1.1459999999999999</v>
      </c>
      <c r="I22" s="4">
        <f t="shared" si="1"/>
        <v>0.66115384615384609</v>
      </c>
    </row>
    <row r="23" spans="1:9" x14ac:dyDescent="0.25">
      <c r="A23">
        <v>21</v>
      </c>
      <c r="B23" s="4">
        <v>0.68400000000000005</v>
      </c>
      <c r="C23" s="4">
        <v>1.9390000000000001</v>
      </c>
      <c r="D23" s="4">
        <v>1.3620000000000001</v>
      </c>
      <c r="E23">
        <f t="shared" si="0"/>
        <v>0.85103244837758096</v>
      </c>
      <c r="F23" s="4">
        <v>1.456</v>
      </c>
      <c r="I23" s="4">
        <f t="shared" si="1"/>
        <v>0.78658804780876501</v>
      </c>
    </row>
    <row r="24" spans="1:9" x14ac:dyDescent="0.25">
      <c r="A24">
        <v>22</v>
      </c>
      <c r="B24" s="4">
        <v>0.69299999999999995</v>
      </c>
      <c r="C24" s="4">
        <v>2.4780000000000002</v>
      </c>
      <c r="D24" s="4">
        <v>1.7190000000000001</v>
      </c>
      <c r="E24">
        <f t="shared" si="0"/>
        <v>0.73976608187134496</v>
      </c>
      <c r="F24" s="4">
        <v>1.5189999999999999</v>
      </c>
      <c r="I24" s="4">
        <f t="shared" si="1"/>
        <v>0.87310588235294118</v>
      </c>
    </row>
    <row r="25" spans="1:9" x14ac:dyDescent="0.25">
      <c r="A25">
        <v>23</v>
      </c>
      <c r="B25" s="4">
        <v>0.68</v>
      </c>
      <c r="C25" s="4">
        <v>2.1160000000000001</v>
      </c>
      <c r="D25" s="4">
        <v>1.5269999999999999</v>
      </c>
      <c r="E25">
        <f t="shared" si="0"/>
        <v>0.69539551357733209</v>
      </c>
      <c r="F25" s="4">
        <v>1.3069999999999999</v>
      </c>
      <c r="I25" s="4">
        <f t="shared" si="1"/>
        <v>0.77091155988857918</v>
      </c>
    </row>
    <row r="26" spans="1:9" x14ac:dyDescent="0.25">
      <c r="A26">
        <v>24</v>
      </c>
      <c r="B26" s="4">
        <v>0.70799999999999996</v>
      </c>
      <c r="C26" s="4">
        <v>2.536</v>
      </c>
      <c r="D26" s="4">
        <v>1.7869999999999999</v>
      </c>
      <c r="E26">
        <f t="shared" si="0"/>
        <v>0.69416126042632076</v>
      </c>
      <c r="F26" s="4">
        <v>1.6659999999999999</v>
      </c>
      <c r="I26" s="4">
        <f t="shared" si="1"/>
        <v>0.98337746170678331</v>
      </c>
    </row>
    <row r="27" spans="1:9" x14ac:dyDescent="0.25">
      <c r="A27">
        <v>25</v>
      </c>
      <c r="B27" s="4">
        <v>0.67300000000000004</v>
      </c>
      <c r="C27" s="4">
        <v>1.9330000000000001</v>
      </c>
      <c r="D27" s="4">
        <v>1.417</v>
      </c>
      <c r="E27">
        <f t="shared" si="0"/>
        <v>0.69354838709677424</v>
      </c>
      <c r="F27" s="4">
        <v>1.2110000000000001</v>
      </c>
      <c r="I27" s="4">
        <f t="shared" si="1"/>
        <v>0.71506666666666674</v>
      </c>
    </row>
    <row r="28" spans="1:9" x14ac:dyDescent="0.25">
      <c r="A28">
        <v>26</v>
      </c>
      <c r="B28" s="4">
        <v>0.68700000000000006</v>
      </c>
      <c r="C28" s="4">
        <v>1.6990000000000001</v>
      </c>
      <c r="D28" s="4">
        <v>1.2430000000000001</v>
      </c>
      <c r="E28">
        <f t="shared" si="0"/>
        <v>0.82014388489208623</v>
      </c>
      <c r="F28" s="4">
        <v>1.3240000000000001</v>
      </c>
      <c r="I28" s="4">
        <f t="shared" si="1"/>
        <v>0.72741501976284595</v>
      </c>
    </row>
    <row r="29" spans="1:9" x14ac:dyDescent="0.25">
      <c r="A29">
        <v>27</v>
      </c>
      <c r="B29" s="4">
        <v>0.68899999999999995</v>
      </c>
      <c r="C29" s="4">
        <v>1.9910000000000001</v>
      </c>
      <c r="D29" s="4">
        <v>1.389</v>
      </c>
      <c r="E29">
        <f t="shared" si="0"/>
        <v>0.8600000000000001</v>
      </c>
      <c r="F29" s="4">
        <v>1.4890000000000001</v>
      </c>
      <c r="I29" s="4">
        <f t="shared" si="1"/>
        <v>0.80053763440860215</v>
      </c>
    </row>
    <row r="30" spans="1:9" x14ac:dyDescent="0.25">
      <c r="A30">
        <v>28</v>
      </c>
      <c r="B30" s="4">
        <v>0.68600000000000005</v>
      </c>
      <c r="C30" s="4">
        <v>2.1640000000000001</v>
      </c>
      <c r="D30" s="4">
        <v>1.5620000000000001</v>
      </c>
      <c r="E30">
        <f t="shared" si="0"/>
        <v>0.68721461187214627</v>
      </c>
      <c r="F30" s="4">
        <v>1.244</v>
      </c>
      <c r="I30" s="4">
        <f t="shared" si="1"/>
        <v>0.73730987821380234</v>
      </c>
    </row>
    <row r="31" spans="1:9" x14ac:dyDescent="0.25">
      <c r="A31">
        <v>29</v>
      </c>
      <c r="B31" s="4">
        <v>0.68799999999999994</v>
      </c>
      <c r="C31" s="4">
        <v>2.2719999999999998</v>
      </c>
      <c r="D31" s="4">
        <v>1.617</v>
      </c>
      <c r="E31">
        <f t="shared" si="0"/>
        <v>0.70505920344456385</v>
      </c>
      <c r="F31" s="4">
        <v>1.403</v>
      </c>
      <c r="I31" s="4">
        <f t="shared" si="1"/>
        <v>0.82284532828282841</v>
      </c>
    </row>
    <row r="32" spans="1:9" x14ac:dyDescent="0.25">
      <c r="A32">
        <v>30</v>
      </c>
      <c r="B32" s="4">
        <v>0.68700000000000006</v>
      </c>
      <c r="C32" s="4">
        <v>1.6879999999999999</v>
      </c>
      <c r="D32" s="4">
        <v>1.3089999999999999</v>
      </c>
      <c r="E32">
        <f t="shared" si="0"/>
        <v>0.60932475884244386</v>
      </c>
      <c r="F32" s="4">
        <v>1.7549999999999999</v>
      </c>
      <c r="I32" s="4">
        <f t="shared" si="1"/>
        <v>1.0905194805194802</v>
      </c>
    </row>
    <row r="33" spans="1:9" x14ac:dyDescent="0.25">
      <c r="A33">
        <v>32</v>
      </c>
      <c r="B33" s="4">
        <v>0.67700000000000005</v>
      </c>
      <c r="C33" s="4">
        <v>2.0339999999999998</v>
      </c>
      <c r="D33" s="4">
        <v>1.4550000000000001</v>
      </c>
      <c r="E33">
        <f t="shared" si="0"/>
        <v>0.74421593830334154</v>
      </c>
      <c r="F33" s="4">
        <v>1.292</v>
      </c>
      <c r="I33" s="4">
        <f t="shared" si="1"/>
        <v>0.74073397199705249</v>
      </c>
    </row>
    <row r="34" spans="1:9" x14ac:dyDescent="0.25">
      <c r="A34">
        <v>33</v>
      </c>
      <c r="B34" s="4">
        <v>0.69399999999999995</v>
      </c>
      <c r="C34" s="4">
        <v>2.157</v>
      </c>
      <c r="D34" s="4">
        <v>1.552</v>
      </c>
      <c r="E34">
        <f t="shared" si="0"/>
        <v>0.70512820512820507</v>
      </c>
      <c r="F34" s="4">
        <v>1.3620000000000001</v>
      </c>
      <c r="I34" s="4">
        <f t="shared" si="1"/>
        <v>0.79876691729323313</v>
      </c>
    </row>
    <row r="35" spans="1:9" x14ac:dyDescent="0.25">
      <c r="A35">
        <v>34</v>
      </c>
      <c r="B35" s="4">
        <v>0.69799999999999995</v>
      </c>
      <c r="C35" s="4">
        <v>1.8420000000000001</v>
      </c>
      <c r="D35" s="4">
        <v>1.3759999999999999</v>
      </c>
      <c r="E35">
        <f t="shared" si="0"/>
        <v>0.68731563421828945</v>
      </c>
      <c r="F35" s="4">
        <v>1.48</v>
      </c>
      <c r="I35" s="4">
        <f t="shared" si="1"/>
        <v>0.87713286713286698</v>
      </c>
    </row>
    <row r="36" spans="1:9" x14ac:dyDescent="0.25">
      <c r="A36">
        <v>35</v>
      </c>
      <c r="B36" s="4">
        <v>0.68600000000000005</v>
      </c>
      <c r="C36" s="4">
        <v>2.472</v>
      </c>
      <c r="D36" s="4">
        <v>1.7010000000000001</v>
      </c>
      <c r="E36">
        <f t="shared" si="0"/>
        <v>0.75960591133004907</v>
      </c>
      <c r="F36" s="4">
        <v>1.133</v>
      </c>
      <c r="I36" s="4">
        <f t="shared" si="1"/>
        <v>0.64389417693169104</v>
      </c>
    </row>
    <row r="37" spans="1:9" x14ac:dyDescent="0.25">
      <c r="A37">
        <v>36</v>
      </c>
      <c r="B37" s="4">
        <v>0.67500000000000004</v>
      </c>
      <c r="C37" s="4">
        <v>2.4620000000000002</v>
      </c>
      <c r="D37" s="4">
        <v>1.6890000000000001</v>
      </c>
      <c r="E37">
        <f t="shared" si="0"/>
        <v>0.76232741617357014</v>
      </c>
      <c r="F37" s="4">
        <v>1.2030000000000001</v>
      </c>
      <c r="I37" s="4">
        <f t="shared" si="1"/>
        <v>0.68262003357582535</v>
      </c>
    </row>
    <row r="38" spans="1:9" x14ac:dyDescent="0.25">
      <c r="A38">
        <v>37</v>
      </c>
      <c r="B38" s="4">
        <v>0.69399999999999995</v>
      </c>
      <c r="C38" s="4">
        <v>2.02</v>
      </c>
      <c r="D38" s="4">
        <v>1.48</v>
      </c>
      <c r="E38">
        <f t="shared" si="0"/>
        <v>0.68702290076335881</v>
      </c>
      <c r="F38" s="4">
        <v>1.3149999999999999</v>
      </c>
      <c r="I38" s="4">
        <f t="shared" si="1"/>
        <v>0.77947963800904974</v>
      </c>
    </row>
    <row r="39" spans="1:9" x14ac:dyDescent="0.25">
      <c r="A39">
        <v>38</v>
      </c>
      <c r="B39" s="4">
        <v>0.68799999999999994</v>
      </c>
      <c r="C39" s="4">
        <v>2.2320000000000002</v>
      </c>
      <c r="D39" s="4">
        <v>1.5940000000000001</v>
      </c>
      <c r="E39">
        <f t="shared" si="0"/>
        <v>0.70419426048565126</v>
      </c>
      <c r="F39" s="4">
        <v>1.218</v>
      </c>
      <c r="I39" s="4">
        <f t="shared" si="1"/>
        <v>0.71470725388601031</v>
      </c>
    </row>
    <row r="40" spans="1:9" x14ac:dyDescent="0.25">
      <c r="A40">
        <v>39</v>
      </c>
      <c r="B40" s="4">
        <v>0.68899999999999995</v>
      </c>
      <c r="C40" s="4">
        <v>2.1160000000000001</v>
      </c>
      <c r="D40" s="4">
        <v>1.5209999999999999</v>
      </c>
      <c r="E40">
        <f t="shared" si="0"/>
        <v>0.71514423076923106</v>
      </c>
      <c r="F40" s="4">
        <v>1.196</v>
      </c>
      <c r="I40" s="4">
        <f t="shared" si="1"/>
        <v>0.69731744919411343</v>
      </c>
    </row>
    <row r="41" spans="1:9" x14ac:dyDescent="0.25">
      <c r="A41">
        <v>40</v>
      </c>
      <c r="B41" s="4">
        <v>0.68500000000000005</v>
      </c>
      <c r="C41" s="4">
        <v>1.889</v>
      </c>
      <c r="D41" s="4">
        <v>1.385</v>
      </c>
      <c r="E41">
        <f t="shared" si="0"/>
        <v>0.72000000000000008</v>
      </c>
      <c r="F41" s="4">
        <v>1.268</v>
      </c>
      <c r="I41" s="4">
        <f t="shared" si="1"/>
        <v>0.73720930232558135</v>
      </c>
    </row>
    <row r="42" spans="1:9" x14ac:dyDescent="0.25">
      <c r="A42">
        <v>41</v>
      </c>
      <c r="B42" s="4">
        <v>0.68799999999999994</v>
      </c>
      <c r="C42" s="4">
        <v>2.7789999999999999</v>
      </c>
      <c r="D42" s="4">
        <v>1.897</v>
      </c>
      <c r="E42">
        <f t="shared" si="0"/>
        <v>0.72952853598014877</v>
      </c>
      <c r="F42" s="4">
        <v>1.45</v>
      </c>
      <c r="I42" s="4">
        <f t="shared" si="1"/>
        <v>0.83837876614060258</v>
      </c>
    </row>
    <row r="43" spans="1:9" x14ac:dyDescent="0.25">
      <c r="A43">
        <v>42</v>
      </c>
      <c r="B43" s="4">
        <v>0.67800000000000005</v>
      </c>
      <c r="C43" s="4">
        <v>2.1019999999999999</v>
      </c>
      <c r="D43" s="4">
        <v>1.4550000000000001</v>
      </c>
      <c r="E43">
        <f t="shared" si="0"/>
        <v>0.83268983268983243</v>
      </c>
      <c r="F43" s="4">
        <v>1.1379999999999999</v>
      </c>
      <c r="I43" s="4">
        <f t="shared" si="1"/>
        <v>0.62094522471910119</v>
      </c>
    </row>
    <row r="44" spans="1:9" x14ac:dyDescent="0.25">
      <c r="A44">
        <v>43</v>
      </c>
      <c r="B44" s="4">
        <v>0.69799999999999995</v>
      </c>
      <c r="C44" s="4">
        <v>1.956</v>
      </c>
      <c r="D44" s="4">
        <v>1.415</v>
      </c>
      <c r="E44">
        <f t="shared" si="0"/>
        <v>0.75453277545327735</v>
      </c>
      <c r="F44" s="4">
        <v>1.958</v>
      </c>
      <c r="I44" s="4">
        <f t="shared" si="1"/>
        <v>1.1159666136724962</v>
      </c>
    </row>
    <row r="45" spans="1:9" x14ac:dyDescent="0.25">
      <c r="A45">
        <v>44</v>
      </c>
      <c r="B45" s="4">
        <v>0.69399999999999995</v>
      </c>
      <c r="C45" s="4">
        <v>1.9530000000000001</v>
      </c>
      <c r="D45" s="4">
        <v>1.3939999999999999</v>
      </c>
      <c r="E45">
        <f t="shared" si="0"/>
        <v>0.79857142857142882</v>
      </c>
      <c r="F45" s="4">
        <v>1.0369999999999999</v>
      </c>
      <c r="I45" s="4">
        <f t="shared" si="1"/>
        <v>0.57656870532168369</v>
      </c>
    </row>
    <row r="46" spans="1:9" x14ac:dyDescent="0.25">
      <c r="A46">
        <v>45</v>
      </c>
      <c r="B46" s="4">
        <v>0.67600000000000005</v>
      </c>
      <c r="C46" s="4">
        <v>2.1389999999999998</v>
      </c>
      <c r="D46" s="4">
        <v>1.5</v>
      </c>
      <c r="E46">
        <f t="shared" si="0"/>
        <v>0.77548543689320371</v>
      </c>
      <c r="F46" s="4">
        <v>1.1579999999999999</v>
      </c>
      <c r="I46" s="4">
        <f t="shared" si="1"/>
        <v>0.65221599453178403</v>
      </c>
    </row>
    <row r="47" spans="1:9" x14ac:dyDescent="0.25">
      <c r="A47">
        <v>46</v>
      </c>
      <c r="B47" s="4">
        <v>0.67700000000000005</v>
      </c>
      <c r="C47" s="4">
        <v>2.0110000000000001</v>
      </c>
      <c r="D47" s="4">
        <v>1.421</v>
      </c>
      <c r="E47">
        <f t="shared" si="0"/>
        <v>0.79301075268817212</v>
      </c>
      <c r="F47" s="4">
        <v>1.131</v>
      </c>
      <c r="I47" s="4">
        <f t="shared" si="1"/>
        <v>0.63078260869565217</v>
      </c>
    </row>
    <row r="48" spans="1:9" x14ac:dyDescent="0.25">
      <c r="A48">
        <v>47</v>
      </c>
      <c r="B48" s="4">
        <v>0.68700000000000006</v>
      </c>
      <c r="C48" s="4">
        <v>1.718</v>
      </c>
      <c r="D48" s="4">
        <v>1.292</v>
      </c>
      <c r="E48">
        <f t="shared" si="0"/>
        <v>0.70413223140495862</v>
      </c>
      <c r="F48" s="4">
        <v>1.454</v>
      </c>
      <c r="I48" s="4">
        <f t="shared" si="1"/>
        <v>0.85322017458777877</v>
      </c>
    </row>
    <row r="49" spans="1:10" x14ac:dyDescent="0.25">
      <c r="A49">
        <v>48</v>
      </c>
      <c r="B49" s="4">
        <v>0.66700000000000004</v>
      </c>
      <c r="C49" s="4">
        <v>2.1720000000000002</v>
      </c>
      <c r="D49" s="4">
        <v>1.5329999999999999</v>
      </c>
      <c r="E49">
        <f t="shared" si="0"/>
        <v>0.73787528868360319</v>
      </c>
      <c r="F49" s="4">
        <v>1.625</v>
      </c>
      <c r="I49" s="4">
        <f t="shared" si="1"/>
        <v>0.93504983388704299</v>
      </c>
    </row>
    <row r="50" spans="1:10" x14ac:dyDescent="0.25">
      <c r="A50">
        <v>49</v>
      </c>
      <c r="B50" s="4">
        <v>0.68100000000000005</v>
      </c>
      <c r="C50" s="4">
        <v>2.0649999999999999</v>
      </c>
      <c r="D50" s="4">
        <v>1.4850000000000001</v>
      </c>
      <c r="E50">
        <f t="shared" si="0"/>
        <v>0.72139303482587036</v>
      </c>
      <c r="F50" s="4">
        <v>1.302</v>
      </c>
      <c r="I50" s="4">
        <f t="shared" si="1"/>
        <v>0.75636416184971111</v>
      </c>
    </row>
    <row r="51" spans="1:10" x14ac:dyDescent="0.25">
      <c r="A51">
        <v>50</v>
      </c>
      <c r="B51" s="4">
        <v>0.72</v>
      </c>
      <c r="C51" s="4">
        <v>1.796</v>
      </c>
      <c r="D51" s="4">
        <v>1.3320000000000001</v>
      </c>
      <c r="E51">
        <f t="shared" si="0"/>
        <v>0.75816993464052274</v>
      </c>
      <c r="F51" s="4">
        <v>1.865</v>
      </c>
      <c r="G51" s="4">
        <v>1.246</v>
      </c>
      <c r="H51" t="s">
        <v>97</v>
      </c>
      <c r="I51" s="4">
        <f t="shared" si="1"/>
        <v>1.0607620817843866</v>
      </c>
      <c r="J51" s="4">
        <f>G51/(1+E51)</f>
        <v>0.70869144981412635</v>
      </c>
    </row>
    <row r="52" spans="1:10" x14ac:dyDescent="0.25">
      <c r="A52">
        <v>51</v>
      </c>
      <c r="B52" s="4">
        <v>0.69499999999999995</v>
      </c>
      <c r="C52" s="4">
        <v>2.2930000000000001</v>
      </c>
      <c r="D52" s="4">
        <v>1.675</v>
      </c>
      <c r="E52">
        <f t="shared" si="0"/>
        <v>0.6306122448979592</v>
      </c>
      <c r="F52" s="4">
        <v>1.405</v>
      </c>
      <c r="G52" s="4">
        <v>1.3620000000000001</v>
      </c>
      <c r="I52" s="4">
        <f t="shared" si="1"/>
        <v>0.86163954943679599</v>
      </c>
      <c r="J52" s="4">
        <f>G52/(1+E52)</f>
        <v>0.8352690863579475</v>
      </c>
    </row>
    <row r="53" spans="1:10" x14ac:dyDescent="0.25">
      <c r="A53">
        <v>52</v>
      </c>
      <c r="B53" s="4">
        <v>0.67200000000000004</v>
      </c>
      <c r="C53" s="4">
        <v>2.2890000000000001</v>
      </c>
      <c r="D53" s="4">
        <v>1.673</v>
      </c>
      <c r="E53">
        <f t="shared" si="0"/>
        <v>0.61538461538461553</v>
      </c>
      <c r="F53" s="4">
        <v>1.3220000000000001</v>
      </c>
      <c r="G53" s="4">
        <v>1.306</v>
      </c>
      <c r="I53" s="4">
        <f t="shared" si="1"/>
        <v>0.81838095238095243</v>
      </c>
      <c r="J53" s="4">
        <f>G53/(1+E53)</f>
        <v>0.80847619047619046</v>
      </c>
    </row>
    <row r="54" spans="1:10" x14ac:dyDescent="0.25">
      <c r="A54">
        <v>53</v>
      </c>
      <c r="B54" s="4">
        <v>0.69899999999999995</v>
      </c>
      <c r="C54" s="4">
        <v>1.946</v>
      </c>
      <c r="D54" s="4">
        <v>1.44</v>
      </c>
      <c r="E54">
        <f t="shared" si="0"/>
        <v>0.68286099865047234</v>
      </c>
      <c r="F54" s="4">
        <v>1.212</v>
      </c>
      <c r="G54" s="4">
        <v>1.581</v>
      </c>
      <c r="I54" s="4">
        <f t="shared" si="1"/>
        <v>0.72020208500400962</v>
      </c>
      <c r="J54" s="4">
        <f>G54/(1+E54)</f>
        <v>0.93947153167602238</v>
      </c>
    </row>
    <row r="55" spans="1:10" x14ac:dyDescent="0.25">
      <c r="A55">
        <v>54</v>
      </c>
      <c r="B55" s="4">
        <v>0.68600000000000005</v>
      </c>
      <c r="C55" s="4">
        <v>1.944</v>
      </c>
      <c r="D55" s="4">
        <v>1.429</v>
      </c>
      <c r="E55">
        <f t="shared" si="0"/>
        <v>0.69313593539703888</v>
      </c>
      <c r="F55" s="4">
        <v>1.294</v>
      </c>
      <c r="G55" s="4">
        <v>1.528</v>
      </c>
      <c r="I55" s="4">
        <f t="shared" si="1"/>
        <v>0.76426232114467418</v>
      </c>
      <c r="J55" s="4">
        <f>G55/(1+E55)</f>
        <v>0.90246740858505581</v>
      </c>
    </row>
    <row r="56" spans="1:10" x14ac:dyDescent="0.25">
      <c r="A56">
        <v>55</v>
      </c>
      <c r="B56" s="4">
        <v>0.69</v>
      </c>
      <c r="C56" s="4">
        <v>1.9910000000000001</v>
      </c>
      <c r="D56" s="4">
        <v>1.4670000000000001</v>
      </c>
      <c r="E56">
        <f t="shared" si="0"/>
        <v>0.67438867438867434</v>
      </c>
      <c r="F56" s="4">
        <v>1.6859999999999999</v>
      </c>
      <c r="I56" s="4">
        <f t="shared" si="1"/>
        <v>1.0069346656418141</v>
      </c>
    </row>
    <row r="57" spans="1:10" x14ac:dyDescent="0.25">
      <c r="A57">
        <v>56</v>
      </c>
      <c r="B57" s="4">
        <v>0.69699999999999995</v>
      </c>
      <c r="C57" s="4">
        <v>2.0659999999999998</v>
      </c>
      <c r="D57" s="4">
        <v>1.524</v>
      </c>
      <c r="E57">
        <f t="shared" si="0"/>
        <v>0.65538089480048345</v>
      </c>
      <c r="F57" s="4">
        <v>1.49</v>
      </c>
      <c r="I57" s="4">
        <f t="shared" si="1"/>
        <v>0.90009495982468957</v>
      </c>
    </row>
    <row r="58" spans="1:10" x14ac:dyDescent="0.25">
      <c r="A58">
        <v>57</v>
      </c>
      <c r="B58" s="4">
        <v>0.68600000000000005</v>
      </c>
      <c r="C58" s="4">
        <v>2.5139999999999998</v>
      </c>
      <c r="D58" s="4">
        <v>1.7569999999999999</v>
      </c>
      <c r="E58">
        <f t="shared" si="0"/>
        <v>0.70681605975723627</v>
      </c>
      <c r="F58" s="4">
        <v>1.403</v>
      </c>
      <c r="I58" s="4">
        <f t="shared" si="1"/>
        <v>0.82199835886214434</v>
      </c>
    </row>
    <row r="59" spans="1:10" x14ac:dyDescent="0.25">
      <c r="A59">
        <v>58</v>
      </c>
      <c r="B59" s="4">
        <v>0.69099999999999995</v>
      </c>
      <c r="C59" s="4">
        <v>2.4359999999999999</v>
      </c>
      <c r="D59" s="4">
        <v>1.724</v>
      </c>
      <c r="E59">
        <f t="shared" si="0"/>
        <v>0.68925459825750246</v>
      </c>
      <c r="F59" s="4">
        <v>1.389</v>
      </c>
      <c r="G59" s="4">
        <v>1.1519999999999999</v>
      </c>
      <c r="I59" s="4">
        <f t="shared" si="1"/>
        <v>0.82225616045845273</v>
      </c>
      <c r="J59" s="4">
        <f>G59/(1+E59)</f>
        <v>0.68195759312320914</v>
      </c>
    </row>
    <row r="60" spans="1:10" x14ac:dyDescent="0.25">
      <c r="A60">
        <v>59</v>
      </c>
      <c r="B60" s="4">
        <v>0.67500000000000004</v>
      </c>
      <c r="C60" s="4">
        <v>2.6779999999999999</v>
      </c>
      <c r="D60" s="4">
        <v>1.7789999999999999</v>
      </c>
      <c r="E60">
        <f t="shared" si="0"/>
        <v>0.81431159420289867</v>
      </c>
      <c r="F60" s="4">
        <v>1.56</v>
      </c>
      <c r="I60" s="4">
        <f t="shared" si="1"/>
        <v>0.85983025461807283</v>
      </c>
    </row>
    <row r="61" spans="1:10" x14ac:dyDescent="0.25">
      <c r="A61">
        <v>60</v>
      </c>
      <c r="B61" s="4">
        <v>0.68700000000000006</v>
      </c>
      <c r="C61" s="4">
        <v>2.0619999999999998</v>
      </c>
      <c r="D61" s="4">
        <v>1.52</v>
      </c>
      <c r="E61">
        <f t="shared" si="0"/>
        <v>0.65066026410564204</v>
      </c>
      <c r="F61" s="4">
        <v>1.335</v>
      </c>
      <c r="G61" s="4">
        <v>1.2390000000000001</v>
      </c>
      <c r="I61" s="4">
        <f t="shared" si="1"/>
        <v>0.80876727272727278</v>
      </c>
      <c r="J61" s="4">
        <f>G61/(1+E61)</f>
        <v>0.75060872727272743</v>
      </c>
    </row>
    <row r="62" spans="1:10" x14ac:dyDescent="0.25">
      <c r="A62">
        <v>61</v>
      </c>
      <c r="B62" s="4">
        <v>0.68899999999999995</v>
      </c>
      <c r="C62" s="4">
        <v>2.0179999999999998</v>
      </c>
      <c r="D62" s="4">
        <v>1.4630000000000001</v>
      </c>
      <c r="E62">
        <f t="shared" si="0"/>
        <v>0.71705426356589097</v>
      </c>
      <c r="F62" s="4">
        <v>1.3480000000000001</v>
      </c>
      <c r="G62" s="4">
        <v>1.591</v>
      </c>
      <c r="I62" s="4">
        <f t="shared" si="1"/>
        <v>0.78506546275395062</v>
      </c>
      <c r="J62" s="4">
        <f>G62/(1+E62)</f>
        <v>0.92658690744921024</v>
      </c>
    </row>
    <row r="63" spans="1:10" x14ac:dyDescent="0.25">
      <c r="A63">
        <v>62</v>
      </c>
      <c r="B63" s="4">
        <v>0.69699999999999995</v>
      </c>
      <c r="C63" s="4">
        <v>1.708</v>
      </c>
      <c r="D63" s="4">
        <v>1.234</v>
      </c>
      <c r="E63">
        <f t="shared" si="0"/>
        <v>0.88268156424581001</v>
      </c>
      <c r="F63" s="4">
        <v>1.504</v>
      </c>
      <c r="I63" s="4">
        <f t="shared" si="1"/>
        <v>0.7988605341246291</v>
      </c>
    </row>
    <row r="64" spans="1:10" x14ac:dyDescent="0.25">
      <c r="A64">
        <v>63</v>
      </c>
      <c r="B64" s="4">
        <v>0.67400000000000004</v>
      </c>
      <c r="C64" s="4">
        <v>1.891</v>
      </c>
      <c r="D64" s="4">
        <v>1.3919999999999999</v>
      </c>
      <c r="E64">
        <f t="shared" si="0"/>
        <v>0.6949860724233986</v>
      </c>
      <c r="F64" s="4">
        <v>1.4079999999999999</v>
      </c>
      <c r="I64" s="4">
        <f t="shared" si="1"/>
        <v>0.83068529170090377</v>
      </c>
    </row>
    <row r="65" spans="1:10" x14ac:dyDescent="0.25">
      <c r="A65">
        <v>64</v>
      </c>
      <c r="B65" s="4">
        <v>0.68500000000000005</v>
      </c>
      <c r="C65" s="4">
        <v>1.722</v>
      </c>
      <c r="D65" s="4">
        <v>1.3109999999999999</v>
      </c>
      <c r="E65">
        <f t="shared" si="0"/>
        <v>0.65654952076677331</v>
      </c>
      <c r="F65" s="4">
        <v>1.3180000000000001</v>
      </c>
      <c r="I65" s="4">
        <f t="shared" si="1"/>
        <v>0.79562970106075215</v>
      </c>
    </row>
    <row r="66" spans="1:10" x14ac:dyDescent="0.25">
      <c r="A66">
        <v>65</v>
      </c>
      <c r="B66" s="4">
        <v>0.67200000000000004</v>
      </c>
      <c r="C66" s="4">
        <v>2.0670000000000002</v>
      </c>
      <c r="D66" s="4">
        <v>1.3360000000000001</v>
      </c>
      <c r="E66">
        <f t="shared" ref="E66:E129" si="2">(C66-D66)/(D66-B66)</f>
        <v>1.1009036144578315</v>
      </c>
      <c r="F66" s="4">
        <v>1.5609999999999999</v>
      </c>
      <c r="I66" s="4">
        <f t="shared" ref="I66:I129" si="3">F66/(1+E66)</f>
        <v>0.74301362007168448</v>
      </c>
    </row>
    <row r="67" spans="1:10" x14ac:dyDescent="0.25">
      <c r="A67">
        <v>66</v>
      </c>
      <c r="B67" s="4">
        <v>0.69299999999999995</v>
      </c>
      <c r="C67" s="4">
        <v>2.0089999999999999</v>
      </c>
      <c r="D67" s="4">
        <v>1.478</v>
      </c>
      <c r="E67">
        <f t="shared" si="2"/>
        <v>0.67643312101910813</v>
      </c>
      <c r="F67" s="4">
        <v>1.5509999999999999</v>
      </c>
      <c r="I67" s="4">
        <f t="shared" si="3"/>
        <v>0.92517857142857152</v>
      </c>
    </row>
    <row r="68" spans="1:10" x14ac:dyDescent="0.25">
      <c r="A68">
        <v>67</v>
      </c>
      <c r="B68" s="4">
        <v>0.69399999999999995</v>
      </c>
      <c r="C68" s="4">
        <v>1.9</v>
      </c>
      <c r="D68" s="4">
        <v>1.3620000000000001</v>
      </c>
      <c r="E68">
        <f t="shared" si="2"/>
        <v>0.80538922155688575</v>
      </c>
      <c r="F68" s="4">
        <v>1.349</v>
      </c>
      <c r="I68" s="4">
        <f t="shared" si="3"/>
        <v>0.74720729684908815</v>
      </c>
    </row>
    <row r="69" spans="1:10" x14ac:dyDescent="0.25">
      <c r="A69">
        <v>68</v>
      </c>
      <c r="B69" s="4">
        <v>0.68</v>
      </c>
      <c r="C69" s="4">
        <v>1.732</v>
      </c>
      <c r="D69" s="4">
        <v>1.327</v>
      </c>
      <c r="E69">
        <f t="shared" si="2"/>
        <v>0.62596599690881005</v>
      </c>
      <c r="F69" s="4">
        <v>1.4079999999999999</v>
      </c>
      <c r="I69" s="4">
        <f t="shared" si="3"/>
        <v>0.86594676806083637</v>
      </c>
    </row>
    <row r="70" spans="1:10" x14ac:dyDescent="0.25">
      <c r="A70">
        <v>69</v>
      </c>
      <c r="B70" s="4">
        <v>0.70699999999999996</v>
      </c>
      <c r="C70" s="4">
        <v>2.2400000000000002</v>
      </c>
      <c r="D70" s="4">
        <v>1.5980000000000001</v>
      </c>
      <c r="E70">
        <f t="shared" si="2"/>
        <v>0.72053872053872059</v>
      </c>
      <c r="F70" s="4">
        <v>1.61</v>
      </c>
      <c r="I70" s="4">
        <f t="shared" si="3"/>
        <v>0.93575342465753431</v>
      </c>
    </row>
    <row r="71" spans="1:10" x14ac:dyDescent="0.25">
      <c r="A71">
        <v>70</v>
      </c>
      <c r="B71" s="4">
        <v>0.68400000000000005</v>
      </c>
      <c r="C71" s="4">
        <v>2.3460000000000001</v>
      </c>
      <c r="D71" s="4">
        <v>1.6950000000000001</v>
      </c>
      <c r="E71">
        <f t="shared" si="2"/>
        <v>0.64391691394658745</v>
      </c>
      <c r="F71" s="4">
        <v>1.601</v>
      </c>
      <c r="I71" s="4">
        <f t="shared" si="3"/>
        <v>0.97389350180505418</v>
      </c>
    </row>
    <row r="72" spans="1:10" x14ac:dyDescent="0.25">
      <c r="A72">
        <v>71</v>
      </c>
      <c r="B72" s="4">
        <v>0.68500000000000005</v>
      </c>
      <c r="C72" s="4">
        <v>2.1859999999999999</v>
      </c>
      <c r="D72" s="4">
        <v>1.4870000000000001</v>
      </c>
      <c r="E72">
        <f t="shared" si="2"/>
        <v>0.87157107231920172</v>
      </c>
      <c r="F72" s="4">
        <v>1.5529999999999999</v>
      </c>
      <c r="I72" s="4">
        <f t="shared" si="3"/>
        <v>0.82978414390406408</v>
      </c>
    </row>
    <row r="73" spans="1:10" x14ac:dyDescent="0.25">
      <c r="A73">
        <v>72</v>
      </c>
      <c r="B73" s="4">
        <v>0.68700000000000006</v>
      </c>
      <c r="C73" s="4">
        <v>2.4209999999999998</v>
      </c>
      <c r="D73" s="4">
        <v>1.72</v>
      </c>
      <c r="E73">
        <f t="shared" si="2"/>
        <v>0.67860600193610832</v>
      </c>
      <c r="F73" s="4">
        <v>1.798</v>
      </c>
      <c r="G73" s="4">
        <v>1.413</v>
      </c>
      <c r="I73" s="4">
        <f t="shared" si="3"/>
        <v>1.0711268742791233</v>
      </c>
      <c r="J73" s="4">
        <f>G73/(1+E73)</f>
        <v>0.84176989619377163</v>
      </c>
    </row>
    <row r="74" spans="1:10" x14ac:dyDescent="0.25">
      <c r="A74">
        <v>73</v>
      </c>
      <c r="B74" s="4">
        <v>0.68700000000000006</v>
      </c>
      <c r="C74" s="4">
        <v>2.4580000000000002</v>
      </c>
      <c r="D74" s="4">
        <v>2.0619999999999998</v>
      </c>
      <c r="E74">
        <f t="shared" si="2"/>
        <v>0.28800000000000031</v>
      </c>
      <c r="F74" s="4">
        <v>1.8580000000000001</v>
      </c>
      <c r="I74" s="4">
        <f t="shared" si="3"/>
        <v>1.4425465838509315</v>
      </c>
    </row>
    <row r="75" spans="1:10" x14ac:dyDescent="0.25">
      <c r="A75">
        <v>74</v>
      </c>
      <c r="B75" s="4">
        <v>0.68400000000000005</v>
      </c>
      <c r="C75" s="4">
        <v>1.8380000000000001</v>
      </c>
      <c r="D75" s="4">
        <v>1.5489999999999999</v>
      </c>
      <c r="E75">
        <f t="shared" si="2"/>
        <v>0.33410404624277479</v>
      </c>
      <c r="F75" s="4">
        <v>1.5740000000000001</v>
      </c>
      <c r="I75" s="4">
        <f t="shared" si="3"/>
        <v>1.1798180242634313</v>
      </c>
    </row>
    <row r="76" spans="1:10" x14ac:dyDescent="0.25">
      <c r="A76">
        <v>75</v>
      </c>
      <c r="B76" s="4">
        <v>0.71799999999999997</v>
      </c>
      <c r="C76" s="4">
        <v>1.962</v>
      </c>
      <c r="D76" s="4">
        <v>1.6639999999999999</v>
      </c>
      <c r="E76">
        <f t="shared" si="2"/>
        <v>0.31501057082452438</v>
      </c>
      <c r="F76" s="4">
        <v>2.1230000000000002</v>
      </c>
      <c r="I76" s="4">
        <f t="shared" si="3"/>
        <v>1.6144356913183282</v>
      </c>
    </row>
    <row r="77" spans="1:10" x14ac:dyDescent="0.25">
      <c r="A77">
        <v>76</v>
      </c>
      <c r="B77" s="4">
        <v>0.69499999999999995</v>
      </c>
      <c r="C77" s="4">
        <v>2.012</v>
      </c>
      <c r="D77" s="4">
        <v>1.722</v>
      </c>
      <c r="E77">
        <f t="shared" si="2"/>
        <v>0.28237585199610515</v>
      </c>
      <c r="F77" s="4">
        <v>1.762</v>
      </c>
      <c r="I77" s="4">
        <f t="shared" si="3"/>
        <v>1.3740121488230828</v>
      </c>
    </row>
    <row r="78" spans="1:10" x14ac:dyDescent="0.25">
      <c r="A78">
        <v>77</v>
      </c>
      <c r="B78" s="4">
        <v>0.68300000000000005</v>
      </c>
      <c r="C78" s="4">
        <v>1.929</v>
      </c>
      <c r="D78" s="4">
        <v>1.6339999999999999</v>
      </c>
      <c r="E78">
        <f t="shared" si="2"/>
        <v>0.31019978969505807</v>
      </c>
      <c r="F78" s="4">
        <v>1.839</v>
      </c>
      <c r="I78" s="4">
        <f t="shared" si="3"/>
        <v>1.4036027287319419</v>
      </c>
    </row>
    <row r="79" spans="1:10" x14ac:dyDescent="0.25">
      <c r="A79">
        <v>78</v>
      </c>
      <c r="B79" s="4">
        <v>0.67200000000000004</v>
      </c>
      <c r="C79" s="4">
        <v>2.4950000000000001</v>
      </c>
      <c r="D79" s="4">
        <v>2.0529999999999999</v>
      </c>
      <c r="E79">
        <f t="shared" si="2"/>
        <v>0.32005792903692992</v>
      </c>
      <c r="F79" s="4">
        <v>1.131</v>
      </c>
      <c r="I79" s="4">
        <f t="shared" si="3"/>
        <v>0.85678058145913327</v>
      </c>
    </row>
    <row r="80" spans="1:10" x14ac:dyDescent="0.25">
      <c r="A80">
        <v>79</v>
      </c>
      <c r="B80" s="4">
        <v>0.69399999999999995</v>
      </c>
      <c r="C80" s="4">
        <v>2.5289999999999999</v>
      </c>
      <c r="D80" s="4">
        <v>2.0720000000000001</v>
      </c>
      <c r="E80">
        <f t="shared" si="2"/>
        <v>0.33164005805515223</v>
      </c>
      <c r="F80" s="4">
        <v>1.952</v>
      </c>
      <c r="I80" s="4">
        <f t="shared" si="3"/>
        <v>1.4658615803814716</v>
      </c>
    </row>
    <row r="81" spans="1:9" x14ac:dyDescent="0.25">
      <c r="A81">
        <v>80</v>
      </c>
      <c r="B81" s="4">
        <v>0.68600000000000005</v>
      </c>
      <c r="C81" s="4">
        <v>2.0510000000000002</v>
      </c>
      <c r="D81" s="4">
        <v>1.694</v>
      </c>
      <c r="E81">
        <f t="shared" si="2"/>
        <v>0.35416666666666685</v>
      </c>
      <c r="F81" s="4">
        <v>1.24</v>
      </c>
      <c r="I81" s="4">
        <f t="shared" si="3"/>
        <v>0.91569230769230747</v>
      </c>
    </row>
    <row r="82" spans="1:9" x14ac:dyDescent="0.25">
      <c r="A82">
        <v>81</v>
      </c>
      <c r="B82" s="4">
        <v>0.68300000000000005</v>
      </c>
      <c r="C82" s="4">
        <v>1.804</v>
      </c>
      <c r="D82" s="4">
        <v>1.552</v>
      </c>
      <c r="E82">
        <f t="shared" si="2"/>
        <v>0.28998849252013809</v>
      </c>
      <c r="F82" s="4">
        <v>1.744</v>
      </c>
      <c r="I82" s="4">
        <f t="shared" si="3"/>
        <v>1.351950044603033</v>
      </c>
    </row>
    <row r="83" spans="1:9" x14ac:dyDescent="0.25">
      <c r="A83">
        <v>82</v>
      </c>
      <c r="B83" s="4">
        <v>0.69099999999999995</v>
      </c>
      <c r="C83" s="4">
        <v>2.2879999999999998</v>
      </c>
      <c r="D83" s="4">
        <v>1.907</v>
      </c>
      <c r="E83">
        <f t="shared" si="2"/>
        <v>0.31332236842105238</v>
      </c>
      <c r="F83" s="4">
        <v>2.0409999999999999</v>
      </c>
      <c r="I83" s="4">
        <f t="shared" si="3"/>
        <v>1.5540738885410146</v>
      </c>
    </row>
    <row r="84" spans="1:9" x14ac:dyDescent="0.25">
      <c r="A84">
        <v>83</v>
      </c>
      <c r="B84" s="4">
        <v>0.68300000000000005</v>
      </c>
      <c r="C84" s="4">
        <v>2.5369999999999999</v>
      </c>
      <c r="D84" s="4">
        <v>2.1219999999999999</v>
      </c>
      <c r="E84">
        <f t="shared" si="2"/>
        <v>0.28839471855455184</v>
      </c>
      <c r="F84" s="4">
        <v>1.5189999999999999</v>
      </c>
      <c r="I84" s="4">
        <f t="shared" si="3"/>
        <v>1.1789865156418553</v>
      </c>
    </row>
    <row r="85" spans="1:9" x14ac:dyDescent="0.25">
      <c r="A85">
        <v>84</v>
      </c>
      <c r="B85" s="4">
        <v>0.68400000000000005</v>
      </c>
      <c r="C85" s="4">
        <v>2.2770000000000001</v>
      </c>
      <c r="D85" s="4">
        <v>1.923</v>
      </c>
      <c r="E85">
        <f t="shared" si="2"/>
        <v>0.28571428571428581</v>
      </c>
      <c r="F85" s="4">
        <v>1.61</v>
      </c>
      <c r="I85" s="4">
        <f t="shared" si="3"/>
        <v>1.2522222222222221</v>
      </c>
    </row>
    <row r="86" spans="1:9" x14ac:dyDescent="0.25">
      <c r="A86">
        <v>85</v>
      </c>
      <c r="B86" s="4">
        <v>0.68500000000000005</v>
      </c>
      <c r="C86" s="4">
        <v>1.79</v>
      </c>
      <c r="D86" s="4">
        <v>1.5409999999999999</v>
      </c>
      <c r="E86">
        <f t="shared" si="2"/>
        <v>0.29088785046728988</v>
      </c>
      <c r="F86" s="4">
        <v>1.804</v>
      </c>
      <c r="I86" s="4">
        <f t="shared" si="3"/>
        <v>1.3974877828054297</v>
      </c>
    </row>
    <row r="87" spans="1:9" x14ac:dyDescent="0.25">
      <c r="A87">
        <v>86</v>
      </c>
      <c r="B87" s="4">
        <v>0.67500000000000004</v>
      </c>
      <c r="C87" s="4">
        <v>1.927</v>
      </c>
      <c r="D87" s="4">
        <v>1.627</v>
      </c>
      <c r="E87">
        <f t="shared" si="2"/>
        <v>0.31512605042016811</v>
      </c>
      <c r="F87" s="4">
        <v>1.681</v>
      </c>
      <c r="I87" s="4">
        <f t="shared" si="3"/>
        <v>1.2782044728434505</v>
      </c>
    </row>
    <row r="88" spans="1:9" x14ac:dyDescent="0.25">
      <c r="A88">
        <v>87</v>
      </c>
      <c r="B88" s="4">
        <v>0.69699999999999995</v>
      </c>
      <c r="C88" s="4">
        <v>1.998</v>
      </c>
      <c r="D88" s="4">
        <v>1.673</v>
      </c>
      <c r="E88">
        <f t="shared" si="2"/>
        <v>0.33299180327868844</v>
      </c>
      <c r="F88" s="4">
        <v>1.554</v>
      </c>
      <c r="I88" s="4">
        <f t="shared" si="3"/>
        <v>1.1657986164488856</v>
      </c>
    </row>
    <row r="89" spans="1:9" x14ac:dyDescent="0.25">
      <c r="A89">
        <v>88</v>
      </c>
      <c r="B89" s="4">
        <v>0.68300000000000005</v>
      </c>
      <c r="C89" s="4">
        <v>1.746</v>
      </c>
      <c r="D89" s="4">
        <v>1.504</v>
      </c>
      <c r="E89">
        <f t="shared" si="2"/>
        <v>0.29476248477466505</v>
      </c>
      <c r="F89" s="4">
        <v>1.175</v>
      </c>
      <c r="I89" s="4">
        <f t="shared" si="3"/>
        <v>0.90750235183443084</v>
      </c>
    </row>
    <row r="90" spans="1:9" x14ac:dyDescent="0.25">
      <c r="A90">
        <v>89</v>
      </c>
      <c r="B90" s="4">
        <v>0.68500000000000005</v>
      </c>
      <c r="C90" s="4">
        <v>2.1669999999999998</v>
      </c>
      <c r="D90" s="4">
        <v>1.8440000000000001</v>
      </c>
      <c r="E90">
        <f t="shared" si="2"/>
        <v>0.27868852459016369</v>
      </c>
      <c r="F90" s="4">
        <v>1.3260000000000001</v>
      </c>
      <c r="I90" s="4">
        <f t="shared" si="3"/>
        <v>1.0370000000000004</v>
      </c>
    </row>
    <row r="91" spans="1:9" x14ac:dyDescent="0.25">
      <c r="A91">
        <v>90</v>
      </c>
      <c r="B91" s="4">
        <v>0.68300000000000005</v>
      </c>
      <c r="C91" s="4">
        <v>2.3969999999999998</v>
      </c>
      <c r="D91" s="4">
        <v>2.0049999999999999</v>
      </c>
      <c r="E91">
        <f t="shared" si="2"/>
        <v>0.2965204236006051</v>
      </c>
      <c r="F91" s="4">
        <v>1.4830000000000001</v>
      </c>
      <c r="I91" s="4">
        <f t="shared" si="3"/>
        <v>1.143830805134189</v>
      </c>
    </row>
    <row r="92" spans="1:9" x14ac:dyDescent="0.25">
      <c r="A92">
        <v>91</v>
      </c>
      <c r="B92" s="4">
        <v>0.67500000000000004</v>
      </c>
      <c r="C92" s="4">
        <v>2.339</v>
      </c>
      <c r="D92" s="4">
        <v>1.944</v>
      </c>
      <c r="E92">
        <f t="shared" si="2"/>
        <v>0.31126871552403473</v>
      </c>
      <c r="F92" s="4">
        <v>1.649</v>
      </c>
      <c r="I92" s="4">
        <f t="shared" si="3"/>
        <v>1.2575606971153845</v>
      </c>
    </row>
    <row r="93" spans="1:9" x14ac:dyDescent="0.25">
      <c r="A93">
        <v>92</v>
      </c>
      <c r="B93" s="4">
        <v>0.69199999999999995</v>
      </c>
      <c r="C93" s="4">
        <v>2.1520000000000001</v>
      </c>
      <c r="D93" s="4">
        <v>1.786</v>
      </c>
      <c r="E93">
        <f t="shared" si="2"/>
        <v>0.33455210237659971</v>
      </c>
      <c r="F93" s="4">
        <v>1.6559999999999999</v>
      </c>
      <c r="I93" s="4">
        <f t="shared" si="3"/>
        <v>1.2408657534246574</v>
      </c>
    </row>
    <row r="94" spans="1:9" x14ac:dyDescent="0.25">
      <c r="A94">
        <v>93</v>
      </c>
      <c r="B94" s="4">
        <v>0.67700000000000005</v>
      </c>
      <c r="C94" s="4">
        <v>2.327</v>
      </c>
      <c r="D94" s="4">
        <v>1.9079999999999999</v>
      </c>
      <c r="E94">
        <f t="shared" si="2"/>
        <v>0.34037367993501227</v>
      </c>
      <c r="F94" s="4">
        <v>1.3260000000000001</v>
      </c>
      <c r="I94" s="4">
        <f t="shared" si="3"/>
        <v>0.98927636363636362</v>
      </c>
    </row>
    <row r="95" spans="1:9" x14ac:dyDescent="0.25">
      <c r="A95">
        <v>94</v>
      </c>
      <c r="B95" s="4">
        <v>0.68</v>
      </c>
      <c r="C95" s="4">
        <v>2.2120000000000002</v>
      </c>
      <c r="D95" s="4">
        <v>1.83</v>
      </c>
      <c r="E95">
        <f t="shared" si="2"/>
        <v>0.33217391304347837</v>
      </c>
      <c r="F95" s="4">
        <v>2.2789999999999999</v>
      </c>
      <c r="I95" s="4">
        <f t="shared" si="3"/>
        <v>1.7107375979112269</v>
      </c>
    </row>
    <row r="96" spans="1:9" x14ac:dyDescent="0.25">
      <c r="A96">
        <v>95</v>
      </c>
      <c r="B96" s="4">
        <v>0.70399999999999996</v>
      </c>
      <c r="C96" s="4">
        <v>2.492</v>
      </c>
      <c r="D96" s="4">
        <v>2.0619999999999998</v>
      </c>
      <c r="E96">
        <f t="shared" si="2"/>
        <v>0.31664212076583226</v>
      </c>
      <c r="F96" s="4">
        <v>1.7010000000000001</v>
      </c>
      <c r="I96" s="4">
        <f t="shared" si="3"/>
        <v>1.2919228187919463</v>
      </c>
    </row>
    <row r="97" spans="1:9" x14ac:dyDescent="0.25">
      <c r="A97">
        <v>96</v>
      </c>
      <c r="B97" s="4">
        <v>0.68300000000000005</v>
      </c>
      <c r="C97" s="4">
        <v>2.468</v>
      </c>
      <c r="D97" s="4">
        <v>2.0649999999999999</v>
      </c>
      <c r="E97">
        <f t="shared" si="2"/>
        <v>0.29160636758321279</v>
      </c>
      <c r="F97" s="4">
        <v>1.405</v>
      </c>
      <c r="I97" s="4">
        <f t="shared" si="3"/>
        <v>1.0877927170868347</v>
      </c>
    </row>
    <row r="98" spans="1:9" x14ac:dyDescent="0.25">
      <c r="A98">
        <v>97</v>
      </c>
      <c r="B98" s="4">
        <v>0.68100000000000005</v>
      </c>
      <c r="C98" s="4">
        <v>2.0259999999999998</v>
      </c>
      <c r="D98" s="4">
        <v>1.7170000000000001</v>
      </c>
      <c r="E98">
        <f t="shared" si="2"/>
        <v>0.298262548262548</v>
      </c>
      <c r="F98" s="4">
        <v>1.915</v>
      </c>
      <c r="I98" s="4">
        <f t="shared" si="3"/>
        <v>1.4750483271375467</v>
      </c>
    </row>
    <row r="99" spans="1:9" x14ac:dyDescent="0.25">
      <c r="A99">
        <v>98</v>
      </c>
      <c r="B99" s="4">
        <v>0.67600000000000005</v>
      </c>
      <c r="C99" s="4">
        <v>2.2330000000000001</v>
      </c>
      <c r="D99" s="4">
        <v>1.8720000000000001</v>
      </c>
      <c r="E99">
        <f t="shared" si="2"/>
        <v>0.30183946488294311</v>
      </c>
      <c r="F99" s="4">
        <v>2.0819999999999999</v>
      </c>
      <c r="I99" s="4">
        <f t="shared" si="3"/>
        <v>1.5992755298651253</v>
      </c>
    </row>
    <row r="100" spans="1:9" x14ac:dyDescent="0.25">
      <c r="A100">
        <v>99</v>
      </c>
      <c r="B100" s="4">
        <v>0.68600000000000005</v>
      </c>
      <c r="C100" s="4">
        <v>2.48</v>
      </c>
      <c r="D100" s="4">
        <v>2.0720000000000001</v>
      </c>
      <c r="E100">
        <f t="shared" si="2"/>
        <v>0.29437229437229429</v>
      </c>
      <c r="F100" s="4">
        <v>1.3939999999999999</v>
      </c>
      <c r="I100" s="4">
        <f t="shared" si="3"/>
        <v>1.0769698996655519</v>
      </c>
    </row>
    <row r="101" spans="1:9" x14ac:dyDescent="0.25">
      <c r="A101">
        <v>100</v>
      </c>
      <c r="B101" s="4">
        <v>0.67100000000000004</v>
      </c>
      <c r="C101" s="4">
        <v>2.101</v>
      </c>
      <c r="D101" s="4">
        <v>1.756</v>
      </c>
      <c r="E101">
        <f t="shared" si="2"/>
        <v>0.31797235023041476</v>
      </c>
      <c r="F101" s="4">
        <v>1.891</v>
      </c>
      <c r="I101" s="4">
        <f t="shared" si="3"/>
        <v>1.4347797202797201</v>
      </c>
    </row>
    <row r="102" spans="1:9" x14ac:dyDescent="0.25">
      <c r="A102">
        <v>101</v>
      </c>
      <c r="B102" s="4">
        <v>0.69599999999999995</v>
      </c>
      <c r="C102" s="4">
        <v>2.371</v>
      </c>
      <c r="D102" s="4">
        <v>1.9610000000000001</v>
      </c>
      <c r="E102">
        <f t="shared" si="2"/>
        <v>0.3241106719367588</v>
      </c>
      <c r="F102" s="4">
        <v>1.649</v>
      </c>
      <c r="I102" s="4">
        <f t="shared" si="3"/>
        <v>1.2453641791044776</v>
      </c>
    </row>
    <row r="103" spans="1:9" x14ac:dyDescent="0.25">
      <c r="A103">
        <v>102</v>
      </c>
      <c r="B103" s="4">
        <v>0.74099999999999999</v>
      </c>
      <c r="C103" s="4">
        <v>1.881</v>
      </c>
      <c r="D103" s="4">
        <v>1.609</v>
      </c>
      <c r="E103">
        <f t="shared" si="2"/>
        <v>0.3133640552995392</v>
      </c>
      <c r="F103" s="4">
        <v>1.722</v>
      </c>
      <c r="I103" s="4">
        <f t="shared" si="3"/>
        <v>1.3111368421052632</v>
      </c>
    </row>
    <row r="104" spans="1:9" x14ac:dyDescent="0.25">
      <c r="A104">
        <v>103</v>
      </c>
      <c r="B104" s="4">
        <v>0.68899999999999995</v>
      </c>
      <c r="C104" s="4">
        <v>2.484</v>
      </c>
      <c r="D104" s="4">
        <v>2.0659999999999998</v>
      </c>
      <c r="E104">
        <f t="shared" si="2"/>
        <v>0.30355846042120566</v>
      </c>
      <c r="F104" s="4">
        <v>1.5940000000000001</v>
      </c>
      <c r="I104" s="4">
        <f t="shared" si="3"/>
        <v>1.2228066852367687</v>
      </c>
    </row>
    <row r="105" spans="1:9" x14ac:dyDescent="0.25">
      <c r="A105">
        <v>104</v>
      </c>
      <c r="B105" s="4">
        <v>0.67200000000000004</v>
      </c>
      <c r="C105" s="4">
        <v>1.921</v>
      </c>
      <c r="D105" s="4">
        <v>1.585</v>
      </c>
      <c r="E105">
        <f t="shared" si="2"/>
        <v>0.36801752464403076</v>
      </c>
      <c r="F105" s="4">
        <v>1.52</v>
      </c>
      <c r="I105" s="4">
        <f t="shared" si="3"/>
        <v>1.1110968775020016</v>
      </c>
    </row>
    <row r="106" spans="1:9" x14ac:dyDescent="0.25">
      <c r="A106">
        <v>105</v>
      </c>
      <c r="B106" s="4">
        <v>0.68600000000000005</v>
      </c>
      <c r="C106" s="4">
        <v>2.8610000000000002</v>
      </c>
      <c r="D106" s="4">
        <v>2.33</v>
      </c>
      <c r="E106">
        <f t="shared" si="2"/>
        <v>0.32299270072992708</v>
      </c>
      <c r="F106" s="4">
        <v>1.0920000000000001</v>
      </c>
      <c r="I106" s="4">
        <f t="shared" si="3"/>
        <v>0.82540137931034485</v>
      </c>
    </row>
    <row r="107" spans="1:9" x14ac:dyDescent="0.25">
      <c r="A107">
        <v>106</v>
      </c>
      <c r="B107" s="4">
        <v>0.67400000000000004</v>
      </c>
      <c r="C107" s="4">
        <v>2.0369999999999999</v>
      </c>
      <c r="D107" s="4">
        <v>1.7010000000000001</v>
      </c>
      <c r="E107">
        <f t="shared" si="2"/>
        <v>0.32716650438169409</v>
      </c>
      <c r="F107" s="4">
        <v>1.425</v>
      </c>
      <c r="I107" s="4">
        <f t="shared" si="3"/>
        <v>1.0737160674981661</v>
      </c>
    </row>
    <row r="108" spans="1:9" x14ac:dyDescent="0.25">
      <c r="A108">
        <v>107</v>
      </c>
      <c r="B108" s="4">
        <v>0.66200000000000003</v>
      </c>
      <c r="C108" s="4">
        <v>2.504</v>
      </c>
      <c r="D108" s="4">
        <v>2.052</v>
      </c>
      <c r="E108">
        <f t="shared" si="2"/>
        <v>0.32517985611510786</v>
      </c>
      <c r="F108" s="4">
        <v>2.0609999999999999</v>
      </c>
      <c r="I108" s="4">
        <f t="shared" si="3"/>
        <v>1.5552605863192184</v>
      </c>
    </row>
    <row r="109" spans="1:9" x14ac:dyDescent="0.25">
      <c r="A109">
        <v>108</v>
      </c>
      <c r="B109" s="4">
        <v>0.68899999999999995</v>
      </c>
      <c r="C109" s="4">
        <v>2.0089999999999999</v>
      </c>
      <c r="D109" s="4">
        <v>1.698</v>
      </c>
      <c r="E109">
        <f t="shared" si="2"/>
        <v>0.30822596630327054</v>
      </c>
      <c r="F109" s="4">
        <v>1.7270000000000001</v>
      </c>
      <c r="I109" s="4">
        <f t="shared" si="3"/>
        <v>1.3201083333333334</v>
      </c>
    </row>
    <row r="110" spans="1:9" x14ac:dyDescent="0.25">
      <c r="A110">
        <v>109</v>
      </c>
      <c r="B110" s="4">
        <v>0.69699999999999995</v>
      </c>
      <c r="C110" s="4">
        <v>1.9450000000000001</v>
      </c>
      <c r="D110" s="4">
        <v>1.716</v>
      </c>
      <c r="E110">
        <f t="shared" si="2"/>
        <v>0.22473012757605501</v>
      </c>
      <c r="F110" s="4">
        <v>1.1830000000000001</v>
      </c>
      <c r="I110" s="4">
        <f t="shared" si="3"/>
        <v>0.96592708333333344</v>
      </c>
    </row>
    <row r="111" spans="1:9" x14ac:dyDescent="0.25">
      <c r="A111">
        <v>110</v>
      </c>
      <c r="B111" s="4">
        <v>0.68700000000000006</v>
      </c>
      <c r="C111" s="4">
        <v>2.1339999999999999</v>
      </c>
      <c r="D111" s="4">
        <v>1.7569999999999999</v>
      </c>
      <c r="E111">
        <f t="shared" si="2"/>
        <v>0.3523364485981309</v>
      </c>
      <c r="F111" s="4">
        <v>1.4219999999999999</v>
      </c>
      <c r="I111" s="4">
        <f t="shared" si="3"/>
        <v>1.0515134761575673</v>
      </c>
    </row>
    <row r="112" spans="1:9" x14ac:dyDescent="0.25">
      <c r="A112">
        <v>111</v>
      </c>
      <c r="B112" s="4">
        <v>0.67300000000000004</v>
      </c>
      <c r="C112" s="4">
        <v>3.0649999999999999</v>
      </c>
      <c r="D112" s="4">
        <v>2.5499999999999998</v>
      </c>
      <c r="E112">
        <f t="shared" si="2"/>
        <v>0.27437400106553023</v>
      </c>
      <c r="F112" s="4">
        <v>1.31</v>
      </c>
      <c r="I112" s="4">
        <f t="shared" si="3"/>
        <v>1.0279556856187291</v>
      </c>
    </row>
    <row r="113" spans="1:10" x14ac:dyDescent="0.25">
      <c r="A113">
        <v>112</v>
      </c>
      <c r="B113" s="4">
        <v>0.69099999999999995</v>
      </c>
      <c r="C113" s="4">
        <v>1.847</v>
      </c>
      <c r="D113" s="4">
        <v>1.5920000000000001</v>
      </c>
      <c r="E113">
        <f t="shared" si="2"/>
        <v>0.28301886792452813</v>
      </c>
      <c r="F113" s="4">
        <v>1.397</v>
      </c>
      <c r="I113" s="4">
        <f t="shared" si="3"/>
        <v>1.0888382352941179</v>
      </c>
    </row>
    <row r="114" spans="1:10" x14ac:dyDescent="0.25">
      <c r="A114">
        <v>113</v>
      </c>
      <c r="B114" s="4">
        <v>0.69</v>
      </c>
      <c r="C114" s="4">
        <v>1.9239999999999999</v>
      </c>
      <c r="D114" s="4">
        <v>1.617</v>
      </c>
      <c r="E114">
        <f t="shared" si="2"/>
        <v>0.3311758360302049</v>
      </c>
      <c r="F114" s="4">
        <v>1.7689999999999999</v>
      </c>
      <c r="I114" s="4">
        <f t="shared" si="3"/>
        <v>1.3289003241491086</v>
      </c>
    </row>
    <row r="115" spans="1:10" x14ac:dyDescent="0.25">
      <c r="A115">
        <v>114</v>
      </c>
      <c r="B115" s="4">
        <v>0.68899999999999995</v>
      </c>
      <c r="C115" s="4">
        <v>2.3530000000000002</v>
      </c>
      <c r="D115" s="4">
        <v>1.95</v>
      </c>
      <c r="E115">
        <f t="shared" si="2"/>
        <v>0.31958762886597952</v>
      </c>
      <c r="F115" s="4">
        <v>1.698</v>
      </c>
      <c r="I115" s="4">
        <f t="shared" si="3"/>
        <v>1.2867656249999997</v>
      </c>
    </row>
    <row r="116" spans="1:10" x14ac:dyDescent="0.25">
      <c r="A116">
        <v>115</v>
      </c>
      <c r="B116" s="4">
        <v>0.69299999999999995</v>
      </c>
      <c r="C116" s="4">
        <v>2.1280000000000001</v>
      </c>
      <c r="D116" s="4">
        <v>1.78</v>
      </c>
      <c r="E116">
        <f t="shared" si="2"/>
        <v>0.32014719411223552</v>
      </c>
      <c r="F116" s="4">
        <v>1.1399999999999999</v>
      </c>
      <c r="I116" s="4">
        <f t="shared" si="3"/>
        <v>0.86354006968641106</v>
      </c>
    </row>
    <row r="117" spans="1:10" x14ac:dyDescent="0.25">
      <c r="A117">
        <v>116</v>
      </c>
      <c r="B117" s="4">
        <v>0.68899999999999995</v>
      </c>
      <c r="C117" s="4">
        <v>1.8839999999999999</v>
      </c>
      <c r="D117" s="4">
        <v>1.5609999999999999</v>
      </c>
      <c r="E117">
        <f t="shared" si="2"/>
        <v>0.37041284403669722</v>
      </c>
      <c r="F117" s="4">
        <v>2.1520000000000001</v>
      </c>
      <c r="I117" s="4">
        <f t="shared" si="3"/>
        <v>1.5703297071129709</v>
      </c>
    </row>
    <row r="118" spans="1:10" x14ac:dyDescent="0.25">
      <c r="A118">
        <v>117</v>
      </c>
      <c r="B118" s="4">
        <v>0.69899999999999995</v>
      </c>
      <c r="C118" s="4">
        <v>1.867</v>
      </c>
      <c r="D118" s="4">
        <v>1.581</v>
      </c>
      <c r="E118">
        <f t="shared" si="2"/>
        <v>0.32426303854875288</v>
      </c>
      <c r="F118" s="4">
        <v>1.5049999999999999</v>
      </c>
      <c r="I118" s="4">
        <f t="shared" si="3"/>
        <v>1.1364811643835615</v>
      </c>
    </row>
    <row r="119" spans="1:10" x14ac:dyDescent="0.25">
      <c r="A119">
        <v>118</v>
      </c>
      <c r="B119" s="4">
        <v>0.67400000000000004</v>
      </c>
      <c r="C119" s="4">
        <v>1.7629999999999999</v>
      </c>
      <c r="D119" s="4">
        <v>1.504</v>
      </c>
      <c r="E119">
        <f t="shared" si="2"/>
        <v>0.31204819277108425</v>
      </c>
      <c r="F119" s="4">
        <v>1.833</v>
      </c>
      <c r="I119" s="4">
        <f t="shared" si="3"/>
        <v>1.3970523415977962</v>
      </c>
    </row>
    <row r="120" spans="1:10" x14ac:dyDescent="0.25">
      <c r="A120">
        <v>119</v>
      </c>
      <c r="B120" s="4">
        <v>0.67800000000000005</v>
      </c>
      <c r="C120" s="4">
        <v>2.0710000000000002</v>
      </c>
      <c r="D120" s="4">
        <v>1.7470000000000001</v>
      </c>
      <c r="E120">
        <f t="shared" si="2"/>
        <v>0.30308699719363896</v>
      </c>
      <c r="F120" s="4">
        <v>1.8089999999999999</v>
      </c>
      <c r="I120" s="4">
        <f t="shared" si="3"/>
        <v>1.3882419239052404</v>
      </c>
    </row>
    <row r="121" spans="1:10" x14ac:dyDescent="0.25">
      <c r="A121">
        <v>120</v>
      </c>
      <c r="B121" s="4">
        <v>0.68</v>
      </c>
      <c r="C121" s="4">
        <v>2.113</v>
      </c>
      <c r="D121" s="4">
        <v>1.827</v>
      </c>
      <c r="E121">
        <f t="shared" si="2"/>
        <v>0.24934612031386233</v>
      </c>
      <c r="F121" s="4">
        <v>1.3320000000000001</v>
      </c>
      <c r="I121" s="4">
        <f t="shared" si="3"/>
        <v>1.0661577110956038</v>
      </c>
    </row>
    <row r="122" spans="1:10" x14ac:dyDescent="0.25">
      <c r="A122">
        <v>120</v>
      </c>
      <c r="B122" s="4">
        <v>0.68799999999999994</v>
      </c>
      <c r="C122" s="4">
        <v>2.286</v>
      </c>
      <c r="D122" s="4">
        <v>1.956</v>
      </c>
      <c r="E122">
        <f t="shared" si="2"/>
        <v>0.26025236593059942</v>
      </c>
      <c r="F122" s="4">
        <v>1.8169999999999999</v>
      </c>
      <c r="I122" s="4">
        <f t="shared" si="3"/>
        <v>1.4417747183979972</v>
      </c>
    </row>
    <row r="123" spans="1:10" x14ac:dyDescent="0.25">
      <c r="A123">
        <v>121</v>
      </c>
      <c r="B123" s="4">
        <v>0.67600000000000005</v>
      </c>
      <c r="C123" s="4">
        <v>2.5249999999999999</v>
      </c>
      <c r="D123" s="4">
        <v>2.0990000000000002</v>
      </c>
      <c r="E123">
        <f t="shared" si="2"/>
        <v>0.29936753338018252</v>
      </c>
      <c r="F123" s="4">
        <v>1.415</v>
      </c>
      <c r="I123" s="4">
        <f t="shared" si="3"/>
        <v>1.0889913466738781</v>
      </c>
    </row>
    <row r="124" spans="1:10" x14ac:dyDescent="0.25">
      <c r="A124">
        <v>122</v>
      </c>
      <c r="B124" s="4">
        <v>0.68400000000000005</v>
      </c>
      <c r="C124" s="4">
        <v>1.909</v>
      </c>
      <c r="D124" s="4">
        <v>1.6659999999999999</v>
      </c>
      <c r="E124">
        <f t="shared" si="2"/>
        <v>0.24745417515274962</v>
      </c>
      <c r="F124" s="4">
        <v>1.5920000000000001</v>
      </c>
      <c r="G124" s="4">
        <v>1.157</v>
      </c>
      <c r="I124" s="4">
        <f t="shared" si="3"/>
        <v>1.2761991836734692</v>
      </c>
      <c r="J124" s="4">
        <f>G124/(1+E124)</f>
        <v>0.92748897959183663</v>
      </c>
    </row>
    <row r="125" spans="1:10" x14ac:dyDescent="0.25">
      <c r="A125">
        <v>123</v>
      </c>
      <c r="B125" s="4">
        <v>0.68700000000000006</v>
      </c>
      <c r="C125" s="4">
        <v>1.9770000000000001</v>
      </c>
      <c r="D125" s="4">
        <v>1.708</v>
      </c>
      <c r="E125">
        <f t="shared" si="2"/>
        <v>0.26346718903036254</v>
      </c>
      <c r="F125" s="4">
        <v>1.4870000000000001</v>
      </c>
      <c r="I125" s="4">
        <f t="shared" si="3"/>
        <v>1.1769201550387596</v>
      </c>
    </row>
    <row r="126" spans="1:10" x14ac:dyDescent="0.25">
      <c r="A126">
        <v>124</v>
      </c>
      <c r="B126" s="4">
        <v>0.68799999999999994</v>
      </c>
      <c r="C126" s="4">
        <v>2.0880000000000001</v>
      </c>
      <c r="D126" s="4">
        <v>1.798</v>
      </c>
      <c r="E126">
        <f t="shared" si="2"/>
        <v>0.26126126126126126</v>
      </c>
      <c r="F126" s="4">
        <v>1.228</v>
      </c>
      <c r="I126" s="4">
        <f t="shared" si="3"/>
        <v>0.9736285714285714</v>
      </c>
    </row>
    <row r="127" spans="1:10" x14ac:dyDescent="0.25">
      <c r="A127">
        <v>125</v>
      </c>
      <c r="B127" s="4">
        <v>0.68799999999999994</v>
      </c>
      <c r="C127" s="4">
        <v>2.129</v>
      </c>
      <c r="D127" s="4">
        <v>1.85</v>
      </c>
      <c r="E127">
        <f t="shared" si="2"/>
        <v>0.24010327022375205</v>
      </c>
      <c r="F127" s="4">
        <v>1.9350000000000001</v>
      </c>
      <c r="I127" s="4">
        <f t="shared" si="3"/>
        <v>1.5603539208882722</v>
      </c>
    </row>
    <row r="128" spans="1:10" x14ac:dyDescent="0.25">
      <c r="A128">
        <v>126</v>
      </c>
      <c r="B128" s="4">
        <v>0.69699999999999995</v>
      </c>
      <c r="C128" s="4">
        <v>1.901</v>
      </c>
      <c r="D128" s="4">
        <v>1.6459999999999999</v>
      </c>
      <c r="E128">
        <f t="shared" si="2"/>
        <v>0.2687038988408853</v>
      </c>
      <c r="F128" s="4">
        <v>1.73</v>
      </c>
      <c r="I128" s="4">
        <f t="shared" si="3"/>
        <v>1.36359634551495</v>
      </c>
    </row>
    <row r="129" spans="1:10" x14ac:dyDescent="0.25">
      <c r="A129">
        <v>127</v>
      </c>
      <c r="B129" s="4">
        <v>0.67400000000000004</v>
      </c>
      <c r="C129" s="4">
        <v>2.0230000000000001</v>
      </c>
      <c r="D129" s="4">
        <v>1.732</v>
      </c>
      <c r="E129">
        <f t="shared" si="2"/>
        <v>0.27504725897920623</v>
      </c>
      <c r="F129" s="4">
        <v>1.3029999999999999</v>
      </c>
      <c r="I129" s="4">
        <f t="shared" si="3"/>
        <v>1.0219229058561894</v>
      </c>
    </row>
    <row r="130" spans="1:10" x14ac:dyDescent="0.25">
      <c r="A130">
        <v>128</v>
      </c>
      <c r="B130" s="4">
        <v>0.69199999999999995</v>
      </c>
      <c r="C130" s="4">
        <v>2.0539999999999998</v>
      </c>
      <c r="D130" s="4">
        <v>1.7430000000000001</v>
      </c>
      <c r="E130">
        <f t="shared" ref="E130:E145" si="4">(C130-D130)/(D130-B130)</f>
        <v>0.29590865842055153</v>
      </c>
      <c r="F130" s="4">
        <v>1.3660000000000001</v>
      </c>
      <c r="I130" s="4">
        <f t="shared" ref="I130:I145" si="5">F130/(1+E130)</f>
        <v>1.0540866372980915</v>
      </c>
    </row>
    <row r="131" spans="1:10" x14ac:dyDescent="0.25">
      <c r="A131">
        <v>129</v>
      </c>
      <c r="B131" s="4">
        <v>0.69299999999999995</v>
      </c>
      <c r="C131" s="4">
        <v>2.3380000000000001</v>
      </c>
      <c r="D131" s="4">
        <v>1.9930000000000001</v>
      </c>
      <c r="E131">
        <f t="shared" si="4"/>
        <v>0.26538461538461533</v>
      </c>
      <c r="F131" s="4">
        <v>1.4450000000000001</v>
      </c>
      <c r="I131" s="4">
        <f t="shared" si="5"/>
        <v>1.1419452887537995</v>
      </c>
    </row>
    <row r="132" spans="1:10" x14ac:dyDescent="0.25">
      <c r="A132">
        <v>131</v>
      </c>
      <c r="B132" s="4">
        <v>0.67600000000000005</v>
      </c>
      <c r="C132" s="4">
        <v>2.129</v>
      </c>
      <c r="D132" s="4">
        <v>1.8240000000000001</v>
      </c>
      <c r="E132">
        <f t="shared" si="4"/>
        <v>0.26567944250871073</v>
      </c>
      <c r="F132" s="4">
        <v>1.52</v>
      </c>
      <c r="I132" s="4">
        <f t="shared" si="5"/>
        <v>1.20093599449415</v>
      </c>
    </row>
    <row r="133" spans="1:10" x14ac:dyDescent="0.25">
      <c r="A133">
        <v>132</v>
      </c>
      <c r="B133" s="4">
        <v>0.69199999999999995</v>
      </c>
      <c r="C133" s="4">
        <v>1.8560000000000001</v>
      </c>
      <c r="D133" s="4">
        <v>1.591</v>
      </c>
      <c r="E133">
        <f t="shared" si="4"/>
        <v>0.29477196885428264</v>
      </c>
      <c r="F133" s="4">
        <v>1.726</v>
      </c>
      <c r="I133" s="4">
        <f t="shared" si="5"/>
        <v>1.3330532646048108</v>
      </c>
    </row>
    <row r="134" spans="1:10" x14ac:dyDescent="0.25">
      <c r="A134">
        <v>133</v>
      </c>
      <c r="B134" s="4">
        <v>0.69899999999999995</v>
      </c>
      <c r="C134" s="4">
        <v>1.8660000000000001</v>
      </c>
      <c r="D134" s="4">
        <v>1.615</v>
      </c>
      <c r="E134">
        <f t="shared" si="4"/>
        <v>0.27401746724890841</v>
      </c>
      <c r="F134" s="4">
        <v>1.7210000000000001</v>
      </c>
      <c r="I134" s="4">
        <f t="shared" si="5"/>
        <v>1.3508449014567265</v>
      </c>
    </row>
    <row r="135" spans="1:10" x14ac:dyDescent="0.25">
      <c r="A135">
        <v>134</v>
      </c>
      <c r="B135" s="4">
        <v>0.69</v>
      </c>
      <c r="C135" s="4">
        <v>2.5350000000000001</v>
      </c>
      <c r="D135" s="4">
        <v>2.0880000000000001</v>
      </c>
      <c r="E135">
        <f t="shared" si="4"/>
        <v>0.31974248927038629</v>
      </c>
      <c r="F135" s="4">
        <v>1.524</v>
      </c>
      <c r="I135" s="4">
        <f t="shared" si="5"/>
        <v>1.1547707317073173</v>
      </c>
    </row>
    <row r="136" spans="1:10" x14ac:dyDescent="0.25">
      <c r="A136">
        <v>135</v>
      </c>
      <c r="B136" s="4">
        <v>0.68700000000000006</v>
      </c>
      <c r="C136" s="4">
        <v>2.3980000000000001</v>
      </c>
      <c r="D136" s="4">
        <v>1.9690000000000001</v>
      </c>
      <c r="E136">
        <f t="shared" si="4"/>
        <v>0.33463338533541342</v>
      </c>
      <c r="F136" s="4">
        <v>1.5649999999999999</v>
      </c>
      <c r="I136" s="4">
        <f t="shared" si="5"/>
        <v>1.1726066627703096</v>
      </c>
    </row>
    <row r="137" spans="1:10" x14ac:dyDescent="0.25">
      <c r="A137">
        <v>136</v>
      </c>
      <c r="B137" s="4">
        <v>0.70599999999999996</v>
      </c>
      <c r="C137" s="4">
        <v>2.34</v>
      </c>
      <c r="D137" s="4">
        <v>2.0059999999999998</v>
      </c>
      <c r="E137">
        <f t="shared" si="4"/>
        <v>0.25692307692307703</v>
      </c>
      <c r="F137" s="4">
        <v>1.7529999999999999</v>
      </c>
      <c r="I137" s="4">
        <f t="shared" si="5"/>
        <v>1.394675642594859</v>
      </c>
    </row>
    <row r="138" spans="1:10" x14ac:dyDescent="0.25">
      <c r="A138">
        <v>137</v>
      </c>
      <c r="B138" s="4">
        <v>0.68</v>
      </c>
      <c r="C138" s="4">
        <v>2.2429999999999999</v>
      </c>
      <c r="D138" s="4">
        <v>1.877</v>
      </c>
      <c r="E138">
        <f t="shared" si="4"/>
        <v>0.30576441102756879</v>
      </c>
      <c r="F138" s="4">
        <v>1.8009999999999999</v>
      </c>
      <c r="G138" s="4">
        <v>1.0169999999999999</v>
      </c>
      <c r="I138" s="4">
        <f t="shared" si="5"/>
        <v>1.3792687140115163</v>
      </c>
      <c r="J138" s="4">
        <f>G138/(1+E138)</f>
        <v>0.77885412667946252</v>
      </c>
    </row>
    <row r="139" spans="1:10" x14ac:dyDescent="0.25">
      <c r="A139">
        <v>138</v>
      </c>
      <c r="B139" s="4">
        <v>0.67400000000000004</v>
      </c>
      <c r="C139" s="4">
        <v>2.327</v>
      </c>
      <c r="D139" s="4">
        <v>1.93</v>
      </c>
      <c r="E139">
        <f t="shared" si="4"/>
        <v>0.31608280254777077</v>
      </c>
      <c r="F139" s="4">
        <v>1.369</v>
      </c>
      <c r="I139" s="4">
        <f t="shared" si="5"/>
        <v>1.0402081064730793</v>
      </c>
    </row>
    <row r="140" spans="1:10" x14ac:dyDescent="0.25">
      <c r="A140">
        <v>139</v>
      </c>
      <c r="B140" s="4">
        <v>0.68700000000000006</v>
      </c>
      <c r="C140" s="4">
        <v>2.1659999999999999</v>
      </c>
      <c r="D140" s="4">
        <v>1.8120000000000001</v>
      </c>
      <c r="E140">
        <f t="shared" si="4"/>
        <v>0.31466666666666654</v>
      </c>
      <c r="F140" s="4">
        <v>1.3979999999999999</v>
      </c>
      <c r="I140" s="4">
        <f t="shared" si="5"/>
        <v>1.0633874239350911</v>
      </c>
    </row>
    <row r="141" spans="1:10" x14ac:dyDescent="0.25">
      <c r="A141">
        <v>140</v>
      </c>
      <c r="B141" s="4">
        <v>0.7</v>
      </c>
      <c r="C141" s="4">
        <v>1.804</v>
      </c>
      <c r="D141" s="4">
        <v>1.554</v>
      </c>
      <c r="E141">
        <f t="shared" si="4"/>
        <v>0.29274004683840749</v>
      </c>
      <c r="F141" s="4">
        <v>1.8720000000000001</v>
      </c>
      <c r="I141" s="4">
        <f t="shared" si="5"/>
        <v>1.4480869565217391</v>
      </c>
    </row>
    <row r="142" spans="1:10" x14ac:dyDescent="0.25">
      <c r="A142">
        <v>141</v>
      </c>
      <c r="B142" s="4">
        <v>0.66500000000000004</v>
      </c>
      <c r="C142" s="4">
        <v>2.294</v>
      </c>
      <c r="D142" s="4">
        <v>1.9319999999999999</v>
      </c>
      <c r="E142">
        <f t="shared" si="4"/>
        <v>0.28571428571428581</v>
      </c>
      <c r="F142" s="4">
        <v>1.2350000000000001</v>
      </c>
      <c r="I142" s="4">
        <f t="shared" si="5"/>
        <v>0.96055555555555561</v>
      </c>
    </row>
    <row r="143" spans="1:10" x14ac:dyDescent="0.25">
      <c r="A143">
        <v>142</v>
      </c>
      <c r="B143" s="4">
        <v>0.68400000000000005</v>
      </c>
      <c r="C143" s="4">
        <v>2.173</v>
      </c>
      <c r="D143" s="4">
        <v>1.8460000000000001</v>
      </c>
      <c r="E143">
        <f t="shared" si="4"/>
        <v>0.28141135972461273</v>
      </c>
      <c r="F143" s="4">
        <v>1.679</v>
      </c>
      <c r="I143" s="4">
        <f t="shared" si="5"/>
        <v>1.3102740094022836</v>
      </c>
    </row>
    <row r="144" spans="1:10" x14ac:dyDescent="0.25">
      <c r="A144">
        <v>143</v>
      </c>
      <c r="B144" s="4">
        <v>0.67300000000000004</v>
      </c>
      <c r="C144" s="4">
        <v>2.274</v>
      </c>
      <c r="D144" s="4">
        <v>1.944</v>
      </c>
      <c r="E144">
        <f t="shared" si="4"/>
        <v>0.25963808025177032</v>
      </c>
      <c r="F144" s="4">
        <v>1.544</v>
      </c>
      <c r="I144" s="4">
        <f t="shared" si="5"/>
        <v>1.2257489069331666</v>
      </c>
    </row>
    <row r="145" spans="1:9" x14ac:dyDescent="0.25">
      <c r="A145">
        <v>144</v>
      </c>
      <c r="B145" s="4">
        <v>0.67700000000000005</v>
      </c>
      <c r="C145" s="4">
        <v>1.9830000000000001</v>
      </c>
      <c r="D145" s="4">
        <v>1.696</v>
      </c>
      <c r="E145">
        <f t="shared" si="4"/>
        <v>0.28164867517173714</v>
      </c>
      <c r="F145" s="4">
        <v>1.407</v>
      </c>
      <c r="I145" s="4">
        <f t="shared" si="5"/>
        <v>1.0978047473200612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82EFB-2940-465E-891D-08DCDB4D99B5}">
  <dimension ref="A1:N145"/>
  <sheetViews>
    <sheetView workbookViewId="0">
      <pane ySplit="1" topLeftCell="A128" activePane="bottomLeft" state="frozen"/>
      <selection pane="bottomLeft" sqref="A1:A1048576"/>
    </sheetView>
  </sheetViews>
  <sheetFormatPr defaultRowHeight="13.8" x14ac:dyDescent="0.25"/>
  <cols>
    <col min="1" max="1" width="11.44140625" customWidth="1"/>
    <col min="3" max="3" width="13.109375" hidden="1" customWidth="1"/>
    <col min="5" max="5" width="12.109375" hidden="1" customWidth="1"/>
    <col min="6" max="6" width="9" customWidth="1"/>
    <col min="7" max="7" width="13.88671875" hidden="1" customWidth="1"/>
    <col min="9" max="9" width="13.109375" customWidth="1"/>
    <col min="10" max="10" width="14.6640625" customWidth="1"/>
    <col min="11" max="11" width="14.88671875" customWidth="1"/>
    <col min="12" max="12" width="13.6640625" customWidth="1"/>
    <col min="13" max="13" width="13.21875" customWidth="1"/>
  </cols>
  <sheetData>
    <row r="1" spans="1:14" x14ac:dyDescent="0.25">
      <c r="A1" t="s">
        <v>88</v>
      </c>
      <c r="B1" t="s">
        <v>76</v>
      </c>
      <c r="C1" t="s">
        <v>98</v>
      </c>
      <c r="D1" t="s">
        <v>77</v>
      </c>
      <c r="E1" t="s">
        <v>99</v>
      </c>
      <c r="F1" t="s">
        <v>78</v>
      </c>
      <c r="G1" t="s">
        <v>100</v>
      </c>
      <c r="H1" t="s">
        <v>79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</row>
    <row r="2" spans="1:14" x14ac:dyDescent="0.25">
      <c r="A2">
        <v>1</v>
      </c>
      <c r="B2">
        <v>9.8428571428571421E-2</v>
      </c>
      <c r="C2">
        <v>4.2874999999999996E-2</v>
      </c>
      <c r="D2">
        <v>8.224999999999999E-2</v>
      </c>
      <c r="E2">
        <v>4.1375000000000002E-2</v>
      </c>
      <c r="F2">
        <v>6.5666666666666665E-2</v>
      </c>
      <c r="G2">
        <v>4.0375000000000001E-2</v>
      </c>
      <c r="H2">
        <v>0.14725000000000002</v>
      </c>
      <c r="I2">
        <v>6.9250000000000006E-2</v>
      </c>
      <c r="J2">
        <f t="shared" ref="J2:J55" si="0">B2</f>
        <v>9.8428571428571421E-2</v>
      </c>
      <c r="K2">
        <f t="shared" ref="K2:K65" si="1">D2</f>
        <v>8.224999999999999E-2</v>
      </c>
      <c r="L2">
        <f t="shared" ref="L2:L65" si="2">F2</f>
        <v>6.5666666666666665E-2</v>
      </c>
      <c r="M2">
        <f t="shared" ref="M2:M26" si="3">H2-(I2-$N$2)</f>
        <v>0.13903571428571432</v>
      </c>
      <c r="N2">
        <v>6.1035714285714297E-2</v>
      </c>
    </row>
    <row r="3" spans="1:14" x14ac:dyDescent="0.25">
      <c r="A3">
        <v>2</v>
      </c>
      <c r="B3">
        <v>6.5375000000000003E-2</v>
      </c>
      <c r="C3">
        <v>4.4999999999999991E-2</v>
      </c>
      <c r="D3">
        <v>6.275E-2</v>
      </c>
      <c r="E3">
        <v>4.2499999999999996E-2</v>
      </c>
      <c r="F3">
        <v>5.5125E-2</v>
      </c>
      <c r="G3">
        <v>3.8875E-2</v>
      </c>
      <c r="H3">
        <v>9.3124999999999986E-2</v>
      </c>
      <c r="I3">
        <v>8.687499999999998E-2</v>
      </c>
      <c r="J3">
        <f t="shared" si="0"/>
        <v>6.5375000000000003E-2</v>
      </c>
      <c r="K3">
        <f t="shared" si="1"/>
        <v>6.275E-2</v>
      </c>
      <c r="L3">
        <f t="shared" si="2"/>
        <v>5.5125E-2</v>
      </c>
      <c r="M3">
        <f t="shared" si="3"/>
        <v>6.728571428571431E-2</v>
      </c>
    </row>
    <row r="4" spans="1:14" x14ac:dyDescent="0.25">
      <c r="A4">
        <v>3</v>
      </c>
      <c r="B4">
        <v>6.7375000000000004E-2</v>
      </c>
      <c r="C4">
        <v>4.2874999999999996E-2</v>
      </c>
      <c r="D4">
        <v>7.3374999999999996E-2</v>
      </c>
      <c r="E4">
        <v>4.1375000000000002E-2</v>
      </c>
      <c r="F4">
        <v>6.8250000000000005E-2</v>
      </c>
      <c r="G4">
        <v>4.0375000000000001E-2</v>
      </c>
      <c r="H4">
        <v>8.5249999999999992E-2</v>
      </c>
      <c r="I4">
        <v>6.9250000000000006E-2</v>
      </c>
      <c r="J4">
        <f t="shared" si="0"/>
        <v>6.7375000000000004E-2</v>
      </c>
      <c r="K4">
        <f t="shared" si="1"/>
        <v>7.3374999999999996E-2</v>
      </c>
      <c r="L4">
        <f t="shared" si="2"/>
        <v>6.8250000000000005E-2</v>
      </c>
      <c r="M4">
        <f t="shared" si="3"/>
        <v>7.7035714285714291E-2</v>
      </c>
    </row>
    <row r="5" spans="1:14" x14ac:dyDescent="0.25">
      <c r="A5">
        <v>4</v>
      </c>
      <c r="B5">
        <v>5.9874999999999998E-2</v>
      </c>
      <c r="C5">
        <v>4.2874999999999996E-2</v>
      </c>
      <c r="D5">
        <v>6.1874999999999999E-2</v>
      </c>
      <c r="E5">
        <v>4.1375000000000002E-2</v>
      </c>
      <c r="F5">
        <v>5.7499999999999996E-2</v>
      </c>
      <c r="G5">
        <v>4.0375000000000001E-2</v>
      </c>
      <c r="H5">
        <v>8.0250000000000002E-2</v>
      </c>
      <c r="I5">
        <v>6.9250000000000006E-2</v>
      </c>
      <c r="J5">
        <f t="shared" si="0"/>
        <v>5.9874999999999998E-2</v>
      </c>
      <c r="K5">
        <f t="shared" si="1"/>
        <v>6.1874999999999999E-2</v>
      </c>
      <c r="L5">
        <f t="shared" si="2"/>
        <v>5.7499999999999996E-2</v>
      </c>
      <c r="M5">
        <f t="shared" si="3"/>
        <v>7.2035714285714286E-2</v>
      </c>
    </row>
    <row r="6" spans="1:14" x14ac:dyDescent="0.25">
      <c r="A6">
        <v>5</v>
      </c>
      <c r="B6">
        <v>5.7375000000000002E-2</v>
      </c>
      <c r="C6">
        <v>4.4999999999999991E-2</v>
      </c>
      <c r="D6">
        <v>5.0499999999999996E-2</v>
      </c>
      <c r="E6">
        <v>4.2499999999999996E-2</v>
      </c>
      <c r="F6">
        <v>4.5999999999999992E-2</v>
      </c>
      <c r="G6">
        <v>3.8875E-2</v>
      </c>
      <c r="H6">
        <v>8.3624999999999991E-2</v>
      </c>
      <c r="I6">
        <v>8.687499999999998E-2</v>
      </c>
      <c r="J6">
        <f t="shared" si="0"/>
        <v>5.7375000000000002E-2</v>
      </c>
      <c r="K6">
        <f t="shared" si="1"/>
        <v>5.0499999999999996E-2</v>
      </c>
      <c r="L6">
        <f t="shared" si="2"/>
        <v>4.5999999999999992E-2</v>
      </c>
      <c r="M6">
        <f t="shared" si="3"/>
        <v>5.7785714285714308E-2</v>
      </c>
    </row>
    <row r="7" spans="1:14" x14ac:dyDescent="0.25">
      <c r="A7">
        <v>6</v>
      </c>
      <c r="B7">
        <v>6.9375000000000006E-2</v>
      </c>
      <c r="C7">
        <v>4.2874999999999996E-2</v>
      </c>
      <c r="D7">
        <v>6.2625E-2</v>
      </c>
      <c r="E7">
        <v>4.1375000000000002E-2</v>
      </c>
      <c r="F7">
        <v>6.3375000000000001E-2</v>
      </c>
      <c r="G7">
        <v>4.0375000000000001E-2</v>
      </c>
      <c r="H7">
        <v>7.7500000000000013E-2</v>
      </c>
      <c r="I7">
        <v>6.9250000000000006E-2</v>
      </c>
      <c r="J7">
        <f t="shared" si="0"/>
        <v>6.9375000000000006E-2</v>
      </c>
      <c r="K7">
        <f t="shared" si="1"/>
        <v>6.2625E-2</v>
      </c>
      <c r="L7">
        <f t="shared" si="2"/>
        <v>6.3375000000000001E-2</v>
      </c>
      <c r="M7">
        <f t="shared" si="3"/>
        <v>6.9285714285714312E-2</v>
      </c>
    </row>
    <row r="8" spans="1:14" x14ac:dyDescent="0.25">
      <c r="A8">
        <v>7</v>
      </c>
      <c r="B8">
        <v>6.3625000000000001E-2</v>
      </c>
      <c r="C8">
        <v>4.2874999999999996E-2</v>
      </c>
      <c r="D8">
        <v>5.6874999999999995E-2</v>
      </c>
      <c r="E8">
        <v>4.1375000000000002E-2</v>
      </c>
      <c r="F8">
        <v>5.5625000000000001E-2</v>
      </c>
      <c r="G8">
        <v>4.0375000000000001E-2</v>
      </c>
      <c r="H8">
        <v>8.0250000000000002E-2</v>
      </c>
      <c r="I8">
        <v>6.9250000000000006E-2</v>
      </c>
      <c r="J8">
        <f t="shared" si="0"/>
        <v>6.3625000000000001E-2</v>
      </c>
      <c r="K8">
        <f t="shared" si="1"/>
        <v>5.6874999999999995E-2</v>
      </c>
      <c r="L8">
        <f t="shared" si="2"/>
        <v>5.5625000000000001E-2</v>
      </c>
      <c r="M8">
        <f t="shared" si="3"/>
        <v>7.2035714285714286E-2</v>
      </c>
    </row>
    <row r="9" spans="1:14" x14ac:dyDescent="0.25">
      <c r="A9">
        <v>8</v>
      </c>
      <c r="B9">
        <v>6.0999999999999999E-2</v>
      </c>
      <c r="C9">
        <v>4.2874999999999996E-2</v>
      </c>
      <c r="D9">
        <v>6.9714285714285715E-2</v>
      </c>
      <c r="E9">
        <v>4.1375000000000002E-2</v>
      </c>
      <c r="F9">
        <v>5.6750000000000002E-2</v>
      </c>
      <c r="G9">
        <v>4.0375000000000001E-2</v>
      </c>
      <c r="H9">
        <v>9.4374999999999987E-2</v>
      </c>
      <c r="I9">
        <v>6.9250000000000006E-2</v>
      </c>
      <c r="J9">
        <f t="shared" si="0"/>
        <v>6.0999999999999999E-2</v>
      </c>
      <c r="K9">
        <f t="shared" si="1"/>
        <v>6.9714285714285715E-2</v>
      </c>
      <c r="L9">
        <f t="shared" si="2"/>
        <v>5.6750000000000002E-2</v>
      </c>
      <c r="M9">
        <f t="shared" si="3"/>
        <v>8.6160714285714285E-2</v>
      </c>
    </row>
    <row r="10" spans="1:14" x14ac:dyDescent="0.25">
      <c r="A10">
        <v>9</v>
      </c>
      <c r="B10">
        <v>5.6999999999999995E-2</v>
      </c>
      <c r="C10">
        <v>4.4999999999999991E-2</v>
      </c>
      <c r="D10">
        <v>5.1499999999999997E-2</v>
      </c>
      <c r="E10">
        <v>4.2499999999999996E-2</v>
      </c>
      <c r="F10">
        <v>4.7749999999999994E-2</v>
      </c>
      <c r="G10">
        <v>3.8875E-2</v>
      </c>
      <c r="H10">
        <v>8.3874999999999991E-2</v>
      </c>
      <c r="I10">
        <v>8.687499999999998E-2</v>
      </c>
      <c r="J10">
        <f t="shared" si="0"/>
        <v>5.6999999999999995E-2</v>
      </c>
      <c r="K10">
        <f t="shared" si="1"/>
        <v>5.1499999999999997E-2</v>
      </c>
      <c r="L10">
        <f t="shared" si="2"/>
        <v>4.7749999999999994E-2</v>
      </c>
      <c r="M10">
        <f t="shared" si="3"/>
        <v>5.8035714285714309E-2</v>
      </c>
    </row>
    <row r="11" spans="1:14" x14ac:dyDescent="0.25">
      <c r="A11">
        <v>10</v>
      </c>
      <c r="B11">
        <v>5.7874999999999996E-2</v>
      </c>
      <c r="C11">
        <v>4.2874999999999996E-2</v>
      </c>
      <c r="D11">
        <v>6.6750000000000004E-2</v>
      </c>
      <c r="E11">
        <v>4.1375000000000002E-2</v>
      </c>
      <c r="F11">
        <v>5.0833333333333335E-2</v>
      </c>
      <c r="G11">
        <v>4.0375000000000001E-2</v>
      </c>
      <c r="H11">
        <v>8.4499999999999978E-2</v>
      </c>
      <c r="I11">
        <v>6.9250000000000006E-2</v>
      </c>
      <c r="J11">
        <f t="shared" si="0"/>
        <v>5.7874999999999996E-2</v>
      </c>
      <c r="K11">
        <f t="shared" si="1"/>
        <v>6.6750000000000004E-2</v>
      </c>
      <c r="L11">
        <f t="shared" si="2"/>
        <v>5.0833333333333335E-2</v>
      </c>
      <c r="M11">
        <f t="shared" si="3"/>
        <v>7.6285714285714262E-2</v>
      </c>
    </row>
    <row r="12" spans="1:14" x14ac:dyDescent="0.25">
      <c r="A12">
        <v>11</v>
      </c>
      <c r="B12">
        <v>6.2125E-2</v>
      </c>
      <c r="C12">
        <v>4.362499999999999E-2</v>
      </c>
      <c r="D12">
        <v>8.4571428571428561E-2</v>
      </c>
      <c r="E12">
        <v>4.4374999999999998E-2</v>
      </c>
      <c r="F12">
        <v>5.8749999999999997E-2</v>
      </c>
      <c r="G12">
        <v>4.7249999999999993E-2</v>
      </c>
      <c r="H12">
        <v>6.9750000000000006E-2</v>
      </c>
      <c r="I12">
        <v>8.7624999999999995E-2</v>
      </c>
      <c r="J12">
        <f t="shared" si="0"/>
        <v>6.2125E-2</v>
      </c>
      <c r="K12">
        <f t="shared" si="1"/>
        <v>8.4571428571428561E-2</v>
      </c>
      <c r="L12">
        <f t="shared" si="2"/>
        <v>5.8749999999999997E-2</v>
      </c>
      <c r="M12">
        <f t="shared" si="3"/>
        <v>4.3160714285714309E-2</v>
      </c>
    </row>
    <row r="13" spans="1:14" x14ac:dyDescent="0.25">
      <c r="A13">
        <v>12</v>
      </c>
      <c r="B13">
        <v>6.5000000000000002E-2</v>
      </c>
      <c r="C13">
        <v>4.362499999999999E-2</v>
      </c>
      <c r="D13">
        <v>6.3500000000000001E-2</v>
      </c>
      <c r="E13">
        <v>4.4374999999999998E-2</v>
      </c>
      <c r="F13">
        <v>6.9250000000000006E-2</v>
      </c>
      <c r="G13">
        <v>4.7249999999999993E-2</v>
      </c>
      <c r="H13">
        <v>0.10299999999999999</v>
      </c>
      <c r="I13">
        <v>8.7624999999999995E-2</v>
      </c>
      <c r="J13">
        <f t="shared" si="0"/>
        <v>6.5000000000000002E-2</v>
      </c>
      <c r="K13">
        <f t="shared" si="1"/>
        <v>6.3500000000000001E-2</v>
      </c>
      <c r="L13">
        <f t="shared" si="2"/>
        <v>6.9250000000000006E-2</v>
      </c>
      <c r="M13">
        <f t="shared" si="3"/>
        <v>7.6410714285714304E-2</v>
      </c>
    </row>
    <row r="14" spans="1:14" x14ac:dyDescent="0.25">
      <c r="A14">
        <v>13</v>
      </c>
      <c r="B14">
        <v>7.0250000000000007E-2</v>
      </c>
      <c r="C14">
        <v>4.362499999999999E-2</v>
      </c>
      <c r="D14">
        <v>6.1874999999999999E-2</v>
      </c>
      <c r="E14">
        <v>4.4374999999999998E-2</v>
      </c>
      <c r="F14">
        <v>6.7625000000000005E-2</v>
      </c>
      <c r="G14">
        <v>4.7249999999999993E-2</v>
      </c>
      <c r="H14">
        <v>7.5749999999999998E-2</v>
      </c>
      <c r="I14">
        <v>8.7624999999999995E-2</v>
      </c>
      <c r="J14">
        <f t="shared" si="0"/>
        <v>7.0250000000000007E-2</v>
      </c>
      <c r="K14">
        <f t="shared" si="1"/>
        <v>6.1874999999999999E-2</v>
      </c>
      <c r="L14">
        <f t="shared" si="2"/>
        <v>6.7625000000000005E-2</v>
      </c>
      <c r="M14">
        <f t="shared" si="3"/>
        <v>4.9160714285714301E-2</v>
      </c>
    </row>
    <row r="15" spans="1:14" x14ac:dyDescent="0.25">
      <c r="A15">
        <v>14</v>
      </c>
      <c r="B15">
        <v>5.9124999999999997E-2</v>
      </c>
      <c r="C15">
        <v>4.2874999999999996E-2</v>
      </c>
      <c r="D15">
        <v>6.5875000000000003E-2</v>
      </c>
      <c r="E15">
        <v>4.1375000000000002E-2</v>
      </c>
      <c r="F15">
        <v>6.0142857142857151E-2</v>
      </c>
      <c r="G15">
        <v>4.0375000000000001E-2</v>
      </c>
      <c r="H15">
        <v>9.4874999999999987E-2</v>
      </c>
      <c r="I15">
        <v>6.9250000000000006E-2</v>
      </c>
      <c r="J15">
        <f t="shared" si="0"/>
        <v>5.9124999999999997E-2</v>
      </c>
      <c r="K15">
        <f t="shared" si="1"/>
        <v>6.5875000000000003E-2</v>
      </c>
      <c r="L15">
        <f t="shared" si="2"/>
        <v>6.0142857142857151E-2</v>
      </c>
      <c r="M15">
        <f t="shared" si="3"/>
        <v>8.6660714285714285E-2</v>
      </c>
    </row>
    <row r="16" spans="1:14" x14ac:dyDescent="0.25">
      <c r="A16">
        <v>15</v>
      </c>
      <c r="B16">
        <v>9.4714285714285709E-2</v>
      </c>
      <c r="C16">
        <v>4.362499999999999E-2</v>
      </c>
      <c r="D16">
        <v>7.0875000000000007E-2</v>
      </c>
      <c r="E16">
        <v>4.4374999999999998E-2</v>
      </c>
      <c r="F16">
        <v>6.7250000000000004E-2</v>
      </c>
      <c r="G16">
        <v>4.7249999999999993E-2</v>
      </c>
      <c r="H16">
        <v>9.7499999999999989E-2</v>
      </c>
      <c r="I16">
        <v>8.7624999999999995E-2</v>
      </c>
      <c r="J16">
        <f t="shared" si="0"/>
        <v>9.4714285714285709E-2</v>
      </c>
      <c r="K16">
        <f t="shared" si="1"/>
        <v>7.0875000000000007E-2</v>
      </c>
      <c r="L16">
        <f t="shared" si="2"/>
        <v>6.7250000000000004E-2</v>
      </c>
      <c r="M16">
        <f t="shared" si="3"/>
        <v>7.0910714285714299E-2</v>
      </c>
    </row>
    <row r="17" spans="1:13" x14ac:dyDescent="0.25">
      <c r="A17">
        <v>16</v>
      </c>
      <c r="B17">
        <v>7.2999999999999995E-2</v>
      </c>
      <c r="C17">
        <v>4.362499999999999E-2</v>
      </c>
      <c r="D17">
        <v>7.8E-2</v>
      </c>
      <c r="E17">
        <v>4.4374999999999998E-2</v>
      </c>
      <c r="F17">
        <v>6.2375E-2</v>
      </c>
      <c r="G17">
        <v>4.7249999999999993E-2</v>
      </c>
      <c r="H17">
        <v>0.10199999999999999</v>
      </c>
      <c r="I17">
        <v>8.7624999999999995E-2</v>
      </c>
      <c r="J17">
        <f t="shared" si="0"/>
        <v>7.2999999999999995E-2</v>
      </c>
      <c r="K17">
        <f t="shared" si="1"/>
        <v>7.8E-2</v>
      </c>
      <c r="L17">
        <f t="shared" si="2"/>
        <v>6.2375E-2</v>
      </c>
      <c r="M17">
        <f t="shared" si="3"/>
        <v>7.5410714285714303E-2</v>
      </c>
    </row>
    <row r="18" spans="1:13" x14ac:dyDescent="0.25">
      <c r="A18">
        <v>17</v>
      </c>
      <c r="B18">
        <v>5.8250000000000003E-2</v>
      </c>
      <c r="C18">
        <v>4.362499999999999E-2</v>
      </c>
      <c r="D18">
        <v>6.4250000000000002E-2</v>
      </c>
      <c r="E18">
        <v>4.4374999999999998E-2</v>
      </c>
      <c r="F18">
        <v>6.2285714285714285E-2</v>
      </c>
      <c r="G18">
        <v>4.7249999999999993E-2</v>
      </c>
      <c r="H18">
        <v>6.8125000000000005E-2</v>
      </c>
      <c r="I18">
        <v>8.7624999999999995E-2</v>
      </c>
      <c r="J18">
        <f t="shared" si="0"/>
        <v>5.8250000000000003E-2</v>
      </c>
      <c r="K18">
        <f t="shared" si="1"/>
        <v>6.4250000000000002E-2</v>
      </c>
      <c r="L18">
        <f t="shared" si="2"/>
        <v>6.2285714285714285E-2</v>
      </c>
      <c r="M18">
        <f t="shared" si="3"/>
        <v>4.1535714285714308E-2</v>
      </c>
    </row>
    <row r="19" spans="1:13" x14ac:dyDescent="0.25">
      <c r="A19">
        <v>18</v>
      </c>
      <c r="B19">
        <v>5.6874999999999995E-2</v>
      </c>
      <c r="C19">
        <v>4.2874999999999996E-2</v>
      </c>
      <c r="D19">
        <v>6.3500000000000001E-2</v>
      </c>
      <c r="E19">
        <v>4.1375000000000002E-2</v>
      </c>
      <c r="F19">
        <v>5.442857142857143E-2</v>
      </c>
      <c r="G19">
        <v>4.0375000000000001E-2</v>
      </c>
      <c r="H19">
        <v>8.199999999999999E-2</v>
      </c>
      <c r="I19">
        <v>6.9250000000000006E-2</v>
      </c>
      <c r="J19">
        <f t="shared" si="0"/>
        <v>5.6874999999999995E-2</v>
      </c>
      <c r="K19">
        <f t="shared" si="1"/>
        <v>6.3500000000000001E-2</v>
      </c>
      <c r="L19">
        <f t="shared" si="2"/>
        <v>5.442857142857143E-2</v>
      </c>
      <c r="M19">
        <f t="shared" si="3"/>
        <v>7.3785714285714288E-2</v>
      </c>
    </row>
    <row r="20" spans="1:13" x14ac:dyDescent="0.25">
      <c r="A20">
        <v>19</v>
      </c>
      <c r="B20">
        <v>5.5750000000000001E-2</v>
      </c>
      <c r="C20">
        <v>4.2874999999999996E-2</v>
      </c>
      <c r="D20">
        <v>6.7500000000000004E-2</v>
      </c>
      <c r="E20">
        <v>4.1375000000000002E-2</v>
      </c>
      <c r="F20">
        <v>6.1285714285714284E-2</v>
      </c>
      <c r="G20">
        <v>4.0375000000000001E-2</v>
      </c>
      <c r="H20">
        <v>8.9374999999999982E-2</v>
      </c>
      <c r="I20">
        <v>6.9250000000000006E-2</v>
      </c>
      <c r="J20">
        <f t="shared" si="0"/>
        <v>5.5750000000000001E-2</v>
      </c>
      <c r="K20">
        <f t="shared" si="1"/>
        <v>6.7500000000000004E-2</v>
      </c>
      <c r="L20">
        <f t="shared" si="2"/>
        <v>6.1285714285714284E-2</v>
      </c>
      <c r="M20">
        <f t="shared" si="3"/>
        <v>8.116071428571428E-2</v>
      </c>
    </row>
    <row r="21" spans="1:13" x14ac:dyDescent="0.25">
      <c r="A21">
        <v>20</v>
      </c>
      <c r="B21">
        <v>6.9124999999999992E-2</v>
      </c>
      <c r="C21">
        <v>4.2874999999999996E-2</v>
      </c>
      <c r="D21">
        <v>7.2125000000000009E-2</v>
      </c>
      <c r="E21">
        <v>4.1375000000000002E-2</v>
      </c>
      <c r="F21">
        <v>6.5875000000000003E-2</v>
      </c>
      <c r="G21">
        <v>4.0375000000000001E-2</v>
      </c>
      <c r="H21">
        <v>8.2500000000000004E-2</v>
      </c>
      <c r="I21">
        <v>6.9250000000000006E-2</v>
      </c>
      <c r="J21">
        <f t="shared" si="0"/>
        <v>6.9124999999999992E-2</v>
      </c>
      <c r="K21">
        <f t="shared" si="1"/>
        <v>7.2125000000000009E-2</v>
      </c>
      <c r="L21">
        <f t="shared" si="2"/>
        <v>6.5875000000000003E-2</v>
      </c>
      <c r="M21">
        <f t="shared" si="3"/>
        <v>7.4285714285714288E-2</v>
      </c>
    </row>
    <row r="22" spans="1:13" x14ac:dyDescent="0.25">
      <c r="A22">
        <v>21</v>
      </c>
      <c r="B22">
        <v>7.2666666666666671E-2</v>
      </c>
      <c r="C22">
        <v>4.362499999999999E-2</v>
      </c>
      <c r="D22">
        <v>6.0749999999999998E-2</v>
      </c>
      <c r="E22">
        <v>4.4374999999999998E-2</v>
      </c>
      <c r="F22">
        <v>5.1999999999999998E-2</v>
      </c>
      <c r="G22">
        <v>4.7249999999999993E-2</v>
      </c>
      <c r="H22">
        <v>8.9499999999999996E-2</v>
      </c>
      <c r="I22">
        <v>8.7624999999999995E-2</v>
      </c>
      <c r="J22">
        <f t="shared" si="0"/>
        <v>7.2666666666666671E-2</v>
      </c>
      <c r="K22">
        <f t="shared" si="1"/>
        <v>6.0749999999999998E-2</v>
      </c>
      <c r="L22">
        <f t="shared" si="2"/>
        <v>5.1999999999999998E-2</v>
      </c>
      <c r="M22">
        <f t="shared" si="3"/>
        <v>6.2910714285714292E-2</v>
      </c>
    </row>
    <row r="23" spans="1:13" x14ac:dyDescent="0.25">
      <c r="A23">
        <v>21</v>
      </c>
      <c r="B23">
        <v>7.1714285714285717E-2</v>
      </c>
      <c r="C23">
        <v>4.9249999999999995E-2</v>
      </c>
      <c r="D23">
        <v>5.3999999999999999E-2</v>
      </c>
      <c r="E23">
        <v>4.0375000000000001E-2</v>
      </c>
      <c r="F23">
        <v>5.3624999999999999E-2</v>
      </c>
      <c r="G23">
        <v>4.2500000000000003E-2</v>
      </c>
      <c r="H23">
        <v>9.1624999999999984E-2</v>
      </c>
      <c r="I23">
        <v>7.3999999999999996E-2</v>
      </c>
      <c r="J23">
        <f t="shared" si="0"/>
        <v>7.1714285714285717E-2</v>
      </c>
      <c r="K23">
        <f t="shared" si="1"/>
        <v>5.3999999999999999E-2</v>
      </c>
      <c r="L23">
        <f t="shared" si="2"/>
        <v>5.3624999999999999E-2</v>
      </c>
      <c r="M23">
        <f t="shared" si="3"/>
        <v>7.8660714285714278E-2</v>
      </c>
    </row>
    <row r="24" spans="1:13" x14ac:dyDescent="0.25">
      <c r="A24">
        <v>22</v>
      </c>
      <c r="B24">
        <v>6.4000000000000001E-2</v>
      </c>
      <c r="C24">
        <v>4.362499999999999E-2</v>
      </c>
      <c r="D24">
        <v>6.5750000000000003E-2</v>
      </c>
      <c r="E24">
        <v>4.4374999999999998E-2</v>
      </c>
      <c r="F24">
        <v>5.7999999999999996E-2</v>
      </c>
      <c r="G24">
        <v>4.7249999999999993E-2</v>
      </c>
      <c r="H24">
        <v>9.6749999999999989E-2</v>
      </c>
      <c r="I24">
        <v>8.7624999999999995E-2</v>
      </c>
      <c r="J24">
        <f t="shared" si="0"/>
        <v>6.4000000000000001E-2</v>
      </c>
      <c r="K24">
        <f t="shared" si="1"/>
        <v>6.5750000000000003E-2</v>
      </c>
      <c r="L24">
        <f t="shared" si="2"/>
        <v>5.7999999999999996E-2</v>
      </c>
      <c r="M24">
        <f t="shared" si="3"/>
        <v>7.0160714285714298E-2</v>
      </c>
    </row>
    <row r="25" spans="1:13" x14ac:dyDescent="0.25">
      <c r="A25">
        <v>23</v>
      </c>
      <c r="B25">
        <v>0.10412499999999998</v>
      </c>
      <c r="C25">
        <v>4.362499999999999E-2</v>
      </c>
      <c r="D25">
        <v>0.12625</v>
      </c>
      <c r="E25">
        <v>4.4374999999999998E-2</v>
      </c>
      <c r="F25">
        <v>6.3625000000000001E-2</v>
      </c>
      <c r="G25">
        <v>4.7249999999999993E-2</v>
      </c>
      <c r="H25">
        <v>8.3874999999999991E-2</v>
      </c>
      <c r="I25">
        <v>8.7624999999999995E-2</v>
      </c>
      <c r="J25">
        <f t="shared" si="0"/>
        <v>0.10412499999999998</v>
      </c>
      <c r="K25">
        <f t="shared" si="1"/>
        <v>0.12625</v>
      </c>
      <c r="L25">
        <f t="shared" si="2"/>
        <v>6.3625000000000001E-2</v>
      </c>
      <c r="M25">
        <f t="shared" si="3"/>
        <v>5.7285714285714294E-2</v>
      </c>
    </row>
    <row r="26" spans="1:13" x14ac:dyDescent="0.25">
      <c r="A26">
        <v>24</v>
      </c>
      <c r="B26">
        <v>6.8500000000000005E-2</v>
      </c>
      <c r="C26">
        <v>4.362499999999999E-2</v>
      </c>
      <c r="D26">
        <v>0.10299999999999998</v>
      </c>
      <c r="E26">
        <v>4.4374999999999998E-2</v>
      </c>
      <c r="F26">
        <v>6.8125000000000005E-2</v>
      </c>
      <c r="G26">
        <v>4.7249999999999993E-2</v>
      </c>
      <c r="H26">
        <v>0.107</v>
      </c>
      <c r="I26">
        <v>8.7624999999999995E-2</v>
      </c>
      <c r="J26">
        <f t="shared" si="0"/>
        <v>6.8500000000000005E-2</v>
      </c>
      <c r="K26">
        <f t="shared" si="1"/>
        <v>0.10299999999999998</v>
      </c>
      <c r="L26">
        <f t="shared" si="2"/>
        <v>6.8125000000000005E-2</v>
      </c>
      <c r="M26">
        <f t="shared" si="3"/>
        <v>8.0410714285714308E-2</v>
      </c>
    </row>
    <row r="27" spans="1:13" x14ac:dyDescent="0.25">
      <c r="A27">
        <v>25</v>
      </c>
      <c r="B27">
        <v>6.4625000000000002E-2</v>
      </c>
      <c r="C27">
        <v>4.4499999999999991E-2</v>
      </c>
      <c r="D27">
        <v>5.8999999999999997E-2</v>
      </c>
      <c r="E27">
        <v>4.1250000000000002E-2</v>
      </c>
      <c r="F27">
        <v>5.6000000000000001E-2</v>
      </c>
      <c r="G27">
        <v>4.362499999999999E-2</v>
      </c>
      <c r="H27">
        <v>5.2874999999999998E-2</v>
      </c>
      <c r="I27" s="5">
        <v>4.4499999999999991E-2</v>
      </c>
      <c r="J27">
        <f t="shared" si="0"/>
        <v>6.4625000000000002E-2</v>
      </c>
      <c r="K27">
        <f t="shared" si="1"/>
        <v>5.8999999999999997E-2</v>
      </c>
      <c r="L27">
        <f t="shared" si="2"/>
        <v>5.6000000000000001E-2</v>
      </c>
      <c r="M27">
        <f>H27</f>
        <v>5.2874999999999998E-2</v>
      </c>
    </row>
    <row r="28" spans="1:13" x14ac:dyDescent="0.25">
      <c r="A28">
        <v>26</v>
      </c>
      <c r="B28">
        <v>6.7750000000000005E-2</v>
      </c>
      <c r="C28">
        <v>4.9249999999999995E-2</v>
      </c>
      <c r="D28">
        <v>7.7500000000000013E-2</v>
      </c>
      <c r="E28">
        <v>4.0375000000000001E-2</v>
      </c>
      <c r="F28">
        <v>5.8000000000000003E-2</v>
      </c>
      <c r="G28">
        <v>4.2500000000000003E-2</v>
      </c>
      <c r="H28">
        <v>9.0999999999999984E-2</v>
      </c>
      <c r="I28">
        <v>7.3999999999999996E-2</v>
      </c>
      <c r="J28">
        <f t="shared" si="0"/>
        <v>6.7750000000000005E-2</v>
      </c>
      <c r="K28">
        <f t="shared" si="1"/>
        <v>7.7500000000000013E-2</v>
      </c>
      <c r="L28">
        <f t="shared" si="2"/>
        <v>5.8000000000000003E-2</v>
      </c>
      <c r="M28">
        <f>H28-(I28-$N$2)</f>
        <v>7.8035714285714292E-2</v>
      </c>
    </row>
    <row r="29" spans="1:13" x14ac:dyDescent="0.25">
      <c r="A29">
        <v>27</v>
      </c>
      <c r="B29">
        <v>7.0250000000000007E-2</v>
      </c>
      <c r="C29">
        <v>4.4499999999999991E-2</v>
      </c>
      <c r="D29">
        <v>6.9375000000000006E-2</v>
      </c>
      <c r="E29">
        <v>4.1250000000000002E-2</v>
      </c>
      <c r="F29">
        <v>6.1874999999999999E-2</v>
      </c>
      <c r="G29">
        <v>4.362499999999999E-2</v>
      </c>
      <c r="H29">
        <v>5.9874999999999998E-2</v>
      </c>
      <c r="I29" s="5">
        <v>4.4499999999999991E-2</v>
      </c>
      <c r="J29">
        <f t="shared" si="0"/>
        <v>7.0250000000000007E-2</v>
      </c>
      <c r="K29">
        <f t="shared" si="1"/>
        <v>6.9375000000000006E-2</v>
      </c>
      <c r="L29">
        <f t="shared" si="2"/>
        <v>6.1874999999999999E-2</v>
      </c>
      <c r="M29">
        <f>H29</f>
        <v>5.9874999999999998E-2</v>
      </c>
    </row>
    <row r="30" spans="1:13" x14ac:dyDescent="0.25">
      <c r="A30">
        <v>28</v>
      </c>
      <c r="B30">
        <v>5.7499999999999996E-2</v>
      </c>
      <c r="C30">
        <v>4.9249999999999995E-2</v>
      </c>
      <c r="D30">
        <v>5.8124999999999996E-2</v>
      </c>
      <c r="E30">
        <v>4.0375000000000001E-2</v>
      </c>
      <c r="F30">
        <v>6.5875000000000003E-2</v>
      </c>
      <c r="G30">
        <v>4.2500000000000003E-2</v>
      </c>
      <c r="H30">
        <v>7.0374999999999993E-2</v>
      </c>
      <c r="I30">
        <v>7.3999999999999996E-2</v>
      </c>
      <c r="J30">
        <f t="shared" si="0"/>
        <v>5.7499999999999996E-2</v>
      </c>
      <c r="K30">
        <f t="shared" si="1"/>
        <v>5.8124999999999996E-2</v>
      </c>
      <c r="L30">
        <f t="shared" si="2"/>
        <v>6.5875000000000003E-2</v>
      </c>
      <c r="M30">
        <f>H30-(I30-$N$2)</f>
        <v>5.7410714285714294E-2</v>
      </c>
    </row>
    <row r="31" spans="1:13" x14ac:dyDescent="0.25">
      <c r="A31">
        <v>29</v>
      </c>
      <c r="B31">
        <v>6.7250000000000004E-2</v>
      </c>
      <c r="C31">
        <v>4.4999999999999991E-2</v>
      </c>
      <c r="D31">
        <v>5.9624999999999997E-2</v>
      </c>
      <c r="E31">
        <v>4.2499999999999996E-2</v>
      </c>
      <c r="F31">
        <v>5.1249999999999997E-2</v>
      </c>
      <c r="G31">
        <v>3.8875E-2</v>
      </c>
      <c r="H31">
        <v>0.1225</v>
      </c>
      <c r="I31">
        <v>8.687499999999998E-2</v>
      </c>
      <c r="J31">
        <f t="shared" si="0"/>
        <v>6.7250000000000004E-2</v>
      </c>
      <c r="K31">
        <f t="shared" si="1"/>
        <v>5.9624999999999997E-2</v>
      </c>
      <c r="L31">
        <f t="shared" si="2"/>
        <v>5.1249999999999997E-2</v>
      </c>
      <c r="M31">
        <f>H31-(I31-$N$2)</f>
        <v>9.6660714285714322E-2</v>
      </c>
    </row>
    <row r="32" spans="1:13" x14ac:dyDescent="0.25">
      <c r="A32">
        <v>30</v>
      </c>
      <c r="B32">
        <v>7.0250000000000007E-2</v>
      </c>
      <c r="C32">
        <v>4.9249999999999995E-2</v>
      </c>
      <c r="D32">
        <v>6.3250000000000001E-2</v>
      </c>
      <c r="E32">
        <v>4.0375000000000001E-2</v>
      </c>
      <c r="F32">
        <v>5.7249999999999995E-2</v>
      </c>
      <c r="G32">
        <v>4.2500000000000003E-2</v>
      </c>
      <c r="H32">
        <v>7.4874999999999997E-2</v>
      </c>
      <c r="I32">
        <v>7.3999999999999996E-2</v>
      </c>
      <c r="J32">
        <f t="shared" si="0"/>
        <v>7.0250000000000007E-2</v>
      </c>
      <c r="K32">
        <f t="shared" si="1"/>
        <v>6.3250000000000001E-2</v>
      </c>
      <c r="L32">
        <f t="shared" si="2"/>
        <v>5.7249999999999995E-2</v>
      </c>
      <c r="M32">
        <f>H32-(I32-$N$2)</f>
        <v>6.1910714285714298E-2</v>
      </c>
    </row>
    <row r="33" spans="1:13" x14ac:dyDescent="0.25">
      <c r="A33">
        <v>32</v>
      </c>
      <c r="B33">
        <v>6.3375000000000001E-2</v>
      </c>
      <c r="C33">
        <v>4.4999999999999991E-2</v>
      </c>
      <c r="D33">
        <v>5.7874999999999996E-2</v>
      </c>
      <c r="E33">
        <v>4.2499999999999996E-2</v>
      </c>
      <c r="F33">
        <v>5.1249999999999997E-2</v>
      </c>
      <c r="G33">
        <v>3.8875E-2</v>
      </c>
      <c r="H33">
        <v>8.5999999999999993E-2</v>
      </c>
      <c r="I33">
        <v>8.687499999999998E-2</v>
      </c>
      <c r="J33">
        <f t="shared" si="0"/>
        <v>6.3375000000000001E-2</v>
      </c>
      <c r="K33">
        <f t="shared" si="1"/>
        <v>5.7874999999999996E-2</v>
      </c>
      <c r="L33">
        <f t="shared" si="2"/>
        <v>5.1249999999999997E-2</v>
      </c>
      <c r="M33">
        <f>H33-(I33-$N$2)</f>
        <v>6.016071428571431E-2</v>
      </c>
    </row>
    <row r="34" spans="1:13" x14ac:dyDescent="0.25">
      <c r="A34">
        <v>33</v>
      </c>
      <c r="B34">
        <v>6.5000000000000002E-2</v>
      </c>
      <c r="C34">
        <v>4.4999999999999991E-2</v>
      </c>
      <c r="D34">
        <v>5.7249999999999995E-2</v>
      </c>
      <c r="E34">
        <v>4.2499999999999996E-2</v>
      </c>
      <c r="F34">
        <v>5.1749999999999997E-2</v>
      </c>
      <c r="G34">
        <v>3.8875E-2</v>
      </c>
      <c r="H34">
        <v>9.3999999999999986E-2</v>
      </c>
      <c r="I34">
        <v>8.687499999999998E-2</v>
      </c>
      <c r="J34">
        <f t="shared" si="0"/>
        <v>6.5000000000000002E-2</v>
      </c>
      <c r="K34">
        <f t="shared" si="1"/>
        <v>5.7249999999999995E-2</v>
      </c>
      <c r="L34">
        <f t="shared" si="2"/>
        <v>5.1749999999999997E-2</v>
      </c>
      <c r="M34">
        <f>H34-(I34-$N$2)</f>
        <v>6.8160714285714297E-2</v>
      </c>
    </row>
    <row r="35" spans="1:13" x14ac:dyDescent="0.25">
      <c r="A35">
        <v>34</v>
      </c>
      <c r="B35">
        <v>6.5750000000000003E-2</v>
      </c>
      <c r="C35">
        <v>4.4499999999999991E-2</v>
      </c>
      <c r="D35">
        <v>6.5571428571428572E-2</v>
      </c>
      <c r="E35">
        <v>4.1250000000000002E-2</v>
      </c>
      <c r="F35">
        <v>6.3250000000000001E-2</v>
      </c>
      <c r="G35">
        <v>4.362499999999999E-2</v>
      </c>
      <c r="H35">
        <v>5.4625E-2</v>
      </c>
      <c r="I35" s="5">
        <v>4.4499999999999991E-2</v>
      </c>
      <c r="J35">
        <f t="shared" si="0"/>
        <v>6.5750000000000003E-2</v>
      </c>
      <c r="K35">
        <f t="shared" si="1"/>
        <v>6.5571428571428572E-2</v>
      </c>
      <c r="L35">
        <f t="shared" si="2"/>
        <v>6.3250000000000001E-2</v>
      </c>
      <c r="M35">
        <f t="shared" ref="M35:M43" si="4">H35</f>
        <v>5.4625E-2</v>
      </c>
    </row>
    <row r="36" spans="1:13" x14ac:dyDescent="0.25">
      <c r="A36">
        <v>35</v>
      </c>
      <c r="B36">
        <v>5.1249999999999997E-2</v>
      </c>
      <c r="C36">
        <v>4.4499999999999991E-2</v>
      </c>
      <c r="D36">
        <v>5.6000000000000001E-2</v>
      </c>
      <c r="E36">
        <v>4.1250000000000002E-2</v>
      </c>
      <c r="F36">
        <v>4.9249999999999995E-2</v>
      </c>
      <c r="G36">
        <v>4.362499999999999E-2</v>
      </c>
      <c r="H36">
        <v>4.9374999999999995E-2</v>
      </c>
      <c r="I36" s="5">
        <v>4.4499999999999991E-2</v>
      </c>
      <c r="J36">
        <f t="shared" si="0"/>
        <v>5.1249999999999997E-2</v>
      </c>
      <c r="K36">
        <f t="shared" si="1"/>
        <v>5.6000000000000001E-2</v>
      </c>
      <c r="L36">
        <f t="shared" si="2"/>
        <v>4.9249999999999995E-2</v>
      </c>
      <c r="M36">
        <f t="shared" si="4"/>
        <v>4.9374999999999995E-2</v>
      </c>
    </row>
    <row r="37" spans="1:13" x14ac:dyDescent="0.25">
      <c r="A37">
        <v>36</v>
      </c>
      <c r="B37">
        <v>5.525E-2</v>
      </c>
      <c r="C37">
        <v>4.4499999999999998E-2</v>
      </c>
      <c r="D37">
        <v>5.4375E-2</v>
      </c>
      <c r="E37">
        <v>4.1250000000000002E-2</v>
      </c>
      <c r="F37">
        <v>5.0999999999999997E-2</v>
      </c>
      <c r="G37">
        <v>4.3624999999999997E-2</v>
      </c>
      <c r="H37">
        <v>5.4875E-2</v>
      </c>
      <c r="I37" s="5">
        <v>4.4499999999999998E-2</v>
      </c>
      <c r="J37">
        <f t="shared" si="0"/>
        <v>5.525E-2</v>
      </c>
      <c r="K37">
        <f t="shared" si="1"/>
        <v>5.4375E-2</v>
      </c>
      <c r="L37">
        <f t="shared" si="2"/>
        <v>5.0999999999999997E-2</v>
      </c>
      <c r="M37">
        <f t="shared" si="4"/>
        <v>5.4875E-2</v>
      </c>
    </row>
    <row r="38" spans="1:13" x14ac:dyDescent="0.25">
      <c r="A38">
        <v>37</v>
      </c>
      <c r="B38">
        <v>6.0374999999999998E-2</v>
      </c>
      <c r="C38">
        <v>4.4499999999999998E-2</v>
      </c>
      <c r="D38">
        <v>6.2125E-2</v>
      </c>
      <c r="E38">
        <v>4.1250000000000002E-2</v>
      </c>
      <c r="F38">
        <v>5.6124999999999994E-2</v>
      </c>
      <c r="G38">
        <v>4.3624999999999997E-2</v>
      </c>
      <c r="H38">
        <v>5.7249999999999995E-2</v>
      </c>
      <c r="I38" s="5">
        <v>4.4499999999999998E-2</v>
      </c>
      <c r="J38">
        <f t="shared" si="0"/>
        <v>6.0374999999999998E-2</v>
      </c>
      <c r="K38">
        <f t="shared" si="1"/>
        <v>6.2125E-2</v>
      </c>
      <c r="L38">
        <f t="shared" si="2"/>
        <v>5.6124999999999994E-2</v>
      </c>
      <c r="M38">
        <f t="shared" si="4"/>
        <v>5.7249999999999995E-2</v>
      </c>
    </row>
    <row r="39" spans="1:13" x14ac:dyDescent="0.25">
      <c r="A39">
        <v>38</v>
      </c>
      <c r="B39">
        <v>6.4625000000000002E-2</v>
      </c>
      <c r="C39">
        <v>4.4499999999999998E-2</v>
      </c>
      <c r="D39">
        <v>6.0874999999999999E-2</v>
      </c>
      <c r="E39">
        <v>4.1250000000000002E-2</v>
      </c>
      <c r="F39">
        <v>5.4375E-2</v>
      </c>
      <c r="G39">
        <v>4.3624999999999997E-2</v>
      </c>
      <c r="H39">
        <v>5.8499999999999996E-2</v>
      </c>
      <c r="I39" s="5">
        <v>4.4499999999999998E-2</v>
      </c>
      <c r="J39">
        <f t="shared" si="0"/>
        <v>6.4625000000000002E-2</v>
      </c>
      <c r="K39">
        <f t="shared" si="1"/>
        <v>6.0874999999999999E-2</v>
      </c>
      <c r="L39">
        <f t="shared" si="2"/>
        <v>5.4375E-2</v>
      </c>
      <c r="M39">
        <f t="shared" si="4"/>
        <v>5.8499999999999996E-2</v>
      </c>
    </row>
    <row r="40" spans="1:13" x14ac:dyDescent="0.25">
      <c r="A40">
        <v>39</v>
      </c>
      <c r="B40">
        <v>5.9249999999999997E-2</v>
      </c>
      <c r="C40">
        <v>4.4499999999999998E-2</v>
      </c>
      <c r="D40">
        <v>5.5125E-2</v>
      </c>
      <c r="E40">
        <v>4.1250000000000002E-2</v>
      </c>
      <c r="F40">
        <v>5.4125E-2</v>
      </c>
      <c r="G40">
        <v>4.3624999999999997E-2</v>
      </c>
      <c r="H40">
        <v>5.6750000000000002E-2</v>
      </c>
      <c r="I40" s="5">
        <v>4.4499999999999998E-2</v>
      </c>
      <c r="J40">
        <f t="shared" si="0"/>
        <v>5.9249999999999997E-2</v>
      </c>
      <c r="K40">
        <f t="shared" si="1"/>
        <v>5.5125E-2</v>
      </c>
      <c r="L40">
        <f t="shared" si="2"/>
        <v>5.4125E-2</v>
      </c>
      <c r="M40">
        <f t="shared" si="4"/>
        <v>5.6750000000000002E-2</v>
      </c>
    </row>
    <row r="41" spans="1:13" x14ac:dyDescent="0.25">
      <c r="A41">
        <v>40</v>
      </c>
      <c r="B41">
        <v>0.104375</v>
      </c>
      <c r="C41">
        <v>4.4499999999999998E-2</v>
      </c>
      <c r="D41">
        <v>5.8250000000000003E-2</v>
      </c>
      <c r="E41">
        <v>4.1250000000000002E-2</v>
      </c>
      <c r="F41">
        <v>5.6000000000000001E-2</v>
      </c>
      <c r="G41">
        <v>4.3624999999999997E-2</v>
      </c>
      <c r="H41">
        <v>6.8250000000000005E-2</v>
      </c>
      <c r="I41" s="5">
        <v>4.4499999999999998E-2</v>
      </c>
      <c r="J41">
        <f t="shared" si="0"/>
        <v>0.104375</v>
      </c>
      <c r="K41">
        <f t="shared" si="1"/>
        <v>5.8250000000000003E-2</v>
      </c>
      <c r="L41">
        <f t="shared" si="2"/>
        <v>5.6000000000000001E-2</v>
      </c>
      <c r="M41">
        <f t="shared" si="4"/>
        <v>6.8250000000000005E-2</v>
      </c>
    </row>
    <row r="42" spans="1:13" x14ac:dyDescent="0.25">
      <c r="A42">
        <v>41</v>
      </c>
      <c r="B42">
        <v>6.225E-2</v>
      </c>
      <c r="C42">
        <v>4.4499999999999998E-2</v>
      </c>
      <c r="D42">
        <v>5.7250000000000002E-2</v>
      </c>
      <c r="E42">
        <v>4.1250000000000002E-2</v>
      </c>
      <c r="F42">
        <v>5.8874999999999997E-2</v>
      </c>
      <c r="G42">
        <v>4.3624999999999997E-2</v>
      </c>
      <c r="H42">
        <v>5.7375000000000002E-2</v>
      </c>
      <c r="I42" s="5">
        <v>4.4499999999999998E-2</v>
      </c>
      <c r="J42">
        <f t="shared" si="0"/>
        <v>6.225E-2</v>
      </c>
      <c r="K42">
        <f t="shared" si="1"/>
        <v>5.7250000000000002E-2</v>
      </c>
      <c r="L42">
        <f t="shared" si="2"/>
        <v>5.8874999999999997E-2</v>
      </c>
      <c r="M42">
        <f t="shared" si="4"/>
        <v>5.7375000000000002E-2</v>
      </c>
    </row>
    <row r="43" spans="1:13" x14ac:dyDescent="0.25">
      <c r="A43">
        <v>42</v>
      </c>
      <c r="B43">
        <v>7.2624999999999995E-2</v>
      </c>
      <c r="C43">
        <v>4.4499999999999998E-2</v>
      </c>
      <c r="D43">
        <v>6.3125000000000001E-2</v>
      </c>
      <c r="E43">
        <v>4.1250000000000002E-2</v>
      </c>
      <c r="F43">
        <v>5.8125000000000003E-2</v>
      </c>
      <c r="G43">
        <v>4.3624999999999997E-2</v>
      </c>
      <c r="H43">
        <v>5.9499999999999997E-2</v>
      </c>
      <c r="I43" s="5">
        <v>4.4499999999999998E-2</v>
      </c>
      <c r="J43">
        <f t="shared" si="0"/>
        <v>7.2624999999999995E-2</v>
      </c>
      <c r="K43">
        <f t="shared" si="1"/>
        <v>6.3125000000000001E-2</v>
      </c>
      <c r="L43">
        <f t="shared" si="2"/>
        <v>5.8125000000000003E-2</v>
      </c>
      <c r="M43">
        <f t="shared" si="4"/>
        <v>5.9499999999999997E-2</v>
      </c>
    </row>
    <row r="44" spans="1:13" x14ac:dyDescent="0.25">
      <c r="A44">
        <v>43</v>
      </c>
      <c r="B44">
        <v>7.85E-2</v>
      </c>
      <c r="C44">
        <v>4.4999999999999991E-2</v>
      </c>
      <c r="D44">
        <v>6.4625000000000002E-2</v>
      </c>
      <c r="E44">
        <v>4.2499999999999996E-2</v>
      </c>
      <c r="F44">
        <v>5.8749999999999997E-2</v>
      </c>
      <c r="G44">
        <v>3.8875E-2</v>
      </c>
      <c r="H44">
        <v>9.787499999999999E-2</v>
      </c>
      <c r="I44">
        <v>8.687499999999998E-2</v>
      </c>
      <c r="J44">
        <f t="shared" si="0"/>
        <v>7.85E-2</v>
      </c>
      <c r="K44">
        <f t="shared" si="1"/>
        <v>6.4625000000000002E-2</v>
      </c>
      <c r="L44">
        <f t="shared" si="2"/>
        <v>5.8749999999999997E-2</v>
      </c>
      <c r="M44">
        <f t="shared" ref="M44:M49" si="5">H44-(I44-$N$2)</f>
        <v>7.2035714285714314E-2</v>
      </c>
    </row>
    <row r="45" spans="1:13" x14ac:dyDescent="0.25">
      <c r="A45">
        <v>44</v>
      </c>
      <c r="B45">
        <v>5.9749999999999998E-2</v>
      </c>
      <c r="C45">
        <v>4.4999999999999991E-2</v>
      </c>
      <c r="D45">
        <v>5.5750000000000001E-2</v>
      </c>
      <c r="E45">
        <v>4.2499999999999996E-2</v>
      </c>
      <c r="F45">
        <v>5.0374999999999996E-2</v>
      </c>
      <c r="G45">
        <v>3.8875E-2</v>
      </c>
      <c r="H45">
        <v>8.0625000000000002E-2</v>
      </c>
      <c r="I45">
        <v>8.687499999999998E-2</v>
      </c>
      <c r="J45">
        <f t="shared" si="0"/>
        <v>5.9749999999999998E-2</v>
      </c>
      <c r="K45">
        <f t="shared" si="1"/>
        <v>5.5750000000000001E-2</v>
      </c>
      <c r="L45">
        <f t="shared" si="2"/>
        <v>5.0374999999999996E-2</v>
      </c>
      <c r="M45">
        <f t="shared" si="5"/>
        <v>5.478571428571432E-2</v>
      </c>
    </row>
    <row r="46" spans="1:13" x14ac:dyDescent="0.25">
      <c r="A46">
        <v>45</v>
      </c>
      <c r="B46">
        <v>5.6125000000000001E-2</v>
      </c>
      <c r="C46">
        <v>4.9249999999999995E-2</v>
      </c>
      <c r="D46">
        <v>5.0874999999999997E-2</v>
      </c>
      <c r="E46">
        <v>4.0375000000000001E-2</v>
      </c>
      <c r="F46">
        <v>5.4125E-2</v>
      </c>
      <c r="G46">
        <v>4.2500000000000003E-2</v>
      </c>
      <c r="H46">
        <v>6.6875000000000004E-2</v>
      </c>
      <c r="I46">
        <v>7.3999999999999996E-2</v>
      </c>
      <c r="J46">
        <f t="shared" si="0"/>
        <v>5.6125000000000001E-2</v>
      </c>
      <c r="K46">
        <f t="shared" si="1"/>
        <v>5.0874999999999997E-2</v>
      </c>
      <c r="L46">
        <f t="shared" si="2"/>
        <v>5.4125E-2</v>
      </c>
      <c r="M46">
        <f t="shared" si="5"/>
        <v>5.3910714285714305E-2</v>
      </c>
    </row>
    <row r="47" spans="1:13" x14ac:dyDescent="0.25">
      <c r="A47">
        <v>46</v>
      </c>
      <c r="B47">
        <v>0.06</v>
      </c>
      <c r="C47">
        <v>4.4999999999999991E-2</v>
      </c>
      <c r="D47">
        <v>5.5375000000000001E-2</v>
      </c>
      <c r="E47">
        <v>4.2499999999999996E-2</v>
      </c>
      <c r="F47">
        <v>4.8749999999999995E-2</v>
      </c>
      <c r="G47">
        <v>3.8875E-2</v>
      </c>
      <c r="H47">
        <v>9.8749999999999991E-2</v>
      </c>
      <c r="I47">
        <v>8.687499999999998E-2</v>
      </c>
      <c r="J47">
        <f t="shared" si="0"/>
        <v>0.06</v>
      </c>
      <c r="K47">
        <f t="shared" si="1"/>
        <v>5.5375000000000001E-2</v>
      </c>
      <c r="L47">
        <f t="shared" si="2"/>
        <v>4.8749999999999995E-2</v>
      </c>
      <c r="M47">
        <f t="shared" si="5"/>
        <v>7.2910714285714301E-2</v>
      </c>
    </row>
    <row r="48" spans="1:13" x14ac:dyDescent="0.25">
      <c r="A48">
        <v>47</v>
      </c>
      <c r="B48">
        <v>5.9374999999999997E-2</v>
      </c>
      <c r="C48">
        <v>4.4999999999999991E-2</v>
      </c>
      <c r="D48">
        <v>5.3624999999999999E-2</v>
      </c>
      <c r="E48">
        <v>4.2499999999999996E-2</v>
      </c>
      <c r="F48">
        <v>4.8374999999999994E-2</v>
      </c>
      <c r="G48">
        <v>3.8875E-2</v>
      </c>
      <c r="H48">
        <v>8.687499999999998E-2</v>
      </c>
      <c r="I48">
        <v>8.687499999999998E-2</v>
      </c>
      <c r="J48">
        <f t="shared" si="0"/>
        <v>5.9374999999999997E-2</v>
      </c>
      <c r="K48">
        <f t="shared" si="1"/>
        <v>5.3624999999999999E-2</v>
      </c>
      <c r="L48">
        <f t="shared" si="2"/>
        <v>4.8374999999999994E-2</v>
      </c>
      <c r="M48">
        <f t="shared" si="5"/>
        <v>6.1035714285714297E-2</v>
      </c>
    </row>
    <row r="49" spans="1:13" x14ac:dyDescent="0.25">
      <c r="A49">
        <v>48</v>
      </c>
      <c r="B49">
        <v>6.9750000000000006E-2</v>
      </c>
      <c r="C49">
        <v>4.4999999999999991E-2</v>
      </c>
      <c r="D49">
        <v>6.0249999999999998E-2</v>
      </c>
      <c r="E49">
        <v>4.2499999999999996E-2</v>
      </c>
      <c r="F49">
        <v>5.4499999999999993E-2</v>
      </c>
      <c r="G49">
        <v>3.8875E-2</v>
      </c>
      <c r="H49">
        <v>9.6124999999999988E-2</v>
      </c>
      <c r="I49">
        <v>8.687499999999998E-2</v>
      </c>
      <c r="J49">
        <f t="shared" si="0"/>
        <v>6.9750000000000006E-2</v>
      </c>
      <c r="K49">
        <f t="shared" si="1"/>
        <v>6.0249999999999998E-2</v>
      </c>
      <c r="L49">
        <f t="shared" si="2"/>
        <v>5.4499999999999993E-2</v>
      </c>
      <c r="M49">
        <f t="shared" si="5"/>
        <v>7.0285714285714312E-2</v>
      </c>
    </row>
    <row r="50" spans="1:13" x14ac:dyDescent="0.25">
      <c r="A50">
        <v>49</v>
      </c>
      <c r="B50">
        <v>6.7750000000000005E-2</v>
      </c>
      <c r="C50">
        <v>5.4375E-2</v>
      </c>
      <c r="D50">
        <v>6.1749999999999999E-2</v>
      </c>
      <c r="E50">
        <v>0.04</v>
      </c>
      <c r="F50">
        <v>5.5999999999999994E-2</v>
      </c>
      <c r="G50">
        <v>4.1749999999999995E-2</v>
      </c>
      <c r="H50">
        <v>5.5750000000000001E-2</v>
      </c>
      <c r="I50" s="5">
        <v>4.5749999999999992E-2</v>
      </c>
      <c r="J50">
        <f t="shared" si="0"/>
        <v>6.7750000000000005E-2</v>
      </c>
      <c r="K50">
        <f t="shared" si="1"/>
        <v>6.1749999999999999E-2</v>
      </c>
      <c r="L50">
        <f t="shared" si="2"/>
        <v>5.5999999999999994E-2</v>
      </c>
      <c r="M50">
        <f t="shared" ref="M50:M62" si="6">H50</f>
        <v>5.5750000000000001E-2</v>
      </c>
    </row>
    <row r="51" spans="1:13" x14ac:dyDescent="0.25">
      <c r="A51">
        <v>50</v>
      </c>
      <c r="B51">
        <v>7.0250000000000007E-2</v>
      </c>
      <c r="C51">
        <v>5.2249999999999991E-2</v>
      </c>
      <c r="D51">
        <v>7.6624999999999999E-2</v>
      </c>
      <c r="E51">
        <v>4.0375000000000001E-2</v>
      </c>
      <c r="F51">
        <v>6.4625000000000002E-2</v>
      </c>
      <c r="G51">
        <v>4.9124999999999995E-2</v>
      </c>
      <c r="H51">
        <v>5.1999999999999998E-2</v>
      </c>
      <c r="I51" s="5">
        <v>4.2124999999999996E-2</v>
      </c>
      <c r="J51">
        <f t="shared" si="0"/>
        <v>7.0250000000000007E-2</v>
      </c>
      <c r="K51">
        <f t="shared" si="1"/>
        <v>7.6624999999999999E-2</v>
      </c>
      <c r="L51">
        <f t="shared" si="2"/>
        <v>6.4625000000000002E-2</v>
      </c>
      <c r="M51">
        <f t="shared" si="6"/>
        <v>5.1999999999999998E-2</v>
      </c>
    </row>
    <row r="52" spans="1:13" x14ac:dyDescent="0.25">
      <c r="A52">
        <v>51</v>
      </c>
      <c r="B52">
        <v>8.299999999999999E-2</v>
      </c>
      <c r="C52">
        <v>5.2249999999999991E-2</v>
      </c>
      <c r="D52">
        <v>6.2714285714285709E-2</v>
      </c>
      <c r="E52">
        <v>4.0375000000000001E-2</v>
      </c>
      <c r="F52">
        <v>6.3E-2</v>
      </c>
      <c r="G52">
        <v>4.9124999999999995E-2</v>
      </c>
      <c r="H52">
        <v>0.06</v>
      </c>
      <c r="I52" s="5">
        <v>4.2124999999999996E-2</v>
      </c>
      <c r="J52">
        <f t="shared" si="0"/>
        <v>8.299999999999999E-2</v>
      </c>
      <c r="K52">
        <f t="shared" si="1"/>
        <v>6.2714285714285709E-2</v>
      </c>
      <c r="L52">
        <f t="shared" si="2"/>
        <v>6.3E-2</v>
      </c>
      <c r="M52">
        <f t="shared" si="6"/>
        <v>0.06</v>
      </c>
    </row>
    <row r="53" spans="1:13" x14ac:dyDescent="0.25">
      <c r="A53">
        <v>52</v>
      </c>
      <c r="B53">
        <v>6.7625000000000005E-2</v>
      </c>
      <c r="C53">
        <v>5.2249999999999991E-2</v>
      </c>
      <c r="D53">
        <v>6.2875E-2</v>
      </c>
      <c r="E53">
        <v>4.0375000000000001E-2</v>
      </c>
      <c r="F53">
        <v>5.7000000000000002E-2</v>
      </c>
      <c r="G53">
        <v>4.9124999999999995E-2</v>
      </c>
      <c r="H53">
        <v>5.4125E-2</v>
      </c>
      <c r="I53" s="5">
        <v>4.2124999999999996E-2</v>
      </c>
      <c r="J53">
        <f t="shared" si="0"/>
        <v>6.7625000000000005E-2</v>
      </c>
      <c r="K53">
        <f t="shared" si="1"/>
        <v>6.2875E-2</v>
      </c>
      <c r="L53">
        <f t="shared" si="2"/>
        <v>5.7000000000000002E-2</v>
      </c>
      <c r="M53">
        <f t="shared" si="6"/>
        <v>5.4125E-2</v>
      </c>
    </row>
    <row r="54" spans="1:13" x14ac:dyDescent="0.25">
      <c r="A54">
        <v>53</v>
      </c>
      <c r="B54">
        <v>0.13066666666666668</v>
      </c>
      <c r="C54">
        <v>5.2249999999999991E-2</v>
      </c>
      <c r="D54">
        <v>5.8000000000000003E-2</v>
      </c>
      <c r="E54">
        <v>4.0375000000000001E-2</v>
      </c>
      <c r="F54">
        <v>5.8999999999999997E-2</v>
      </c>
      <c r="G54">
        <v>4.9124999999999995E-2</v>
      </c>
      <c r="H54">
        <v>5.7749999999999996E-2</v>
      </c>
      <c r="I54" s="5">
        <v>4.2124999999999996E-2</v>
      </c>
      <c r="J54">
        <f t="shared" si="0"/>
        <v>0.13066666666666668</v>
      </c>
      <c r="K54">
        <f t="shared" si="1"/>
        <v>5.8000000000000003E-2</v>
      </c>
      <c r="L54">
        <f t="shared" si="2"/>
        <v>5.8999999999999997E-2</v>
      </c>
      <c r="M54">
        <f t="shared" si="6"/>
        <v>5.7749999999999996E-2</v>
      </c>
    </row>
    <row r="55" spans="1:13" x14ac:dyDescent="0.25">
      <c r="A55">
        <v>54</v>
      </c>
      <c r="B55">
        <v>7.6124999999999998E-2</v>
      </c>
      <c r="C55">
        <v>5.2249999999999991E-2</v>
      </c>
      <c r="D55">
        <v>5.7999999999999996E-2</v>
      </c>
      <c r="E55">
        <v>4.0375000000000001E-2</v>
      </c>
      <c r="F55">
        <v>5.9749999999999998E-2</v>
      </c>
      <c r="G55">
        <v>4.9124999999999995E-2</v>
      </c>
      <c r="H55">
        <v>6.1749999999999999E-2</v>
      </c>
      <c r="I55" s="5">
        <v>4.2124999999999996E-2</v>
      </c>
      <c r="J55">
        <f t="shared" si="0"/>
        <v>7.6124999999999998E-2</v>
      </c>
      <c r="K55">
        <f t="shared" si="1"/>
        <v>5.7999999999999996E-2</v>
      </c>
      <c r="L55">
        <f t="shared" si="2"/>
        <v>5.9749999999999998E-2</v>
      </c>
      <c r="M55">
        <f t="shared" si="6"/>
        <v>6.1749999999999999E-2</v>
      </c>
    </row>
    <row r="56" spans="1:13" x14ac:dyDescent="0.25">
      <c r="A56">
        <v>55</v>
      </c>
      <c r="B56">
        <v>9.8714285714285713E-2</v>
      </c>
      <c r="C56" s="5">
        <v>6.1124999999999999E-2</v>
      </c>
      <c r="D56">
        <v>8.6428570999999996E-2</v>
      </c>
      <c r="E56">
        <v>4.0125000000000001E-2</v>
      </c>
      <c r="F56">
        <v>7.0285713999999999E-2</v>
      </c>
      <c r="G56">
        <v>4.0375000000000001E-2</v>
      </c>
      <c r="H56">
        <v>6.6375000000000003E-2</v>
      </c>
      <c r="I56" s="5">
        <v>4.8500000000000001E-2</v>
      </c>
      <c r="J56">
        <f>B56-(C56-$N$2)</f>
        <v>9.8625000000000018E-2</v>
      </c>
      <c r="K56">
        <f t="shared" si="1"/>
        <v>8.6428570999999996E-2</v>
      </c>
      <c r="L56">
        <f t="shared" si="2"/>
        <v>7.0285713999999999E-2</v>
      </c>
      <c r="M56">
        <f t="shared" si="6"/>
        <v>6.6375000000000003E-2</v>
      </c>
    </row>
    <row r="57" spans="1:13" x14ac:dyDescent="0.25">
      <c r="A57">
        <v>56</v>
      </c>
      <c r="B57">
        <v>9.0142857142857122E-2</v>
      </c>
      <c r="C57" s="5">
        <v>6.1124999999999999E-2</v>
      </c>
      <c r="D57">
        <v>7.1571429000000006E-2</v>
      </c>
      <c r="E57">
        <v>4.0125000000000001E-2</v>
      </c>
      <c r="F57">
        <v>7.1428570999999996E-2</v>
      </c>
      <c r="G57">
        <v>4.0375000000000001E-2</v>
      </c>
      <c r="H57">
        <v>6.9285713999999998E-2</v>
      </c>
      <c r="I57" s="5">
        <v>4.8500000000000001E-2</v>
      </c>
      <c r="J57">
        <f>B57-(C57-$N$2)</f>
        <v>9.0053571428571427E-2</v>
      </c>
      <c r="K57">
        <f t="shared" si="1"/>
        <v>7.1571429000000006E-2</v>
      </c>
      <c r="L57">
        <f t="shared" si="2"/>
        <v>7.1428570999999996E-2</v>
      </c>
      <c r="M57">
        <f t="shared" si="6"/>
        <v>6.9285713999999998E-2</v>
      </c>
    </row>
    <row r="58" spans="1:13" x14ac:dyDescent="0.25">
      <c r="A58">
        <v>57</v>
      </c>
      <c r="B58">
        <v>0.13262499999999999</v>
      </c>
      <c r="C58" s="5">
        <v>7.775E-2</v>
      </c>
      <c r="D58">
        <v>6.4375000000000002E-2</v>
      </c>
      <c r="E58">
        <v>4.0750000000000001E-2</v>
      </c>
      <c r="F58">
        <v>6.5250000000000002E-2</v>
      </c>
      <c r="G58">
        <v>4.0375000000000001E-2</v>
      </c>
      <c r="H58">
        <v>6.3625000000000001E-2</v>
      </c>
      <c r="I58" s="5">
        <v>5.2249999999999998E-2</v>
      </c>
      <c r="J58">
        <f>B58-(C58-$N$2)</f>
        <v>0.11591071428571428</v>
      </c>
      <c r="K58">
        <f t="shared" si="1"/>
        <v>6.4375000000000002E-2</v>
      </c>
      <c r="L58">
        <f t="shared" si="2"/>
        <v>6.5250000000000002E-2</v>
      </c>
      <c r="M58">
        <f t="shared" si="6"/>
        <v>6.3625000000000001E-2</v>
      </c>
    </row>
    <row r="59" spans="1:13" x14ac:dyDescent="0.25">
      <c r="A59">
        <v>58</v>
      </c>
      <c r="B59">
        <v>0.08</v>
      </c>
      <c r="C59">
        <v>5.2249999999999991E-2</v>
      </c>
      <c r="D59">
        <v>5.7999999999999996E-2</v>
      </c>
      <c r="E59">
        <v>4.0375000000000001E-2</v>
      </c>
      <c r="F59">
        <v>5.6749999999999995E-2</v>
      </c>
      <c r="G59">
        <v>4.9124999999999995E-2</v>
      </c>
      <c r="H59">
        <v>5.1624999999999997E-2</v>
      </c>
      <c r="I59" s="5">
        <v>4.2124999999999996E-2</v>
      </c>
      <c r="J59">
        <f t="shared" ref="J59:J64" si="7">B59</f>
        <v>0.08</v>
      </c>
      <c r="K59">
        <f t="shared" si="1"/>
        <v>5.7999999999999996E-2</v>
      </c>
      <c r="L59">
        <f t="shared" si="2"/>
        <v>5.6749999999999995E-2</v>
      </c>
      <c r="M59">
        <f t="shared" si="6"/>
        <v>5.1624999999999997E-2</v>
      </c>
    </row>
    <row r="60" spans="1:13" x14ac:dyDescent="0.25">
      <c r="A60">
        <v>59</v>
      </c>
      <c r="B60">
        <v>7.8750000000000014E-2</v>
      </c>
      <c r="C60">
        <v>5.4375E-2</v>
      </c>
      <c r="D60">
        <v>7.0000000000000007E-2</v>
      </c>
      <c r="E60">
        <v>0.04</v>
      </c>
      <c r="F60">
        <v>6.2875E-2</v>
      </c>
      <c r="G60">
        <v>4.1749999999999995E-2</v>
      </c>
      <c r="H60">
        <v>8.237499999999999E-2</v>
      </c>
      <c r="I60" s="5">
        <v>4.5749999999999992E-2</v>
      </c>
      <c r="J60">
        <f t="shared" si="7"/>
        <v>7.8750000000000014E-2</v>
      </c>
      <c r="K60">
        <f t="shared" si="1"/>
        <v>7.0000000000000007E-2</v>
      </c>
      <c r="L60">
        <f t="shared" si="2"/>
        <v>6.2875E-2</v>
      </c>
      <c r="M60">
        <f t="shared" si="6"/>
        <v>8.237499999999999E-2</v>
      </c>
    </row>
    <row r="61" spans="1:13" x14ac:dyDescent="0.25">
      <c r="A61">
        <v>60</v>
      </c>
      <c r="B61">
        <v>7.6999999999999985E-2</v>
      </c>
      <c r="C61">
        <v>5.2249999999999991E-2</v>
      </c>
      <c r="D61">
        <v>5.3249999999999999E-2</v>
      </c>
      <c r="E61">
        <v>4.0375000000000001E-2</v>
      </c>
      <c r="F61">
        <v>5.6874999999999995E-2</v>
      </c>
      <c r="G61">
        <v>4.9124999999999995E-2</v>
      </c>
      <c r="H61">
        <v>5.3249999999999999E-2</v>
      </c>
      <c r="I61" s="5">
        <v>4.2124999999999996E-2</v>
      </c>
      <c r="J61">
        <f t="shared" si="7"/>
        <v>7.6999999999999985E-2</v>
      </c>
      <c r="K61">
        <f t="shared" si="1"/>
        <v>5.3249999999999999E-2</v>
      </c>
      <c r="L61">
        <f t="shared" si="2"/>
        <v>5.6874999999999995E-2</v>
      </c>
      <c r="M61">
        <f t="shared" si="6"/>
        <v>5.3249999999999999E-2</v>
      </c>
    </row>
    <row r="62" spans="1:13" x14ac:dyDescent="0.25">
      <c r="A62">
        <v>61</v>
      </c>
      <c r="B62">
        <v>9.2749999999999985E-2</v>
      </c>
      <c r="C62">
        <v>5.2249999999999991E-2</v>
      </c>
      <c r="D62">
        <v>5.8624999999999997E-2</v>
      </c>
      <c r="E62">
        <v>4.0375000000000001E-2</v>
      </c>
      <c r="F62">
        <v>5.9749999999999998E-2</v>
      </c>
      <c r="G62">
        <v>4.9124999999999995E-2</v>
      </c>
      <c r="H62">
        <v>5.7249999999999995E-2</v>
      </c>
      <c r="I62" s="5">
        <v>4.2124999999999996E-2</v>
      </c>
      <c r="J62">
        <f t="shared" si="7"/>
        <v>9.2749999999999985E-2</v>
      </c>
      <c r="K62">
        <f t="shared" si="1"/>
        <v>5.8624999999999997E-2</v>
      </c>
      <c r="L62">
        <f t="shared" si="2"/>
        <v>5.9749999999999998E-2</v>
      </c>
      <c r="M62">
        <f t="shared" si="6"/>
        <v>5.7249999999999995E-2</v>
      </c>
    </row>
    <row r="63" spans="1:13" x14ac:dyDescent="0.25">
      <c r="A63">
        <v>62</v>
      </c>
      <c r="B63">
        <v>6.6875000000000004E-2</v>
      </c>
      <c r="C63">
        <v>4.9249999999999995E-2</v>
      </c>
      <c r="D63">
        <v>5.5500000000000001E-2</v>
      </c>
      <c r="E63">
        <v>4.0375000000000001E-2</v>
      </c>
      <c r="F63">
        <v>5.5E-2</v>
      </c>
      <c r="G63">
        <v>4.2500000000000003E-2</v>
      </c>
      <c r="H63">
        <v>6.7625000000000005E-2</v>
      </c>
      <c r="I63">
        <v>7.3999999999999996E-2</v>
      </c>
      <c r="J63">
        <f t="shared" si="7"/>
        <v>6.6875000000000004E-2</v>
      </c>
      <c r="K63">
        <f t="shared" si="1"/>
        <v>5.5500000000000001E-2</v>
      </c>
      <c r="L63">
        <f t="shared" si="2"/>
        <v>5.5E-2</v>
      </c>
      <c r="M63">
        <f>H63-(I63-$N$2)</f>
        <v>5.4660714285714306E-2</v>
      </c>
    </row>
    <row r="64" spans="1:13" x14ac:dyDescent="0.25">
      <c r="A64">
        <v>63</v>
      </c>
      <c r="B64">
        <v>6.5875000000000003E-2</v>
      </c>
      <c r="C64">
        <v>4.9249999999999995E-2</v>
      </c>
      <c r="D64">
        <v>6.5625000000000003E-2</v>
      </c>
      <c r="E64">
        <v>4.0375000000000001E-2</v>
      </c>
      <c r="F64">
        <v>5.8124999999999996E-2</v>
      </c>
      <c r="G64">
        <v>4.2500000000000003E-2</v>
      </c>
      <c r="H64">
        <v>8.3285714285714282E-2</v>
      </c>
      <c r="I64">
        <v>7.3999999999999996E-2</v>
      </c>
      <c r="J64">
        <f t="shared" si="7"/>
        <v>6.5875000000000003E-2</v>
      </c>
      <c r="K64">
        <f t="shared" si="1"/>
        <v>6.5625000000000003E-2</v>
      </c>
      <c r="L64">
        <f t="shared" si="2"/>
        <v>5.8124999999999996E-2</v>
      </c>
      <c r="M64">
        <f>H64-(I64-$N$2)</f>
        <v>7.032142857142859E-2</v>
      </c>
    </row>
    <row r="65" spans="1:13" x14ac:dyDescent="0.25">
      <c r="A65">
        <v>64</v>
      </c>
      <c r="B65">
        <v>7.775E-2</v>
      </c>
      <c r="C65" s="5">
        <v>6.1124999999999999E-2</v>
      </c>
      <c r="D65">
        <v>6.0624999999999998E-2</v>
      </c>
      <c r="E65">
        <v>4.0125000000000001E-2</v>
      </c>
      <c r="F65">
        <v>6.0624999999999998E-2</v>
      </c>
      <c r="G65">
        <v>4.0375000000000001E-2</v>
      </c>
      <c r="H65">
        <v>6.1374999999999999E-2</v>
      </c>
      <c r="I65" s="5">
        <v>4.8500000000000001E-2</v>
      </c>
      <c r="J65">
        <f>B65-(C65-$N$2)</f>
        <v>7.7660714285714305E-2</v>
      </c>
      <c r="K65">
        <f t="shared" si="1"/>
        <v>6.0624999999999998E-2</v>
      </c>
      <c r="L65">
        <f t="shared" si="2"/>
        <v>6.0624999999999998E-2</v>
      </c>
      <c r="M65">
        <f>H65</f>
        <v>6.1374999999999999E-2</v>
      </c>
    </row>
    <row r="66" spans="1:13" x14ac:dyDescent="0.25">
      <c r="A66">
        <v>65</v>
      </c>
      <c r="B66">
        <v>8.2125000000000004E-2</v>
      </c>
      <c r="C66" s="5">
        <v>6.1124999999999999E-2</v>
      </c>
      <c r="D66">
        <v>6.7500000000000004E-2</v>
      </c>
      <c r="E66">
        <v>4.0125000000000001E-2</v>
      </c>
      <c r="F66">
        <v>6.0249999999999998E-2</v>
      </c>
      <c r="G66">
        <v>4.0375000000000001E-2</v>
      </c>
      <c r="H66">
        <v>6.3500000000000001E-2</v>
      </c>
      <c r="I66" s="5">
        <v>4.8500000000000001E-2</v>
      </c>
      <c r="J66">
        <f>B66-(C66-$N$2)</f>
        <v>8.2035714285714295E-2</v>
      </c>
      <c r="K66">
        <f t="shared" ref="K66:K129" si="8">D66</f>
        <v>6.7500000000000004E-2</v>
      </c>
      <c r="L66">
        <f t="shared" ref="L66:L129" si="9">F66</f>
        <v>6.0249999999999998E-2</v>
      </c>
      <c r="M66">
        <f>H66</f>
        <v>6.3500000000000001E-2</v>
      </c>
    </row>
    <row r="67" spans="1:13" x14ac:dyDescent="0.25">
      <c r="A67">
        <v>66</v>
      </c>
      <c r="B67">
        <v>8.8374999999999981E-2</v>
      </c>
      <c r="C67" s="5">
        <v>6.1124999999999999E-2</v>
      </c>
      <c r="D67">
        <v>7.5999999999999998E-2</v>
      </c>
      <c r="E67">
        <v>4.0125000000000001E-2</v>
      </c>
      <c r="F67">
        <v>6.9125000000000006E-2</v>
      </c>
      <c r="G67">
        <v>4.0375000000000001E-2</v>
      </c>
      <c r="H67">
        <v>7.0250000000000007E-2</v>
      </c>
      <c r="I67" s="5">
        <v>4.8500000000000001E-2</v>
      </c>
      <c r="J67">
        <f>B67-(C67-$N$2)</f>
        <v>8.8285714285714273E-2</v>
      </c>
      <c r="K67">
        <f t="shared" si="8"/>
        <v>7.5999999999999998E-2</v>
      </c>
      <c r="L67">
        <f t="shared" si="9"/>
        <v>6.9125000000000006E-2</v>
      </c>
      <c r="M67">
        <f>H67</f>
        <v>7.0250000000000007E-2</v>
      </c>
    </row>
    <row r="68" spans="1:13" x14ac:dyDescent="0.25">
      <c r="A68">
        <v>67</v>
      </c>
      <c r="B68">
        <v>5.8625000000000003E-2</v>
      </c>
      <c r="C68">
        <v>4.9249999999999995E-2</v>
      </c>
      <c r="D68">
        <v>5.3999999999999999E-2</v>
      </c>
      <c r="E68">
        <v>4.0375000000000001E-2</v>
      </c>
      <c r="F68">
        <v>6.7375000000000004E-2</v>
      </c>
      <c r="G68">
        <v>4.2500000000000003E-2</v>
      </c>
      <c r="H68">
        <v>8.4749999999999978E-2</v>
      </c>
      <c r="I68">
        <v>7.3999999999999996E-2</v>
      </c>
      <c r="J68">
        <f>B68</f>
        <v>5.8625000000000003E-2</v>
      </c>
      <c r="K68">
        <f t="shared" si="8"/>
        <v>5.3999999999999999E-2</v>
      </c>
      <c r="L68">
        <f t="shared" si="9"/>
        <v>6.7375000000000004E-2</v>
      </c>
      <c r="M68">
        <f>H68-(I68-$N$2)</f>
        <v>7.1785714285714286E-2</v>
      </c>
    </row>
    <row r="69" spans="1:13" x14ac:dyDescent="0.25">
      <c r="A69">
        <v>68</v>
      </c>
      <c r="B69">
        <v>9.857142857142856E-2</v>
      </c>
      <c r="C69">
        <v>4.9249999999999995E-2</v>
      </c>
      <c r="D69">
        <v>6.3875000000000001E-2</v>
      </c>
      <c r="E69">
        <v>4.0375000000000001E-2</v>
      </c>
      <c r="F69">
        <v>6.4875000000000002E-2</v>
      </c>
      <c r="G69">
        <v>4.2500000000000003E-2</v>
      </c>
      <c r="H69">
        <v>8.3124999999999991E-2</v>
      </c>
      <c r="I69">
        <v>7.3999999999999996E-2</v>
      </c>
      <c r="J69">
        <f>B69</f>
        <v>9.857142857142856E-2</v>
      </c>
      <c r="K69">
        <f t="shared" si="8"/>
        <v>6.3875000000000001E-2</v>
      </c>
      <c r="L69">
        <f t="shared" si="9"/>
        <v>6.4875000000000002E-2</v>
      </c>
      <c r="M69">
        <f>H69-(I69-$N$2)</f>
        <v>7.0160714285714298E-2</v>
      </c>
    </row>
    <row r="70" spans="1:13" x14ac:dyDescent="0.25">
      <c r="A70">
        <v>69</v>
      </c>
      <c r="B70">
        <v>9.824999999999999E-2</v>
      </c>
      <c r="C70">
        <v>4.9249999999999995E-2</v>
      </c>
      <c r="D70">
        <v>7.5624999999999998E-2</v>
      </c>
      <c r="E70">
        <v>4.0375000000000001E-2</v>
      </c>
      <c r="F70">
        <v>6.3875000000000001E-2</v>
      </c>
      <c r="G70">
        <v>4.2500000000000003E-2</v>
      </c>
      <c r="H70">
        <v>8.4749999999999992E-2</v>
      </c>
      <c r="I70">
        <v>7.3999999999999996E-2</v>
      </c>
      <c r="J70">
        <f>B70</f>
        <v>9.824999999999999E-2</v>
      </c>
      <c r="K70">
        <f t="shared" si="8"/>
        <v>7.5624999999999998E-2</v>
      </c>
      <c r="L70">
        <f t="shared" si="9"/>
        <v>6.3875000000000001E-2</v>
      </c>
      <c r="M70">
        <f>H70-(I70-$N$2)</f>
        <v>7.1785714285714286E-2</v>
      </c>
    </row>
    <row r="71" spans="1:13" x14ac:dyDescent="0.25">
      <c r="A71">
        <v>70</v>
      </c>
      <c r="B71">
        <v>7.6249999999999998E-2</v>
      </c>
      <c r="C71">
        <v>4.9249999999999995E-2</v>
      </c>
      <c r="D71">
        <v>6.9125000000000006E-2</v>
      </c>
      <c r="E71">
        <v>4.0375000000000001E-2</v>
      </c>
      <c r="F71">
        <v>0.11312499999999999</v>
      </c>
      <c r="G71">
        <v>4.2500000000000003E-2</v>
      </c>
      <c r="H71">
        <v>9.0749999999999983E-2</v>
      </c>
      <c r="I71">
        <v>7.3999999999999996E-2</v>
      </c>
      <c r="J71">
        <f>B71</f>
        <v>7.6249999999999998E-2</v>
      </c>
      <c r="K71">
        <f t="shared" si="8"/>
        <v>6.9125000000000006E-2</v>
      </c>
      <c r="L71">
        <f t="shared" si="9"/>
        <v>0.11312499999999999</v>
      </c>
      <c r="M71">
        <f>H71-(I71-$N$2)</f>
        <v>7.7785714285714291E-2</v>
      </c>
    </row>
    <row r="72" spans="1:13" x14ac:dyDescent="0.25">
      <c r="A72">
        <v>71</v>
      </c>
      <c r="B72">
        <v>0.168625</v>
      </c>
      <c r="C72" s="5">
        <v>7.775E-2</v>
      </c>
      <c r="D72">
        <v>8.9124999999999996E-2</v>
      </c>
      <c r="E72">
        <v>4.0750000000000001E-2</v>
      </c>
      <c r="F72">
        <v>0.10100000000000001</v>
      </c>
      <c r="G72">
        <v>4.0375000000000001E-2</v>
      </c>
      <c r="H72">
        <v>6.9375000000000006E-2</v>
      </c>
      <c r="I72" s="5">
        <v>5.2249999999999998E-2</v>
      </c>
      <c r="J72">
        <f>B72-(C72-$N$2)</f>
        <v>0.15191071428571429</v>
      </c>
      <c r="K72">
        <f t="shared" si="8"/>
        <v>8.9124999999999996E-2</v>
      </c>
      <c r="L72">
        <f t="shared" si="9"/>
        <v>0.10100000000000001</v>
      </c>
      <c r="M72">
        <f t="shared" ref="M72:M97" si="10">H72</f>
        <v>6.9375000000000006E-2</v>
      </c>
    </row>
    <row r="73" spans="1:13" x14ac:dyDescent="0.25">
      <c r="A73">
        <v>72</v>
      </c>
      <c r="B73">
        <v>7.5374999999999998E-2</v>
      </c>
      <c r="C73">
        <v>5.2249999999999991E-2</v>
      </c>
      <c r="D73">
        <v>6.0249999999999998E-2</v>
      </c>
      <c r="E73">
        <v>4.0375000000000001E-2</v>
      </c>
      <c r="F73">
        <v>5.9874999999999998E-2</v>
      </c>
      <c r="G73">
        <v>4.9124999999999995E-2</v>
      </c>
      <c r="H73">
        <v>5.7375000000000002E-2</v>
      </c>
      <c r="I73" s="5">
        <v>4.2124999999999996E-2</v>
      </c>
      <c r="J73">
        <f>B73</f>
        <v>7.5374999999999998E-2</v>
      </c>
      <c r="K73">
        <f t="shared" si="8"/>
        <v>6.0249999999999998E-2</v>
      </c>
      <c r="L73">
        <f t="shared" si="9"/>
        <v>5.9874999999999998E-2</v>
      </c>
      <c r="M73">
        <f t="shared" si="10"/>
        <v>5.7375000000000002E-2</v>
      </c>
    </row>
    <row r="74" spans="1:13" x14ac:dyDescent="0.25">
      <c r="A74">
        <v>73</v>
      </c>
      <c r="B74">
        <v>0.142375</v>
      </c>
      <c r="C74" s="5">
        <v>7.775E-2</v>
      </c>
      <c r="D74">
        <v>9.3875E-2</v>
      </c>
      <c r="E74">
        <v>4.0750000000000001E-2</v>
      </c>
      <c r="F74">
        <v>8.1750000000000003E-2</v>
      </c>
      <c r="G74">
        <v>4.0375000000000001E-2</v>
      </c>
      <c r="H74">
        <v>0.10085714285714285</v>
      </c>
      <c r="I74" s="5">
        <v>5.2249999999999998E-2</v>
      </c>
      <c r="J74">
        <f>B74-(C74-$N$2)</f>
        <v>0.12566071428571429</v>
      </c>
      <c r="K74">
        <f t="shared" si="8"/>
        <v>9.3875E-2</v>
      </c>
      <c r="L74">
        <f t="shared" si="9"/>
        <v>8.1750000000000003E-2</v>
      </c>
      <c r="M74">
        <f t="shared" si="10"/>
        <v>0.10085714285714285</v>
      </c>
    </row>
    <row r="75" spans="1:13" x14ac:dyDescent="0.25">
      <c r="A75">
        <v>74</v>
      </c>
      <c r="B75">
        <v>9.4375000000000001E-2</v>
      </c>
      <c r="C75">
        <v>4.8625000000000002E-2</v>
      </c>
      <c r="D75">
        <v>9.6500000000000002E-2</v>
      </c>
      <c r="E75">
        <v>4.1625000000000002E-2</v>
      </c>
      <c r="F75">
        <v>8.3625000000000005E-2</v>
      </c>
      <c r="G75">
        <v>4.0375000000000001E-2</v>
      </c>
      <c r="H75">
        <v>8.0375000000000002E-2</v>
      </c>
      <c r="I75" s="5">
        <v>5.3124999999999999E-2</v>
      </c>
      <c r="J75">
        <f t="shared" ref="J75:J88" si="11">B75</f>
        <v>9.4375000000000001E-2</v>
      </c>
      <c r="K75">
        <f t="shared" si="8"/>
        <v>9.6500000000000002E-2</v>
      </c>
      <c r="L75">
        <f t="shared" si="9"/>
        <v>8.3625000000000005E-2</v>
      </c>
      <c r="M75">
        <f t="shared" si="10"/>
        <v>8.0375000000000002E-2</v>
      </c>
    </row>
    <row r="76" spans="1:13" x14ac:dyDescent="0.25">
      <c r="A76">
        <v>75</v>
      </c>
      <c r="B76">
        <v>9.6624999999999989E-2</v>
      </c>
      <c r="C76">
        <v>5.1624999999999997E-2</v>
      </c>
      <c r="D76">
        <v>8.4812499999999999E-2</v>
      </c>
      <c r="E76">
        <v>4.1979166999999998E-2</v>
      </c>
      <c r="F76">
        <v>8.3250000000000005E-2</v>
      </c>
      <c r="G76">
        <v>4.1000000000000002E-2</v>
      </c>
      <c r="H76">
        <v>8.237499999999999E-2</v>
      </c>
      <c r="I76" s="5">
        <v>0.06</v>
      </c>
      <c r="J76">
        <f t="shared" si="11"/>
        <v>9.6624999999999989E-2</v>
      </c>
      <c r="K76">
        <f t="shared" si="8"/>
        <v>8.4812499999999999E-2</v>
      </c>
      <c r="L76">
        <f t="shared" si="9"/>
        <v>8.3250000000000005E-2</v>
      </c>
      <c r="M76">
        <f t="shared" si="10"/>
        <v>8.237499999999999E-2</v>
      </c>
    </row>
    <row r="77" spans="1:13" x14ac:dyDescent="0.25">
      <c r="A77">
        <v>76</v>
      </c>
      <c r="B77">
        <v>0.10524999999999998</v>
      </c>
      <c r="C77">
        <v>5.1624999999999997E-2</v>
      </c>
      <c r="D77">
        <v>7.8833333000000005E-2</v>
      </c>
      <c r="E77">
        <v>4.1979166999999998E-2</v>
      </c>
      <c r="F77">
        <v>7.6499999999999999E-2</v>
      </c>
      <c r="G77">
        <v>4.1000000000000002E-2</v>
      </c>
      <c r="H77">
        <v>8.3499999999999991E-2</v>
      </c>
      <c r="I77" s="5">
        <v>0.06</v>
      </c>
      <c r="J77">
        <f t="shared" si="11"/>
        <v>0.10524999999999998</v>
      </c>
      <c r="K77">
        <f t="shared" si="8"/>
        <v>7.8833333000000005E-2</v>
      </c>
      <c r="L77">
        <f t="shared" si="9"/>
        <v>7.6499999999999999E-2</v>
      </c>
      <c r="M77">
        <f t="shared" si="10"/>
        <v>8.3499999999999991E-2</v>
      </c>
    </row>
    <row r="78" spans="1:13" x14ac:dyDescent="0.25">
      <c r="A78">
        <v>77</v>
      </c>
      <c r="B78">
        <v>9.3124999999999999E-2</v>
      </c>
      <c r="C78">
        <v>4.8625000000000002E-2</v>
      </c>
      <c r="D78">
        <v>7.4999999999999997E-2</v>
      </c>
      <c r="E78">
        <v>4.1625000000000002E-2</v>
      </c>
      <c r="F78">
        <v>7.6624999999999999E-2</v>
      </c>
      <c r="G78">
        <v>4.0375000000000001E-2</v>
      </c>
      <c r="H78">
        <v>0.113875</v>
      </c>
      <c r="I78" s="5">
        <v>5.3124999999999999E-2</v>
      </c>
      <c r="J78">
        <f t="shared" si="11"/>
        <v>9.3124999999999999E-2</v>
      </c>
      <c r="K78">
        <f t="shared" si="8"/>
        <v>7.4999999999999997E-2</v>
      </c>
      <c r="L78">
        <f t="shared" si="9"/>
        <v>7.6624999999999999E-2</v>
      </c>
      <c r="M78">
        <f t="shared" si="10"/>
        <v>0.113875</v>
      </c>
    </row>
    <row r="79" spans="1:13" x14ac:dyDescent="0.25">
      <c r="A79">
        <v>78</v>
      </c>
      <c r="B79">
        <v>8.674999999999998E-2</v>
      </c>
      <c r="C79">
        <v>5.1624999999999997E-2</v>
      </c>
      <c r="D79">
        <v>8.9624999999999996E-2</v>
      </c>
      <c r="E79">
        <v>4.1979166999999998E-2</v>
      </c>
      <c r="F79">
        <v>7.2374999999999995E-2</v>
      </c>
      <c r="G79">
        <v>4.1000000000000002E-2</v>
      </c>
      <c r="H79">
        <v>8.1625000000000003E-2</v>
      </c>
      <c r="I79" s="5">
        <v>0.06</v>
      </c>
      <c r="J79">
        <f t="shared" si="11"/>
        <v>8.674999999999998E-2</v>
      </c>
      <c r="K79">
        <f t="shared" si="8"/>
        <v>8.9624999999999996E-2</v>
      </c>
      <c r="L79">
        <f t="shared" si="9"/>
        <v>7.2374999999999995E-2</v>
      </c>
      <c r="M79">
        <f t="shared" si="10"/>
        <v>8.1625000000000003E-2</v>
      </c>
    </row>
    <row r="80" spans="1:13" x14ac:dyDescent="0.25">
      <c r="A80">
        <v>79</v>
      </c>
      <c r="B80">
        <v>0.10362499999999999</v>
      </c>
      <c r="C80">
        <v>5.1624999999999997E-2</v>
      </c>
      <c r="D80">
        <v>9.5142856999999997E-2</v>
      </c>
      <c r="E80">
        <v>4.1979166999999998E-2</v>
      </c>
      <c r="F80">
        <v>8.5000000000000006E-2</v>
      </c>
      <c r="G80">
        <v>4.1000000000000002E-2</v>
      </c>
      <c r="H80">
        <v>9.1249999999999984E-2</v>
      </c>
      <c r="I80" s="5">
        <v>0.06</v>
      </c>
      <c r="J80">
        <f t="shared" si="11"/>
        <v>0.10362499999999999</v>
      </c>
      <c r="K80">
        <f t="shared" si="8"/>
        <v>9.5142856999999997E-2</v>
      </c>
      <c r="L80">
        <f t="shared" si="9"/>
        <v>8.5000000000000006E-2</v>
      </c>
      <c r="M80">
        <f t="shared" si="10"/>
        <v>9.1249999999999984E-2</v>
      </c>
    </row>
    <row r="81" spans="1:13" x14ac:dyDescent="0.25">
      <c r="A81">
        <v>80</v>
      </c>
      <c r="B81">
        <v>7.5499999999999998E-2</v>
      </c>
      <c r="C81">
        <v>4.8625000000000002E-2</v>
      </c>
      <c r="D81">
        <v>6.8375000000000005E-2</v>
      </c>
      <c r="E81">
        <v>4.1625000000000002E-2</v>
      </c>
      <c r="F81">
        <v>6.4000000000000001E-2</v>
      </c>
      <c r="G81">
        <v>4.0375000000000001E-2</v>
      </c>
      <c r="H81">
        <v>7.9250000000000001E-2</v>
      </c>
      <c r="I81" s="5">
        <v>5.3124999999999999E-2</v>
      </c>
      <c r="J81">
        <f t="shared" si="11"/>
        <v>7.5499999999999998E-2</v>
      </c>
      <c r="K81">
        <f t="shared" si="8"/>
        <v>6.8375000000000005E-2</v>
      </c>
      <c r="L81">
        <f t="shared" si="9"/>
        <v>6.4000000000000001E-2</v>
      </c>
      <c r="M81">
        <f t="shared" si="10"/>
        <v>7.9250000000000001E-2</v>
      </c>
    </row>
    <row r="82" spans="1:13" x14ac:dyDescent="0.25">
      <c r="A82">
        <v>81</v>
      </c>
      <c r="B82">
        <v>9.2749999999999985E-2</v>
      </c>
      <c r="C82">
        <v>5.1624999999999997E-2</v>
      </c>
      <c r="D82">
        <v>9.0583333000000002E-2</v>
      </c>
      <c r="E82">
        <v>4.1979166999999998E-2</v>
      </c>
      <c r="F82">
        <v>7.9625000000000001E-2</v>
      </c>
      <c r="G82">
        <v>4.1000000000000002E-2</v>
      </c>
      <c r="H82">
        <v>8.6624999999999994E-2</v>
      </c>
      <c r="I82" s="5">
        <v>0.06</v>
      </c>
      <c r="J82">
        <f t="shared" si="11"/>
        <v>9.2749999999999985E-2</v>
      </c>
      <c r="K82">
        <f t="shared" si="8"/>
        <v>9.0583333000000002E-2</v>
      </c>
      <c r="L82">
        <f t="shared" si="9"/>
        <v>7.9625000000000001E-2</v>
      </c>
      <c r="M82">
        <f t="shared" si="10"/>
        <v>8.6624999999999994E-2</v>
      </c>
    </row>
    <row r="83" spans="1:13" x14ac:dyDescent="0.25">
      <c r="A83">
        <v>82</v>
      </c>
      <c r="B83">
        <v>0.13587500000000002</v>
      </c>
      <c r="C83">
        <v>5.1624999999999997E-2</v>
      </c>
      <c r="D83">
        <v>0.113875</v>
      </c>
      <c r="E83">
        <v>4.1979166999999998E-2</v>
      </c>
      <c r="F83">
        <v>0.12325</v>
      </c>
      <c r="G83">
        <v>4.1000000000000002E-2</v>
      </c>
      <c r="H83">
        <v>0.11837499999999999</v>
      </c>
      <c r="I83" s="5">
        <v>0.06</v>
      </c>
      <c r="J83">
        <f t="shared" si="11"/>
        <v>0.13587500000000002</v>
      </c>
      <c r="K83">
        <f t="shared" si="8"/>
        <v>0.113875</v>
      </c>
      <c r="L83">
        <f t="shared" si="9"/>
        <v>0.12325</v>
      </c>
      <c r="M83">
        <f t="shared" si="10"/>
        <v>0.11837499999999999</v>
      </c>
    </row>
    <row r="84" spans="1:13" x14ac:dyDescent="0.25">
      <c r="A84">
        <v>83</v>
      </c>
      <c r="B84">
        <v>0.106</v>
      </c>
      <c r="C84">
        <v>5.1624999999999997E-2</v>
      </c>
      <c r="D84">
        <v>9.9437499999999998E-2</v>
      </c>
      <c r="E84">
        <v>4.1979166999999998E-2</v>
      </c>
      <c r="F84">
        <v>0.10312499999999999</v>
      </c>
      <c r="G84">
        <v>4.1000000000000002E-2</v>
      </c>
      <c r="H84">
        <v>9.4374999999999987E-2</v>
      </c>
      <c r="I84" s="5">
        <v>0.06</v>
      </c>
      <c r="J84">
        <f t="shared" si="11"/>
        <v>0.106</v>
      </c>
      <c r="K84">
        <f t="shared" si="8"/>
        <v>9.9437499999999998E-2</v>
      </c>
      <c r="L84">
        <f t="shared" si="9"/>
        <v>0.10312499999999999</v>
      </c>
      <c r="M84">
        <f t="shared" si="10"/>
        <v>9.4374999999999987E-2</v>
      </c>
    </row>
    <row r="85" spans="1:13" x14ac:dyDescent="0.25">
      <c r="A85">
        <v>84</v>
      </c>
      <c r="B85">
        <v>0.111125</v>
      </c>
      <c r="C85">
        <v>4.8625000000000002E-2</v>
      </c>
      <c r="D85">
        <v>9.4500000000000001E-2</v>
      </c>
      <c r="E85">
        <v>4.1625000000000002E-2</v>
      </c>
      <c r="F85">
        <v>9.2374999999999999E-2</v>
      </c>
      <c r="G85">
        <v>4.0375000000000001E-2</v>
      </c>
      <c r="H85">
        <v>9.8500000000000004E-2</v>
      </c>
      <c r="I85" s="5">
        <v>5.3124999999999999E-2</v>
      </c>
      <c r="J85">
        <f t="shared" si="11"/>
        <v>0.111125</v>
      </c>
      <c r="K85">
        <f t="shared" si="8"/>
        <v>9.4500000000000001E-2</v>
      </c>
      <c r="L85">
        <f t="shared" si="9"/>
        <v>9.2374999999999999E-2</v>
      </c>
      <c r="M85">
        <f t="shared" si="10"/>
        <v>9.8500000000000004E-2</v>
      </c>
    </row>
    <row r="86" spans="1:13" x14ac:dyDescent="0.25">
      <c r="A86">
        <v>85</v>
      </c>
      <c r="B86">
        <v>0.1205</v>
      </c>
      <c r="C86">
        <v>5.1624999999999997E-2</v>
      </c>
      <c r="D86">
        <v>0.1118125</v>
      </c>
      <c r="E86">
        <v>4.1979166999999998E-2</v>
      </c>
      <c r="F86">
        <v>0.111</v>
      </c>
      <c r="G86">
        <v>4.1000000000000002E-2</v>
      </c>
      <c r="H86">
        <v>0.13100000000000001</v>
      </c>
      <c r="I86" s="5">
        <v>0.06</v>
      </c>
      <c r="J86">
        <f t="shared" si="11"/>
        <v>0.1205</v>
      </c>
      <c r="K86">
        <f t="shared" si="8"/>
        <v>0.1118125</v>
      </c>
      <c r="L86">
        <f t="shared" si="9"/>
        <v>0.111</v>
      </c>
      <c r="M86">
        <f t="shared" si="10"/>
        <v>0.13100000000000001</v>
      </c>
    </row>
    <row r="87" spans="1:13" x14ac:dyDescent="0.25">
      <c r="A87">
        <v>86</v>
      </c>
      <c r="B87">
        <v>0.106</v>
      </c>
      <c r="C87">
        <v>4.8625000000000002E-2</v>
      </c>
      <c r="D87">
        <v>9.35E-2</v>
      </c>
      <c r="E87">
        <v>4.1625000000000002E-2</v>
      </c>
      <c r="F87">
        <v>8.7999999999999995E-2</v>
      </c>
      <c r="G87">
        <v>4.0375000000000001E-2</v>
      </c>
      <c r="H87">
        <v>0.10212499999999999</v>
      </c>
      <c r="I87" s="5">
        <v>5.3124999999999999E-2</v>
      </c>
      <c r="J87">
        <f t="shared" si="11"/>
        <v>0.106</v>
      </c>
      <c r="K87">
        <f t="shared" si="8"/>
        <v>9.35E-2</v>
      </c>
      <c r="L87">
        <f t="shared" si="9"/>
        <v>8.7999999999999995E-2</v>
      </c>
      <c r="M87">
        <f t="shared" si="10"/>
        <v>0.10212499999999999</v>
      </c>
    </row>
    <row r="88" spans="1:13" x14ac:dyDescent="0.25">
      <c r="A88">
        <v>87</v>
      </c>
      <c r="B88">
        <v>8.6874999999999994E-2</v>
      </c>
      <c r="C88">
        <v>4.8625000000000002E-2</v>
      </c>
      <c r="D88">
        <v>8.0625000000000002E-2</v>
      </c>
      <c r="E88">
        <v>4.1625000000000002E-2</v>
      </c>
      <c r="F88">
        <v>7.7124999999999999E-2</v>
      </c>
      <c r="G88">
        <v>4.0375000000000001E-2</v>
      </c>
      <c r="H88">
        <v>8.3500000000000005E-2</v>
      </c>
      <c r="I88" s="5">
        <v>5.3124999999999999E-2</v>
      </c>
      <c r="J88">
        <f t="shared" si="11"/>
        <v>8.6874999999999994E-2</v>
      </c>
      <c r="K88">
        <f t="shared" si="8"/>
        <v>8.0625000000000002E-2</v>
      </c>
      <c r="L88">
        <f t="shared" si="9"/>
        <v>7.7124999999999999E-2</v>
      </c>
      <c r="M88">
        <f t="shared" si="10"/>
        <v>8.3500000000000005E-2</v>
      </c>
    </row>
    <row r="89" spans="1:13" x14ac:dyDescent="0.25">
      <c r="A89">
        <v>88</v>
      </c>
      <c r="B89">
        <v>0.10937499999999999</v>
      </c>
      <c r="C89" s="5">
        <v>7.775E-2</v>
      </c>
      <c r="D89">
        <v>5.8500000000000003E-2</v>
      </c>
      <c r="E89">
        <v>4.0750000000000001E-2</v>
      </c>
      <c r="F89">
        <v>5.7875000000000003E-2</v>
      </c>
      <c r="G89">
        <v>4.0375000000000001E-2</v>
      </c>
      <c r="H89">
        <v>6.0249999999999998E-2</v>
      </c>
      <c r="I89" s="5">
        <v>5.2249999999999998E-2</v>
      </c>
      <c r="J89">
        <f>B89-(C89-$N$2)</f>
        <v>9.2660714285714291E-2</v>
      </c>
      <c r="K89">
        <f t="shared" si="8"/>
        <v>5.8500000000000003E-2</v>
      </c>
      <c r="L89">
        <f t="shared" si="9"/>
        <v>5.7875000000000003E-2</v>
      </c>
      <c r="M89">
        <f t="shared" si="10"/>
        <v>6.0249999999999998E-2</v>
      </c>
    </row>
    <row r="90" spans="1:13" x14ac:dyDescent="0.25">
      <c r="A90">
        <v>89</v>
      </c>
      <c r="B90">
        <v>8.8249999999999981E-2</v>
      </c>
      <c r="C90">
        <v>5.1624999999999997E-2</v>
      </c>
      <c r="D90">
        <v>8.0062499999999995E-2</v>
      </c>
      <c r="E90">
        <v>4.1979166999999998E-2</v>
      </c>
      <c r="F90">
        <v>0.123571429</v>
      </c>
      <c r="G90">
        <v>4.1000000000000002E-2</v>
      </c>
      <c r="H90">
        <v>0.10675</v>
      </c>
      <c r="I90" s="5">
        <v>0.06</v>
      </c>
      <c r="J90">
        <f t="shared" ref="J90:J120" si="12">B90</f>
        <v>8.8249999999999981E-2</v>
      </c>
      <c r="K90">
        <f t="shared" si="8"/>
        <v>8.0062499999999995E-2</v>
      </c>
      <c r="L90">
        <f t="shared" si="9"/>
        <v>0.123571429</v>
      </c>
      <c r="M90">
        <f t="shared" si="10"/>
        <v>0.10675</v>
      </c>
    </row>
    <row r="91" spans="1:13" x14ac:dyDescent="0.25">
      <c r="A91">
        <v>90</v>
      </c>
      <c r="B91">
        <v>0.107125</v>
      </c>
      <c r="C91">
        <v>5.1624999999999997E-2</v>
      </c>
      <c r="D91">
        <v>8.9812500000000003E-2</v>
      </c>
      <c r="E91">
        <v>4.1979166999999998E-2</v>
      </c>
      <c r="F91">
        <v>0.128</v>
      </c>
      <c r="G91">
        <v>4.1000000000000002E-2</v>
      </c>
      <c r="H91">
        <v>9.787499999999999E-2</v>
      </c>
      <c r="I91" s="5">
        <v>0.06</v>
      </c>
      <c r="J91">
        <f t="shared" si="12"/>
        <v>0.107125</v>
      </c>
      <c r="K91">
        <f t="shared" si="8"/>
        <v>8.9812500000000003E-2</v>
      </c>
      <c r="L91">
        <f t="shared" si="9"/>
        <v>0.128</v>
      </c>
      <c r="M91">
        <f t="shared" si="10"/>
        <v>9.787499999999999E-2</v>
      </c>
    </row>
    <row r="92" spans="1:13" x14ac:dyDescent="0.25">
      <c r="A92">
        <v>91</v>
      </c>
      <c r="B92">
        <v>0.111125</v>
      </c>
      <c r="C92">
        <v>4.8625000000000002E-2</v>
      </c>
      <c r="D92">
        <v>9.5750000000000002E-2</v>
      </c>
      <c r="E92">
        <v>4.1625000000000002E-2</v>
      </c>
      <c r="F92">
        <v>8.7499999999999994E-2</v>
      </c>
      <c r="G92">
        <v>4.0375000000000001E-2</v>
      </c>
      <c r="H92">
        <v>7.85E-2</v>
      </c>
      <c r="I92" s="5">
        <v>5.3124999999999999E-2</v>
      </c>
      <c r="J92">
        <f t="shared" si="12"/>
        <v>0.111125</v>
      </c>
      <c r="K92">
        <f t="shared" si="8"/>
        <v>9.5750000000000002E-2</v>
      </c>
      <c r="L92">
        <f t="shared" si="9"/>
        <v>8.7499999999999994E-2</v>
      </c>
      <c r="M92">
        <f t="shared" si="10"/>
        <v>7.85E-2</v>
      </c>
    </row>
    <row r="93" spans="1:13" x14ac:dyDescent="0.25">
      <c r="A93">
        <v>92</v>
      </c>
      <c r="B93">
        <v>0.10012500000000001</v>
      </c>
      <c r="C93">
        <v>4.8625000000000002E-2</v>
      </c>
      <c r="D93">
        <v>8.8374999999999995E-2</v>
      </c>
      <c r="E93">
        <v>4.1625000000000002E-2</v>
      </c>
      <c r="F93">
        <v>7.825E-2</v>
      </c>
      <c r="G93">
        <v>4.0375000000000001E-2</v>
      </c>
      <c r="H93">
        <v>8.3000000000000004E-2</v>
      </c>
      <c r="I93" s="5">
        <v>5.3124999999999999E-2</v>
      </c>
      <c r="J93">
        <f t="shared" si="12"/>
        <v>0.10012500000000001</v>
      </c>
      <c r="K93">
        <f t="shared" si="8"/>
        <v>8.8374999999999995E-2</v>
      </c>
      <c r="L93">
        <f t="shared" si="9"/>
        <v>7.825E-2</v>
      </c>
      <c r="M93">
        <f t="shared" si="10"/>
        <v>8.3000000000000004E-2</v>
      </c>
    </row>
    <row r="94" spans="1:13" x14ac:dyDescent="0.25">
      <c r="A94">
        <v>93</v>
      </c>
      <c r="B94">
        <v>8.7124999999999994E-2</v>
      </c>
      <c r="C94">
        <v>4.8625000000000002E-2</v>
      </c>
      <c r="D94">
        <v>7.6624999999999999E-2</v>
      </c>
      <c r="E94">
        <v>4.1625000000000002E-2</v>
      </c>
      <c r="F94">
        <v>7.6499999999999999E-2</v>
      </c>
      <c r="G94">
        <v>4.0375000000000001E-2</v>
      </c>
      <c r="H94">
        <v>7.9625000000000001E-2</v>
      </c>
      <c r="I94" s="5">
        <v>5.3124999999999999E-2</v>
      </c>
      <c r="J94">
        <f t="shared" si="12"/>
        <v>8.7124999999999994E-2</v>
      </c>
      <c r="K94">
        <f t="shared" si="8"/>
        <v>7.6624999999999999E-2</v>
      </c>
      <c r="L94">
        <f t="shared" si="9"/>
        <v>7.6499999999999999E-2</v>
      </c>
      <c r="M94">
        <f t="shared" si="10"/>
        <v>7.9625000000000001E-2</v>
      </c>
    </row>
    <row r="95" spans="1:13" x14ac:dyDescent="0.25">
      <c r="A95">
        <v>94</v>
      </c>
      <c r="B95">
        <v>0.15812499999999999</v>
      </c>
      <c r="C95">
        <v>5.1624999999999997E-2</v>
      </c>
      <c r="D95">
        <v>0.14783333300000001</v>
      </c>
      <c r="E95">
        <v>4.1979166999999998E-2</v>
      </c>
      <c r="F95">
        <v>0.12962499999999999</v>
      </c>
      <c r="G95">
        <v>4.1000000000000002E-2</v>
      </c>
      <c r="H95">
        <v>0.18662499999999999</v>
      </c>
      <c r="I95" s="5">
        <v>0.06</v>
      </c>
      <c r="J95">
        <f t="shared" si="12"/>
        <v>0.15812499999999999</v>
      </c>
      <c r="K95">
        <f t="shared" si="8"/>
        <v>0.14783333300000001</v>
      </c>
      <c r="L95">
        <f t="shared" si="9"/>
        <v>0.12962499999999999</v>
      </c>
      <c r="M95">
        <f t="shared" si="10"/>
        <v>0.18662499999999999</v>
      </c>
    </row>
    <row r="96" spans="1:13" x14ac:dyDescent="0.25">
      <c r="A96">
        <v>95</v>
      </c>
      <c r="B96">
        <v>0.12987499999999999</v>
      </c>
      <c r="C96">
        <v>4.8625000000000002E-2</v>
      </c>
      <c r="D96">
        <v>0.11325</v>
      </c>
      <c r="E96">
        <v>4.1625000000000002E-2</v>
      </c>
      <c r="F96">
        <v>0.10274999999999999</v>
      </c>
      <c r="G96">
        <v>4.0375000000000001E-2</v>
      </c>
      <c r="H96">
        <v>9.8375000000000004E-2</v>
      </c>
      <c r="I96" s="5">
        <v>5.3124999999999999E-2</v>
      </c>
      <c r="J96">
        <f t="shared" si="12"/>
        <v>0.12987499999999999</v>
      </c>
      <c r="K96">
        <f t="shared" si="8"/>
        <v>0.11325</v>
      </c>
      <c r="L96">
        <f t="shared" si="9"/>
        <v>0.10274999999999999</v>
      </c>
      <c r="M96">
        <f t="shared" si="10"/>
        <v>9.8375000000000004E-2</v>
      </c>
    </row>
    <row r="97" spans="1:13" x14ac:dyDescent="0.25">
      <c r="A97">
        <v>96</v>
      </c>
      <c r="B97">
        <v>0.104125</v>
      </c>
      <c r="C97">
        <v>4.8625000000000002E-2</v>
      </c>
      <c r="D97">
        <v>0.106</v>
      </c>
      <c r="E97">
        <v>4.1625000000000002E-2</v>
      </c>
      <c r="F97">
        <v>8.9249999999999996E-2</v>
      </c>
      <c r="G97">
        <v>4.0375000000000001E-2</v>
      </c>
      <c r="H97">
        <v>8.9499999999999996E-2</v>
      </c>
      <c r="I97" s="5">
        <v>5.3124999999999999E-2</v>
      </c>
      <c r="J97">
        <f t="shared" si="12"/>
        <v>0.104125</v>
      </c>
      <c r="K97">
        <f t="shared" si="8"/>
        <v>0.106</v>
      </c>
      <c r="L97">
        <f t="shared" si="9"/>
        <v>8.9249999999999996E-2</v>
      </c>
      <c r="M97">
        <f t="shared" si="10"/>
        <v>8.9499999999999996E-2</v>
      </c>
    </row>
    <row r="98" spans="1:13" x14ac:dyDescent="0.25">
      <c r="A98">
        <v>97</v>
      </c>
      <c r="B98">
        <v>0.105</v>
      </c>
      <c r="C98">
        <v>5.0500000000000003E-2</v>
      </c>
      <c r="D98">
        <v>7.8E-2</v>
      </c>
      <c r="E98">
        <v>4.299999999999999E-2</v>
      </c>
      <c r="F98">
        <v>8.2375000000000004E-2</v>
      </c>
      <c r="G98">
        <v>4.1750000000000002E-2</v>
      </c>
      <c r="H98">
        <v>0.106</v>
      </c>
      <c r="I98">
        <v>7.9500000000000001E-2</v>
      </c>
      <c r="J98">
        <f t="shared" si="12"/>
        <v>0.105</v>
      </c>
      <c r="K98">
        <f t="shared" si="8"/>
        <v>7.8E-2</v>
      </c>
      <c r="L98">
        <f t="shared" si="9"/>
        <v>8.2375000000000004E-2</v>
      </c>
      <c r="M98">
        <f t="shared" ref="M98:M120" si="13">H98-(I98-$N$2)</f>
        <v>8.75357142857143E-2</v>
      </c>
    </row>
    <row r="99" spans="1:13" x14ac:dyDescent="0.25">
      <c r="A99">
        <v>98</v>
      </c>
      <c r="B99">
        <v>0.13125000000000001</v>
      </c>
      <c r="C99">
        <v>5.0500000000000003E-2</v>
      </c>
      <c r="D99">
        <v>0.11859183673469388</v>
      </c>
      <c r="E99">
        <v>4.299999999999999E-2</v>
      </c>
      <c r="F99">
        <v>9.425E-2</v>
      </c>
      <c r="G99">
        <v>4.1750000000000002E-2</v>
      </c>
      <c r="H99">
        <v>0.14962500000000001</v>
      </c>
      <c r="I99">
        <v>7.9500000000000001E-2</v>
      </c>
      <c r="J99">
        <f t="shared" si="12"/>
        <v>0.13125000000000001</v>
      </c>
      <c r="K99">
        <f t="shared" si="8"/>
        <v>0.11859183673469388</v>
      </c>
      <c r="L99">
        <f t="shared" si="9"/>
        <v>9.425E-2</v>
      </c>
      <c r="M99">
        <f t="shared" si="13"/>
        <v>0.1311607142857143</v>
      </c>
    </row>
    <row r="100" spans="1:13" x14ac:dyDescent="0.25">
      <c r="A100">
        <v>99</v>
      </c>
      <c r="B100">
        <v>8.3875000000000005E-2</v>
      </c>
      <c r="C100">
        <v>5.0500000000000003E-2</v>
      </c>
      <c r="D100">
        <v>8.0061224489795926E-2</v>
      </c>
      <c r="E100">
        <v>4.299999999999999E-2</v>
      </c>
      <c r="F100">
        <v>0.13450000000000001</v>
      </c>
      <c r="G100">
        <v>4.1750000000000002E-2</v>
      </c>
      <c r="H100">
        <v>9.5375000000000001E-2</v>
      </c>
      <c r="I100">
        <v>7.9500000000000001E-2</v>
      </c>
      <c r="J100">
        <f t="shared" si="12"/>
        <v>8.3875000000000005E-2</v>
      </c>
      <c r="K100">
        <f t="shared" si="8"/>
        <v>8.0061224489795926E-2</v>
      </c>
      <c r="L100">
        <f t="shared" si="9"/>
        <v>0.13450000000000001</v>
      </c>
      <c r="M100">
        <f t="shared" si="13"/>
        <v>7.6910714285714304E-2</v>
      </c>
    </row>
    <row r="101" spans="1:13" x14ac:dyDescent="0.25">
      <c r="A101">
        <v>100</v>
      </c>
      <c r="B101">
        <v>0.104875</v>
      </c>
      <c r="C101">
        <v>5.0500000000000003E-2</v>
      </c>
      <c r="D101">
        <v>8.5000000000000006E-2</v>
      </c>
      <c r="E101">
        <v>4.299999999999999E-2</v>
      </c>
      <c r="F101">
        <v>0.1265</v>
      </c>
      <c r="G101">
        <v>4.1750000000000002E-2</v>
      </c>
      <c r="H101">
        <v>0.10575</v>
      </c>
      <c r="I101">
        <v>7.9500000000000001E-2</v>
      </c>
      <c r="J101">
        <f t="shared" si="12"/>
        <v>0.104875</v>
      </c>
      <c r="K101">
        <f t="shared" si="8"/>
        <v>8.5000000000000006E-2</v>
      </c>
      <c r="L101">
        <f t="shared" si="9"/>
        <v>0.1265</v>
      </c>
      <c r="M101">
        <f t="shared" si="13"/>
        <v>8.72857142857143E-2</v>
      </c>
    </row>
    <row r="102" spans="1:13" x14ac:dyDescent="0.25">
      <c r="A102">
        <v>101</v>
      </c>
      <c r="B102">
        <v>8.8249999999999995E-2</v>
      </c>
      <c r="C102">
        <v>5.0500000000000003E-2</v>
      </c>
      <c r="D102">
        <v>7.0250000000000007E-2</v>
      </c>
      <c r="E102">
        <v>4.299999999999999E-2</v>
      </c>
      <c r="F102">
        <v>6.5250000000000002E-2</v>
      </c>
      <c r="G102">
        <v>4.1750000000000002E-2</v>
      </c>
      <c r="H102">
        <v>8.8624999999999995E-2</v>
      </c>
      <c r="I102">
        <v>7.9500000000000001E-2</v>
      </c>
      <c r="J102">
        <f t="shared" si="12"/>
        <v>8.8249999999999995E-2</v>
      </c>
      <c r="K102">
        <f t="shared" si="8"/>
        <v>7.0250000000000007E-2</v>
      </c>
      <c r="L102">
        <f t="shared" si="9"/>
        <v>6.5250000000000002E-2</v>
      </c>
      <c r="M102">
        <f t="shared" si="13"/>
        <v>7.0160714285714298E-2</v>
      </c>
    </row>
    <row r="103" spans="1:13" x14ac:dyDescent="0.25">
      <c r="A103">
        <v>102</v>
      </c>
      <c r="B103">
        <v>8.9124999999999996E-2</v>
      </c>
      <c r="C103">
        <v>5.0500000000000003E-2</v>
      </c>
      <c r="D103">
        <v>8.2142857142857156E-2</v>
      </c>
      <c r="E103">
        <v>4.299999999999999E-2</v>
      </c>
      <c r="F103">
        <v>7.0749999999999993E-2</v>
      </c>
      <c r="G103">
        <v>4.1750000000000002E-2</v>
      </c>
      <c r="H103">
        <v>0.10324999999999999</v>
      </c>
      <c r="I103">
        <v>7.9500000000000001E-2</v>
      </c>
      <c r="J103">
        <f t="shared" si="12"/>
        <v>8.9124999999999996E-2</v>
      </c>
      <c r="K103">
        <f t="shared" si="8"/>
        <v>8.2142857142857156E-2</v>
      </c>
      <c r="L103">
        <f t="shared" si="9"/>
        <v>7.0749999999999993E-2</v>
      </c>
      <c r="M103">
        <f t="shared" si="13"/>
        <v>8.4785714285714298E-2</v>
      </c>
    </row>
    <row r="104" spans="1:13" x14ac:dyDescent="0.25">
      <c r="A104">
        <v>103</v>
      </c>
      <c r="B104">
        <v>0.114375</v>
      </c>
      <c r="C104">
        <v>5.0500000000000003E-2</v>
      </c>
      <c r="D104">
        <v>8.3428571428571421E-2</v>
      </c>
      <c r="E104">
        <v>4.299999999999999E-2</v>
      </c>
      <c r="F104">
        <v>8.5250000000000006E-2</v>
      </c>
      <c r="G104">
        <v>4.1750000000000002E-2</v>
      </c>
      <c r="H104">
        <v>0.11125</v>
      </c>
      <c r="I104">
        <v>7.9500000000000001E-2</v>
      </c>
      <c r="J104">
        <f t="shared" si="12"/>
        <v>0.114375</v>
      </c>
      <c r="K104">
        <f t="shared" si="8"/>
        <v>8.3428571428571421E-2</v>
      </c>
      <c r="L104">
        <f t="shared" si="9"/>
        <v>8.5250000000000006E-2</v>
      </c>
      <c r="M104">
        <f t="shared" si="13"/>
        <v>9.2785714285714305E-2</v>
      </c>
    </row>
    <row r="105" spans="1:13" x14ac:dyDescent="0.25">
      <c r="A105">
        <v>104</v>
      </c>
      <c r="B105">
        <v>7.9428571000000003E-2</v>
      </c>
      <c r="C105">
        <v>5.0500000000000003E-2</v>
      </c>
      <c r="D105">
        <v>7.0142857142857146E-2</v>
      </c>
      <c r="E105">
        <v>4.299999999999999E-2</v>
      </c>
      <c r="F105">
        <v>7.9125000000000001E-2</v>
      </c>
      <c r="G105">
        <v>4.1750000000000002E-2</v>
      </c>
      <c r="H105">
        <v>0.106875</v>
      </c>
      <c r="I105">
        <v>7.9500000000000001E-2</v>
      </c>
      <c r="J105">
        <f t="shared" si="12"/>
        <v>7.9428571000000003E-2</v>
      </c>
      <c r="K105">
        <f t="shared" si="8"/>
        <v>7.0142857142857146E-2</v>
      </c>
      <c r="L105">
        <f t="shared" si="9"/>
        <v>7.9125000000000001E-2</v>
      </c>
      <c r="M105">
        <f t="shared" si="13"/>
        <v>8.8410714285714287E-2</v>
      </c>
    </row>
    <row r="106" spans="1:13" x14ac:dyDescent="0.25">
      <c r="A106">
        <v>105</v>
      </c>
      <c r="B106">
        <v>7.8E-2</v>
      </c>
      <c r="C106">
        <v>5.0500000000000003E-2</v>
      </c>
      <c r="D106">
        <v>7.4874999999999997E-2</v>
      </c>
      <c r="E106">
        <v>4.299999999999999E-2</v>
      </c>
      <c r="F106">
        <v>6.8750000000000006E-2</v>
      </c>
      <c r="G106">
        <v>4.1750000000000002E-2</v>
      </c>
      <c r="H106">
        <v>0.10425</v>
      </c>
      <c r="I106">
        <v>7.9500000000000001E-2</v>
      </c>
      <c r="J106">
        <f t="shared" si="12"/>
        <v>7.8E-2</v>
      </c>
      <c r="K106">
        <f t="shared" si="8"/>
        <v>7.4874999999999997E-2</v>
      </c>
      <c r="L106">
        <f t="shared" si="9"/>
        <v>6.8750000000000006E-2</v>
      </c>
      <c r="M106">
        <f t="shared" si="13"/>
        <v>8.5785714285714298E-2</v>
      </c>
    </row>
    <row r="107" spans="1:13" x14ac:dyDescent="0.25">
      <c r="A107">
        <v>106</v>
      </c>
      <c r="B107">
        <v>0.107125</v>
      </c>
      <c r="C107">
        <v>5.0500000000000003E-2</v>
      </c>
      <c r="D107">
        <v>0.11762499999999999</v>
      </c>
      <c r="E107">
        <v>4.299999999999999E-2</v>
      </c>
      <c r="F107">
        <v>9.5375000000000001E-2</v>
      </c>
      <c r="G107">
        <v>4.1750000000000002E-2</v>
      </c>
      <c r="H107">
        <v>0.138125</v>
      </c>
      <c r="I107">
        <v>7.9500000000000001E-2</v>
      </c>
      <c r="J107">
        <f t="shared" si="12"/>
        <v>0.107125</v>
      </c>
      <c r="K107">
        <f t="shared" si="8"/>
        <v>0.11762499999999999</v>
      </c>
      <c r="L107">
        <f t="shared" si="9"/>
        <v>9.5375000000000001E-2</v>
      </c>
      <c r="M107">
        <f t="shared" si="13"/>
        <v>0.11966071428571429</v>
      </c>
    </row>
    <row r="108" spans="1:13" x14ac:dyDescent="0.25">
      <c r="A108">
        <v>107</v>
      </c>
      <c r="B108">
        <v>0.119875</v>
      </c>
      <c r="C108">
        <v>5.0500000000000003E-2</v>
      </c>
      <c r="D108">
        <v>0.1127142857142857</v>
      </c>
      <c r="E108">
        <v>4.299999999999999E-2</v>
      </c>
      <c r="F108">
        <v>0.10249999999999999</v>
      </c>
      <c r="G108">
        <v>4.1750000000000002E-2</v>
      </c>
      <c r="H108">
        <v>0.11425</v>
      </c>
      <c r="I108">
        <v>7.9500000000000001E-2</v>
      </c>
      <c r="J108">
        <f t="shared" si="12"/>
        <v>0.119875</v>
      </c>
      <c r="K108">
        <f t="shared" si="8"/>
        <v>0.1127142857142857</v>
      </c>
      <c r="L108">
        <f t="shared" si="9"/>
        <v>0.10249999999999999</v>
      </c>
      <c r="M108">
        <f t="shared" si="13"/>
        <v>9.5785714285714307E-2</v>
      </c>
    </row>
    <row r="109" spans="1:13" x14ac:dyDescent="0.25">
      <c r="A109">
        <v>108</v>
      </c>
      <c r="B109">
        <v>0.1075</v>
      </c>
      <c r="C109">
        <v>5.0500000000000003E-2</v>
      </c>
      <c r="D109">
        <v>0.10457142857142855</v>
      </c>
      <c r="E109">
        <v>4.299999999999999E-2</v>
      </c>
      <c r="F109">
        <v>9.9624999999999977E-2</v>
      </c>
      <c r="G109">
        <v>4.1750000000000002E-2</v>
      </c>
      <c r="H109">
        <v>9.9874999999999992E-2</v>
      </c>
      <c r="I109">
        <v>7.9500000000000001E-2</v>
      </c>
      <c r="J109">
        <f t="shared" si="12"/>
        <v>0.1075</v>
      </c>
      <c r="K109">
        <f t="shared" si="8"/>
        <v>0.10457142857142855</v>
      </c>
      <c r="L109">
        <f t="shared" si="9"/>
        <v>9.9624999999999977E-2</v>
      </c>
      <c r="M109">
        <f t="shared" si="13"/>
        <v>8.1410714285714281E-2</v>
      </c>
    </row>
    <row r="110" spans="1:13" x14ac:dyDescent="0.25">
      <c r="A110">
        <v>109</v>
      </c>
      <c r="B110">
        <v>9.1999999999999985E-2</v>
      </c>
      <c r="C110">
        <v>5.0500000000000003E-2</v>
      </c>
      <c r="D110">
        <v>9.4428571428571431E-2</v>
      </c>
      <c r="E110">
        <v>4.299999999999999E-2</v>
      </c>
      <c r="F110">
        <v>0.10199999999999998</v>
      </c>
      <c r="G110">
        <v>4.1750000000000002E-2</v>
      </c>
      <c r="H110">
        <v>6.5142856999999998E-2</v>
      </c>
      <c r="I110">
        <v>7.9500000000000001E-2</v>
      </c>
      <c r="J110">
        <f t="shared" si="12"/>
        <v>9.1999999999999985E-2</v>
      </c>
      <c r="K110">
        <f t="shared" si="8"/>
        <v>9.4428571428571431E-2</v>
      </c>
      <c r="L110">
        <f t="shared" si="9"/>
        <v>0.10199999999999998</v>
      </c>
      <c r="M110">
        <f t="shared" si="13"/>
        <v>4.6678571285714295E-2</v>
      </c>
    </row>
    <row r="111" spans="1:13" x14ac:dyDescent="0.25">
      <c r="A111">
        <v>110</v>
      </c>
      <c r="B111">
        <v>0.10087500000000001</v>
      </c>
      <c r="C111">
        <v>5.2499999999999998E-2</v>
      </c>
      <c r="D111">
        <v>8.9124999999999996E-2</v>
      </c>
      <c r="E111">
        <v>4.4749999999999998E-2</v>
      </c>
      <c r="F111">
        <v>9.7571429000000001E-2</v>
      </c>
      <c r="G111">
        <v>4.2999999999999997E-2</v>
      </c>
      <c r="H111">
        <v>8.7374999999999994E-2</v>
      </c>
      <c r="I111">
        <v>7.0374999999999993E-2</v>
      </c>
      <c r="J111">
        <f t="shared" si="12"/>
        <v>0.10087500000000001</v>
      </c>
      <c r="K111">
        <f t="shared" si="8"/>
        <v>8.9124999999999996E-2</v>
      </c>
      <c r="L111">
        <f t="shared" si="9"/>
        <v>9.7571429000000001E-2</v>
      </c>
      <c r="M111">
        <f t="shared" si="13"/>
        <v>7.8035714285714292E-2</v>
      </c>
    </row>
    <row r="112" spans="1:13" x14ac:dyDescent="0.25">
      <c r="A112">
        <v>111</v>
      </c>
      <c r="B112">
        <v>8.7999999999999995E-2</v>
      </c>
      <c r="C112">
        <v>5.2499999999999998E-2</v>
      </c>
      <c r="D112">
        <v>7.5624999999999998E-2</v>
      </c>
      <c r="E112">
        <v>4.4749999999999998E-2</v>
      </c>
      <c r="F112">
        <v>7.5124999999999997E-2</v>
      </c>
      <c r="G112">
        <v>4.2999999999999997E-2</v>
      </c>
      <c r="H112">
        <v>8.7999999999999995E-2</v>
      </c>
      <c r="I112">
        <v>7.0374999999999993E-2</v>
      </c>
      <c r="J112">
        <f t="shared" si="12"/>
        <v>8.7999999999999995E-2</v>
      </c>
      <c r="K112">
        <f t="shared" si="8"/>
        <v>7.5624999999999998E-2</v>
      </c>
      <c r="L112">
        <f t="shared" si="9"/>
        <v>7.5124999999999997E-2</v>
      </c>
      <c r="M112">
        <f t="shared" si="13"/>
        <v>7.8660714285714306E-2</v>
      </c>
    </row>
    <row r="113" spans="1:13" x14ac:dyDescent="0.25">
      <c r="A113">
        <v>112</v>
      </c>
      <c r="B113">
        <v>9.2624999999999999E-2</v>
      </c>
      <c r="C113">
        <v>5.2499999999999998E-2</v>
      </c>
      <c r="D113">
        <v>7.5624999999999998E-2</v>
      </c>
      <c r="E113">
        <v>4.4749999999999998E-2</v>
      </c>
      <c r="F113">
        <v>7.6749999999999999E-2</v>
      </c>
      <c r="G113">
        <v>4.2999999999999997E-2</v>
      </c>
      <c r="H113">
        <v>8.7624999999999995E-2</v>
      </c>
      <c r="I113">
        <v>7.0374999999999993E-2</v>
      </c>
      <c r="J113">
        <f t="shared" si="12"/>
        <v>9.2624999999999999E-2</v>
      </c>
      <c r="K113">
        <f t="shared" si="8"/>
        <v>7.5624999999999998E-2</v>
      </c>
      <c r="L113">
        <f t="shared" si="9"/>
        <v>7.6749999999999999E-2</v>
      </c>
      <c r="M113">
        <f t="shared" si="13"/>
        <v>7.8285714285714292E-2</v>
      </c>
    </row>
    <row r="114" spans="1:13" x14ac:dyDescent="0.25">
      <c r="A114">
        <v>113</v>
      </c>
      <c r="B114">
        <v>0.11600000000000001</v>
      </c>
      <c r="C114">
        <v>5.2499999999999998E-2</v>
      </c>
      <c r="D114">
        <v>9.6750000000000003E-2</v>
      </c>
      <c r="E114">
        <v>4.4749999999999998E-2</v>
      </c>
      <c r="F114">
        <v>9.0749999999999997E-2</v>
      </c>
      <c r="G114">
        <v>4.2999999999999997E-2</v>
      </c>
      <c r="H114">
        <v>9.4E-2</v>
      </c>
      <c r="I114">
        <v>7.0374999999999993E-2</v>
      </c>
      <c r="J114">
        <f t="shared" si="12"/>
        <v>0.11600000000000001</v>
      </c>
      <c r="K114">
        <f t="shared" si="8"/>
        <v>9.6750000000000003E-2</v>
      </c>
      <c r="L114">
        <f t="shared" si="9"/>
        <v>9.0749999999999997E-2</v>
      </c>
      <c r="M114">
        <f t="shared" si="13"/>
        <v>8.4660714285714311E-2</v>
      </c>
    </row>
    <row r="115" spans="1:13" x14ac:dyDescent="0.25">
      <c r="A115">
        <v>114</v>
      </c>
      <c r="B115">
        <v>8.3625000000000005E-2</v>
      </c>
      <c r="C115">
        <v>5.2499999999999998E-2</v>
      </c>
      <c r="D115">
        <v>6.3625000000000001E-2</v>
      </c>
      <c r="E115">
        <v>4.4749999999999998E-2</v>
      </c>
      <c r="F115">
        <v>6.4375000000000002E-2</v>
      </c>
      <c r="G115">
        <v>4.2999999999999997E-2</v>
      </c>
      <c r="H115">
        <v>7.6499999999999999E-2</v>
      </c>
      <c r="I115">
        <v>7.0374999999999993E-2</v>
      </c>
      <c r="J115">
        <f t="shared" si="12"/>
        <v>8.3625000000000005E-2</v>
      </c>
      <c r="K115">
        <f t="shared" si="8"/>
        <v>6.3625000000000001E-2</v>
      </c>
      <c r="L115">
        <f t="shared" si="9"/>
        <v>6.4375000000000002E-2</v>
      </c>
      <c r="M115">
        <f t="shared" si="13"/>
        <v>6.7160714285714296E-2</v>
      </c>
    </row>
    <row r="116" spans="1:13" x14ac:dyDescent="0.25">
      <c r="A116">
        <v>115</v>
      </c>
      <c r="B116">
        <v>8.6874999999999994E-2</v>
      </c>
      <c r="C116">
        <v>5.2499999999999998E-2</v>
      </c>
      <c r="D116">
        <v>6.7000000000000004E-2</v>
      </c>
      <c r="E116">
        <v>4.4749999999999998E-2</v>
      </c>
      <c r="F116">
        <v>7.0999999999999994E-2</v>
      </c>
      <c r="G116">
        <v>4.2999999999999997E-2</v>
      </c>
      <c r="H116">
        <v>8.0750000000000002E-2</v>
      </c>
      <c r="I116">
        <v>7.0374999999999993E-2</v>
      </c>
      <c r="J116">
        <f t="shared" si="12"/>
        <v>8.6874999999999994E-2</v>
      </c>
      <c r="K116">
        <f t="shared" si="8"/>
        <v>6.7000000000000004E-2</v>
      </c>
      <c r="L116">
        <f t="shared" si="9"/>
        <v>7.0999999999999994E-2</v>
      </c>
      <c r="M116">
        <f t="shared" si="13"/>
        <v>7.14107142857143E-2</v>
      </c>
    </row>
    <row r="117" spans="1:13" x14ac:dyDescent="0.25">
      <c r="A117">
        <v>116</v>
      </c>
      <c r="B117">
        <v>9.1624999999999998E-2</v>
      </c>
      <c r="C117">
        <v>5.2499999999999998E-2</v>
      </c>
      <c r="D117">
        <v>8.5125000000000006E-2</v>
      </c>
      <c r="E117">
        <v>4.4749999999999998E-2</v>
      </c>
      <c r="F117">
        <v>8.7249999999999994E-2</v>
      </c>
      <c r="G117">
        <v>4.2999999999999997E-2</v>
      </c>
      <c r="H117">
        <v>9.1999999999999998E-2</v>
      </c>
      <c r="I117">
        <v>7.0374999999999993E-2</v>
      </c>
      <c r="J117">
        <f t="shared" si="12"/>
        <v>9.1624999999999998E-2</v>
      </c>
      <c r="K117">
        <f t="shared" si="8"/>
        <v>8.5125000000000006E-2</v>
      </c>
      <c r="L117">
        <f t="shared" si="9"/>
        <v>8.7249999999999994E-2</v>
      </c>
      <c r="M117">
        <f t="shared" si="13"/>
        <v>8.266071428571431E-2</v>
      </c>
    </row>
    <row r="118" spans="1:13" x14ac:dyDescent="0.25">
      <c r="A118">
        <v>117</v>
      </c>
      <c r="B118">
        <v>8.7124999999999994E-2</v>
      </c>
      <c r="C118">
        <v>5.2499999999999998E-2</v>
      </c>
      <c r="D118">
        <v>7.1249999999999994E-2</v>
      </c>
      <c r="E118">
        <v>4.4749999999999998E-2</v>
      </c>
      <c r="F118">
        <v>7.2249999999999995E-2</v>
      </c>
      <c r="G118">
        <v>4.2999999999999997E-2</v>
      </c>
      <c r="H118">
        <v>9.0874999999999997E-2</v>
      </c>
      <c r="I118">
        <v>7.0374999999999993E-2</v>
      </c>
      <c r="J118">
        <f t="shared" si="12"/>
        <v>8.7124999999999994E-2</v>
      </c>
      <c r="K118">
        <f t="shared" si="8"/>
        <v>7.1249999999999994E-2</v>
      </c>
      <c r="L118">
        <f t="shared" si="9"/>
        <v>7.2249999999999995E-2</v>
      </c>
      <c r="M118">
        <f t="shared" si="13"/>
        <v>8.1535714285714295E-2</v>
      </c>
    </row>
    <row r="119" spans="1:13" x14ac:dyDescent="0.25">
      <c r="A119">
        <v>118</v>
      </c>
      <c r="B119">
        <v>0.14099999999999999</v>
      </c>
      <c r="C119">
        <v>5.2499999999999998E-2</v>
      </c>
      <c r="D119">
        <v>0.142625</v>
      </c>
      <c r="E119">
        <v>4.4749999999999998E-2</v>
      </c>
      <c r="F119">
        <v>0.13625000000000001</v>
      </c>
      <c r="G119">
        <v>4.2999999999999997E-2</v>
      </c>
      <c r="H119">
        <v>0.10174999999999999</v>
      </c>
      <c r="I119">
        <v>7.0374999999999993E-2</v>
      </c>
      <c r="J119">
        <f t="shared" si="12"/>
        <v>0.14099999999999999</v>
      </c>
      <c r="K119">
        <f t="shared" si="8"/>
        <v>0.142625</v>
      </c>
      <c r="L119">
        <f t="shared" si="9"/>
        <v>0.13625000000000001</v>
      </c>
      <c r="M119">
        <f t="shared" si="13"/>
        <v>9.241071428571429E-2</v>
      </c>
    </row>
    <row r="120" spans="1:13" x14ac:dyDescent="0.25">
      <c r="A120">
        <v>119</v>
      </c>
      <c r="B120">
        <v>0.16075</v>
      </c>
      <c r="C120">
        <v>5.2499999999999998E-2</v>
      </c>
      <c r="D120">
        <v>0.17150000000000001</v>
      </c>
      <c r="E120">
        <v>4.4749999999999998E-2</v>
      </c>
      <c r="F120">
        <v>0.15487500000000001</v>
      </c>
      <c r="G120">
        <v>4.2999999999999997E-2</v>
      </c>
      <c r="H120">
        <v>0.123</v>
      </c>
      <c r="I120">
        <v>7.0374999999999993E-2</v>
      </c>
      <c r="J120">
        <f t="shared" si="12"/>
        <v>0.16075</v>
      </c>
      <c r="K120">
        <f t="shared" si="8"/>
        <v>0.17150000000000001</v>
      </c>
      <c r="L120">
        <f t="shared" si="9"/>
        <v>0.15487500000000001</v>
      </c>
      <c r="M120">
        <f t="shared" si="13"/>
        <v>0.11366071428571431</v>
      </c>
    </row>
    <row r="121" spans="1:13" x14ac:dyDescent="0.25">
      <c r="A121">
        <v>120</v>
      </c>
      <c r="B121">
        <v>0.11375</v>
      </c>
      <c r="C121" s="5">
        <v>7.775E-2</v>
      </c>
      <c r="D121">
        <v>6.5875000000000003E-2</v>
      </c>
      <c r="E121">
        <v>4.0750000000000001E-2</v>
      </c>
      <c r="F121">
        <v>6.4875000000000002E-2</v>
      </c>
      <c r="G121">
        <v>4.0375000000000001E-2</v>
      </c>
      <c r="H121">
        <v>0.143875</v>
      </c>
      <c r="I121" s="5">
        <v>5.2249999999999998E-2</v>
      </c>
      <c r="J121">
        <f>B121-(C121-$N$2)</f>
        <v>9.7035714285714308E-2</v>
      </c>
      <c r="K121">
        <f t="shared" si="8"/>
        <v>6.5875000000000003E-2</v>
      </c>
      <c r="L121">
        <f t="shared" si="9"/>
        <v>6.4875000000000002E-2</v>
      </c>
      <c r="M121">
        <f>H121</f>
        <v>0.143875</v>
      </c>
    </row>
    <row r="122" spans="1:13" x14ac:dyDescent="0.25">
      <c r="A122">
        <v>120</v>
      </c>
      <c r="B122">
        <v>9.8000000000000004E-2</v>
      </c>
      <c r="C122">
        <v>5.2499999999999998E-2</v>
      </c>
      <c r="D122">
        <v>8.5250000000000006E-2</v>
      </c>
      <c r="E122">
        <v>4.4749999999999998E-2</v>
      </c>
      <c r="F122">
        <v>8.4875000000000006E-2</v>
      </c>
      <c r="G122">
        <v>4.2999999999999997E-2</v>
      </c>
      <c r="H122">
        <v>0.10025000000000001</v>
      </c>
      <c r="I122">
        <v>7.0374999999999993E-2</v>
      </c>
      <c r="J122">
        <f>B122</f>
        <v>9.8000000000000004E-2</v>
      </c>
      <c r="K122">
        <f t="shared" si="8"/>
        <v>8.5250000000000006E-2</v>
      </c>
      <c r="L122">
        <f t="shared" si="9"/>
        <v>8.4875000000000006E-2</v>
      </c>
      <c r="M122">
        <f>H122-(I122-$N$2)</f>
        <v>9.0910714285714317E-2</v>
      </c>
    </row>
    <row r="123" spans="1:13" x14ac:dyDescent="0.25">
      <c r="A123">
        <v>121</v>
      </c>
      <c r="B123">
        <v>0.11249999999999999</v>
      </c>
      <c r="C123" s="5">
        <v>7.775E-2</v>
      </c>
      <c r="D123">
        <v>7.9875000000000002E-2</v>
      </c>
      <c r="E123">
        <v>4.0750000000000001E-2</v>
      </c>
      <c r="F123">
        <v>7.5749999999999998E-2</v>
      </c>
      <c r="G123">
        <v>4.0375000000000001E-2</v>
      </c>
      <c r="H123">
        <v>6.9125000000000006E-2</v>
      </c>
      <c r="I123" s="5">
        <v>5.2249999999999998E-2</v>
      </c>
      <c r="J123">
        <f>B123-(C123-$N$2)</f>
        <v>9.578571428571428E-2</v>
      </c>
      <c r="K123">
        <f t="shared" si="8"/>
        <v>7.9875000000000002E-2</v>
      </c>
      <c r="L123">
        <f t="shared" si="9"/>
        <v>7.5749999999999998E-2</v>
      </c>
      <c r="M123">
        <f t="shared" ref="M123:M145" si="14">H123</f>
        <v>6.9125000000000006E-2</v>
      </c>
    </row>
    <row r="124" spans="1:13" x14ac:dyDescent="0.25">
      <c r="A124">
        <v>122</v>
      </c>
      <c r="B124">
        <v>8.8750000000000009E-2</v>
      </c>
      <c r="C124">
        <v>5.2249999999999991E-2</v>
      </c>
      <c r="D124">
        <v>6.4250000000000002E-2</v>
      </c>
      <c r="E124">
        <v>4.0375000000000001E-2</v>
      </c>
      <c r="F124">
        <v>6.6285714285714295E-2</v>
      </c>
      <c r="G124">
        <v>4.9124999999999995E-2</v>
      </c>
      <c r="H124">
        <v>5.8000000000000003E-2</v>
      </c>
      <c r="I124" s="5">
        <v>4.2124999999999996E-2</v>
      </c>
      <c r="J124">
        <f>B124</f>
        <v>8.8750000000000009E-2</v>
      </c>
      <c r="K124">
        <f t="shared" si="8"/>
        <v>6.4250000000000002E-2</v>
      </c>
      <c r="L124">
        <f t="shared" si="9"/>
        <v>6.6285714285714295E-2</v>
      </c>
      <c r="M124">
        <f t="shared" si="14"/>
        <v>5.8000000000000003E-2</v>
      </c>
    </row>
    <row r="125" spans="1:13" x14ac:dyDescent="0.25">
      <c r="A125">
        <v>123</v>
      </c>
      <c r="B125">
        <v>7.6374999999999998E-2</v>
      </c>
      <c r="C125">
        <v>5.4375E-2</v>
      </c>
      <c r="D125">
        <v>6.0499999999999998E-2</v>
      </c>
      <c r="E125">
        <v>0.04</v>
      </c>
      <c r="F125">
        <v>8.3749999999999991E-2</v>
      </c>
      <c r="G125">
        <v>4.1749999999999995E-2</v>
      </c>
      <c r="H125">
        <v>5.8999999999999997E-2</v>
      </c>
      <c r="I125" s="5">
        <v>4.5749999999999992E-2</v>
      </c>
      <c r="J125">
        <f>B125</f>
        <v>7.6374999999999998E-2</v>
      </c>
      <c r="K125">
        <f t="shared" si="8"/>
        <v>6.0499999999999998E-2</v>
      </c>
      <c r="L125">
        <f t="shared" si="9"/>
        <v>8.3749999999999991E-2</v>
      </c>
      <c r="M125">
        <f t="shared" si="14"/>
        <v>5.8999999999999997E-2</v>
      </c>
    </row>
    <row r="126" spans="1:13" x14ac:dyDescent="0.25">
      <c r="A126">
        <v>124</v>
      </c>
      <c r="B126">
        <v>8.7999999999999981E-2</v>
      </c>
      <c r="C126" s="5">
        <v>6.1124999999999999E-2</v>
      </c>
      <c r="D126">
        <v>5.8500000000000003E-2</v>
      </c>
      <c r="E126">
        <v>4.0125000000000001E-2</v>
      </c>
      <c r="F126">
        <v>5.9249999999999997E-2</v>
      </c>
      <c r="G126">
        <v>4.0375000000000001E-2</v>
      </c>
      <c r="H126">
        <v>6.4250000000000002E-2</v>
      </c>
      <c r="I126" s="5">
        <v>4.8500000000000001E-2</v>
      </c>
      <c r="J126">
        <f t="shared" ref="J126:J131" si="15">B126-(C126-$N$2)</f>
        <v>8.7910714285714286E-2</v>
      </c>
      <c r="K126">
        <f t="shared" si="8"/>
        <v>5.8500000000000003E-2</v>
      </c>
      <c r="L126">
        <f t="shared" si="9"/>
        <v>5.9249999999999997E-2</v>
      </c>
      <c r="M126">
        <f t="shared" si="14"/>
        <v>6.4250000000000002E-2</v>
      </c>
    </row>
    <row r="127" spans="1:13" x14ac:dyDescent="0.25">
      <c r="A127">
        <v>125</v>
      </c>
      <c r="B127">
        <v>0.143625</v>
      </c>
      <c r="C127" s="5">
        <v>6.1124999999999999E-2</v>
      </c>
      <c r="D127">
        <v>6.7250000000000004E-2</v>
      </c>
      <c r="E127">
        <v>4.0125000000000001E-2</v>
      </c>
      <c r="F127">
        <v>5.8749999999999997E-2</v>
      </c>
      <c r="G127">
        <v>4.0375000000000001E-2</v>
      </c>
      <c r="H127">
        <v>6.3875000000000001E-2</v>
      </c>
      <c r="I127" s="5">
        <v>4.8500000000000001E-2</v>
      </c>
      <c r="J127">
        <f t="shared" si="15"/>
        <v>0.14353571428571429</v>
      </c>
      <c r="K127">
        <f t="shared" si="8"/>
        <v>6.7250000000000004E-2</v>
      </c>
      <c r="L127">
        <f t="shared" si="9"/>
        <v>5.8749999999999997E-2</v>
      </c>
      <c r="M127">
        <f t="shared" si="14"/>
        <v>6.3875000000000001E-2</v>
      </c>
    </row>
    <row r="128" spans="1:13" x14ac:dyDescent="0.25">
      <c r="A128">
        <v>126</v>
      </c>
      <c r="B128">
        <v>0.12371428571428571</v>
      </c>
      <c r="C128" s="5">
        <v>7.775E-2</v>
      </c>
      <c r="D128">
        <v>7.3999999999999996E-2</v>
      </c>
      <c r="E128">
        <v>4.0750000000000001E-2</v>
      </c>
      <c r="F128">
        <v>6.9875000000000007E-2</v>
      </c>
      <c r="G128">
        <v>4.0375000000000001E-2</v>
      </c>
      <c r="H128">
        <v>0.12812500000000002</v>
      </c>
      <c r="I128" s="5">
        <v>5.2249999999999998E-2</v>
      </c>
      <c r="J128">
        <f t="shared" si="15"/>
        <v>0.10700000000000001</v>
      </c>
      <c r="K128">
        <f t="shared" si="8"/>
        <v>7.3999999999999996E-2</v>
      </c>
      <c r="L128">
        <f t="shared" si="9"/>
        <v>6.9875000000000007E-2</v>
      </c>
      <c r="M128">
        <f t="shared" si="14"/>
        <v>0.12812500000000002</v>
      </c>
    </row>
    <row r="129" spans="1:13" x14ac:dyDescent="0.25">
      <c r="A129">
        <v>127</v>
      </c>
      <c r="B129">
        <v>0.10785714285714286</v>
      </c>
      <c r="C129" s="5">
        <v>7.775E-2</v>
      </c>
      <c r="D129">
        <v>6.1624999999999999E-2</v>
      </c>
      <c r="E129">
        <v>4.0750000000000001E-2</v>
      </c>
      <c r="F129">
        <v>6.9000000000000006E-2</v>
      </c>
      <c r="G129">
        <v>4.0375000000000001E-2</v>
      </c>
      <c r="H129">
        <v>6.1249999999999999E-2</v>
      </c>
      <c r="I129" s="5">
        <v>5.2249999999999998E-2</v>
      </c>
      <c r="J129">
        <f t="shared" si="15"/>
        <v>9.1142857142857164E-2</v>
      </c>
      <c r="K129">
        <f t="shared" si="8"/>
        <v>6.1624999999999999E-2</v>
      </c>
      <c r="L129">
        <f t="shared" si="9"/>
        <v>6.9000000000000006E-2</v>
      </c>
      <c r="M129">
        <f t="shared" si="14"/>
        <v>6.1249999999999999E-2</v>
      </c>
    </row>
    <row r="130" spans="1:13" x14ac:dyDescent="0.25">
      <c r="A130">
        <v>128</v>
      </c>
      <c r="B130">
        <v>8.5999999999999979E-2</v>
      </c>
      <c r="C130" s="5">
        <v>6.1124999999999999E-2</v>
      </c>
      <c r="D130">
        <v>6.7125000000000004E-2</v>
      </c>
      <c r="E130">
        <v>4.0125000000000001E-2</v>
      </c>
      <c r="F130">
        <v>6.4125000000000001E-2</v>
      </c>
      <c r="G130">
        <v>4.0375000000000001E-2</v>
      </c>
      <c r="H130">
        <v>6.3875000000000001E-2</v>
      </c>
      <c r="I130" s="5">
        <v>4.8500000000000001E-2</v>
      </c>
      <c r="J130">
        <f t="shared" si="15"/>
        <v>8.5910714285714285E-2</v>
      </c>
      <c r="K130">
        <f t="shared" ref="K130:K145" si="16">D130</f>
        <v>6.7125000000000004E-2</v>
      </c>
      <c r="L130">
        <f t="shared" ref="L130:L145" si="17">F130</f>
        <v>6.4125000000000001E-2</v>
      </c>
      <c r="M130">
        <f t="shared" si="14"/>
        <v>6.3875000000000001E-2</v>
      </c>
    </row>
    <row r="131" spans="1:13" x14ac:dyDescent="0.25">
      <c r="A131">
        <v>129</v>
      </c>
      <c r="B131">
        <v>0.113375</v>
      </c>
      <c r="C131" s="5">
        <v>7.775E-2</v>
      </c>
      <c r="D131">
        <v>7.6124999999999998E-2</v>
      </c>
      <c r="E131">
        <v>4.0750000000000001E-2</v>
      </c>
      <c r="F131">
        <v>6.8000000000000005E-2</v>
      </c>
      <c r="G131">
        <v>4.0375000000000001E-2</v>
      </c>
      <c r="H131">
        <v>6.6875000000000004E-2</v>
      </c>
      <c r="I131" s="5">
        <v>5.2249999999999998E-2</v>
      </c>
      <c r="J131">
        <f t="shared" si="15"/>
        <v>9.6660714285714294E-2</v>
      </c>
      <c r="K131">
        <f t="shared" si="16"/>
        <v>7.6124999999999998E-2</v>
      </c>
      <c r="L131">
        <f t="shared" si="17"/>
        <v>6.8000000000000005E-2</v>
      </c>
      <c r="M131">
        <f t="shared" si="14"/>
        <v>6.6875000000000004E-2</v>
      </c>
    </row>
    <row r="132" spans="1:13" x14ac:dyDescent="0.25">
      <c r="A132">
        <v>131</v>
      </c>
      <c r="B132">
        <v>7.0500000000000007E-2</v>
      </c>
      <c r="C132">
        <v>5.4375E-2</v>
      </c>
      <c r="D132">
        <v>5.6875000000000002E-2</v>
      </c>
      <c r="E132">
        <v>0.04</v>
      </c>
      <c r="F132">
        <v>5.6375000000000001E-2</v>
      </c>
      <c r="G132">
        <v>4.1749999999999995E-2</v>
      </c>
      <c r="H132">
        <v>5.7374999999999995E-2</v>
      </c>
      <c r="I132" s="5">
        <v>4.5749999999999992E-2</v>
      </c>
      <c r="J132">
        <f>B132</f>
        <v>7.0500000000000007E-2</v>
      </c>
      <c r="K132">
        <f t="shared" si="16"/>
        <v>5.6875000000000002E-2</v>
      </c>
      <c r="L132">
        <f t="shared" si="17"/>
        <v>5.6375000000000001E-2</v>
      </c>
      <c r="M132">
        <f t="shared" si="14"/>
        <v>5.7374999999999995E-2</v>
      </c>
    </row>
    <row r="133" spans="1:13" x14ac:dyDescent="0.25">
      <c r="A133">
        <v>132</v>
      </c>
      <c r="B133">
        <v>0.10062499999999999</v>
      </c>
      <c r="C133">
        <v>5.4375E-2</v>
      </c>
      <c r="D133">
        <v>0.11566666666666665</v>
      </c>
      <c r="E133">
        <v>0.04</v>
      </c>
      <c r="F133">
        <v>5.9124999999999997E-2</v>
      </c>
      <c r="G133">
        <v>4.1749999999999995E-2</v>
      </c>
      <c r="H133">
        <v>5.5999999999999994E-2</v>
      </c>
      <c r="I133" s="5">
        <v>4.5749999999999992E-2</v>
      </c>
      <c r="J133">
        <f>B133</f>
        <v>0.10062499999999999</v>
      </c>
      <c r="K133">
        <f t="shared" si="16"/>
        <v>0.11566666666666665</v>
      </c>
      <c r="L133">
        <f t="shared" si="17"/>
        <v>5.9124999999999997E-2</v>
      </c>
      <c r="M133">
        <f t="shared" si="14"/>
        <v>5.5999999999999994E-2</v>
      </c>
    </row>
    <row r="134" spans="1:13" x14ac:dyDescent="0.25">
      <c r="A134">
        <v>133</v>
      </c>
      <c r="B134">
        <v>8.1000000000000003E-2</v>
      </c>
      <c r="C134">
        <v>5.4375E-2</v>
      </c>
      <c r="D134">
        <v>7.1374999999999994E-2</v>
      </c>
      <c r="E134">
        <v>0.04</v>
      </c>
      <c r="F134">
        <v>9.3999999999999986E-2</v>
      </c>
      <c r="G134">
        <v>4.1749999999999995E-2</v>
      </c>
      <c r="H134">
        <v>6.3750000000000001E-2</v>
      </c>
      <c r="I134" s="5">
        <v>4.5749999999999992E-2</v>
      </c>
      <c r="J134">
        <f>B134</f>
        <v>8.1000000000000003E-2</v>
      </c>
      <c r="K134">
        <f t="shared" si="16"/>
        <v>7.1374999999999994E-2</v>
      </c>
      <c r="L134">
        <f t="shared" si="17"/>
        <v>9.3999999999999986E-2</v>
      </c>
      <c r="M134">
        <f t="shared" si="14"/>
        <v>6.3750000000000001E-2</v>
      </c>
    </row>
    <row r="135" spans="1:13" x14ac:dyDescent="0.25">
      <c r="A135">
        <v>134</v>
      </c>
      <c r="B135">
        <v>8.3875000000000005E-2</v>
      </c>
      <c r="C135">
        <v>5.4375E-2</v>
      </c>
      <c r="D135">
        <v>7.0625000000000007E-2</v>
      </c>
      <c r="E135">
        <v>0.04</v>
      </c>
      <c r="F135">
        <v>7.1250000000000008E-2</v>
      </c>
      <c r="G135">
        <v>4.1749999999999995E-2</v>
      </c>
      <c r="H135">
        <v>7.1624999999999994E-2</v>
      </c>
      <c r="I135" s="5">
        <v>4.5749999999999992E-2</v>
      </c>
      <c r="J135">
        <f>B135</f>
        <v>8.3875000000000005E-2</v>
      </c>
      <c r="K135">
        <f t="shared" si="16"/>
        <v>7.0625000000000007E-2</v>
      </c>
      <c r="L135">
        <f t="shared" si="17"/>
        <v>7.1250000000000008E-2</v>
      </c>
      <c r="M135">
        <f t="shared" si="14"/>
        <v>7.1624999999999994E-2</v>
      </c>
    </row>
    <row r="136" spans="1:13" x14ac:dyDescent="0.25">
      <c r="A136">
        <v>135</v>
      </c>
      <c r="B136">
        <v>0.10249999999999999</v>
      </c>
      <c r="C136" s="5">
        <v>6.1124999999999999E-2</v>
      </c>
      <c r="D136">
        <v>7.0749999999999993E-2</v>
      </c>
      <c r="E136">
        <v>4.0125000000000001E-2</v>
      </c>
      <c r="F136">
        <v>6.4875000000000002E-2</v>
      </c>
      <c r="G136">
        <v>4.0375000000000001E-2</v>
      </c>
      <c r="H136">
        <v>6.8625000000000005E-2</v>
      </c>
      <c r="I136" s="5">
        <v>4.8500000000000001E-2</v>
      </c>
      <c r="J136">
        <f>B136-(C136-$N$2)</f>
        <v>0.1024107142857143</v>
      </c>
      <c r="K136">
        <f t="shared" si="16"/>
        <v>7.0749999999999993E-2</v>
      </c>
      <c r="L136">
        <f t="shared" si="17"/>
        <v>6.4875000000000002E-2</v>
      </c>
      <c r="M136">
        <f t="shared" si="14"/>
        <v>6.8625000000000005E-2</v>
      </c>
    </row>
    <row r="137" spans="1:13" x14ac:dyDescent="0.25">
      <c r="A137">
        <v>136</v>
      </c>
      <c r="B137">
        <v>0.11712499999999999</v>
      </c>
      <c r="C137" s="5">
        <v>7.775E-2</v>
      </c>
      <c r="D137">
        <v>7.3124999999999996E-2</v>
      </c>
      <c r="E137">
        <v>4.0750000000000001E-2</v>
      </c>
      <c r="F137">
        <v>6.6250000000000003E-2</v>
      </c>
      <c r="G137">
        <v>4.0375000000000001E-2</v>
      </c>
      <c r="H137">
        <v>7.1499999999999994E-2</v>
      </c>
      <c r="I137" s="5">
        <v>5.2249999999999998E-2</v>
      </c>
      <c r="J137">
        <f>B137-(C137-$N$2)</f>
        <v>0.1004107142857143</v>
      </c>
      <c r="K137">
        <f t="shared" si="16"/>
        <v>7.3124999999999996E-2</v>
      </c>
      <c r="L137">
        <f t="shared" si="17"/>
        <v>6.6250000000000003E-2</v>
      </c>
      <c r="M137">
        <f t="shared" si="14"/>
        <v>7.1499999999999994E-2</v>
      </c>
    </row>
    <row r="138" spans="1:13" x14ac:dyDescent="0.25">
      <c r="A138">
        <v>137</v>
      </c>
      <c r="B138">
        <v>6.7250000000000004E-2</v>
      </c>
      <c r="C138">
        <v>5.2249999999999991E-2</v>
      </c>
      <c r="D138">
        <v>0.12712500000000002</v>
      </c>
      <c r="E138">
        <v>4.0375000000000001E-2</v>
      </c>
      <c r="F138">
        <v>6.0249999999999998E-2</v>
      </c>
      <c r="G138">
        <v>4.9124999999999995E-2</v>
      </c>
      <c r="H138">
        <v>6.4000000000000001E-2</v>
      </c>
      <c r="I138" s="5">
        <v>4.2124999999999996E-2</v>
      </c>
      <c r="J138">
        <f>B138</f>
        <v>6.7250000000000004E-2</v>
      </c>
      <c r="K138">
        <f t="shared" si="16"/>
        <v>0.12712500000000002</v>
      </c>
      <c r="L138">
        <f t="shared" si="17"/>
        <v>6.0249999999999998E-2</v>
      </c>
      <c r="M138">
        <f t="shared" si="14"/>
        <v>6.4000000000000001E-2</v>
      </c>
    </row>
    <row r="139" spans="1:13" x14ac:dyDescent="0.25">
      <c r="A139">
        <v>138</v>
      </c>
      <c r="B139">
        <v>9.2249999999999985E-2</v>
      </c>
      <c r="C139">
        <v>5.4375E-2</v>
      </c>
      <c r="D139">
        <v>7.1000000000000008E-2</v>
      </c>
      <c r="E139">
        <v>0.04</v>
      </c>
      <c r="F139">
        <v>6.3875000000000001E-2</v>
      </c>
      <c r="G139">
        <v>4.1749999999999995E-2</v>
      </c>
      <c r="H139">
        <v>6.1749999999999999E-2</v>
      </c>
      <c r="I139" s="5">
        <v>4.5749999999999992E-2</v>
      </c>
      <c r="J139">
        <f>B139</f>
        <v>9.2249999999999985E-2</v>
      </c>
      <c r="K139">
        <f t="shared" si="16"/>
        <v>7.1000000000000008E-2</v>
      </c>
      <c r="L139">
        <f t="shared" si="17"/>
        <v>6.3875000000000001E-2</v>
      </c>
      <c r="M139">
        <f t="shared" si="14"/>
        <v>6.1749999999999999E-2</v>
      </c>
    </row>
    <row r="140" spans="1:13" x14ac:dyDescent="0.25">
      <c r="A140">
        <v>139</v>
      </c>
      <c r="B140">
        <v>9.7249999999999989E-2</v>
      </c>
      <c r="C140">
        <v>5.4375E-2</v>
      </c>
      <c r="D140">
        <v>7.6499999999999999E-2</v>
      </c>
      <c r="E140">
        <v>0.04</v>
      </c>
      <c r="F140">
        <v>7.4624999999999997E-2</v>
      </c>
      <c r="G140">
        <v>4.1749999999999995E-2</v>
      </c>
      <c r="H140">
        <v>6.3250000000000001E-2</v>
      </c>
      <c r="I140" s="5">
        <v>4.5749999999999992E-2</v>
      </c>
      <c r="J140">
        <f>B140</f>
        <v>9.7249999999999989E-2</v>
      </c>
      <c r="K140">
        <f t="shared" si="16"/>
        <v>7.6499999999999999E-2</v>
      </c>
      <c r="L140">
        <f t="shared" si="17"/>
        <v>7.4624999999999997E-2</v>
      </c>
      <c r="M140">
        <f t="shared" si="14"/>
        <v>6.3250000000000001E-2</v>
      </c>
    </row>
    <row r="141" spans="1:13" x14ac:dyDescent="0.25">
      <c r="A141">
        <v>140</v>
      </c>
      <c r="B141">
        <v>9.4499999999999987E-2</v>
      </c>
      <c r="C141" s="5">
        <v>6.1124999999999999E-2</v>
      </c>
      <c r="D141">
        <v>7.4749999999999997E-2</v>
      </c>
      <c r="E141">
        <v>4.0125000000000001E-2</v>
      </c>
      <c r="F141">
        <v>6.8000000000000005E-2</v>
      </c>
      <c r="G141">
        <v>4.0375000000000001E-2</v>
      </c>
      <c r="H141">
        <v>6.3E-2</v>
      </c>
      <c r="I141" s="5">
        <v>4.8500000000000001E-2</v>
      </c>
      <c r="J141">
        <f>B141-(C141-$N$2)</f>
        <v>9.4410714285714292E-2</v>
      </c>
      <c r="K141">
        <f t="shared" si="16"/>
        <v>7.4749999999999997E-2</v>
      </c>
      <c r="L141">
        <f t="shared" si="17"/>
        <v>6.8000000000000005E-2</v>
      </c>
      <c r="M141">
        <f t="shared" si="14"/>
        <v>6.3E-2</v>
      </c>
    </row>
    <row r="142" spans="1:13" x14ac:dyDescent="0.25">
      <c r="A142">
        <v>141</v>
      </c>
      <c r="B142">
        <v>7.6874999999999999E-2</v>
      </c>
      <c r="C142">
        <v>5.4375E-2</v>
      </c>
      <c r="D142">
        <v>6.25E-2</v>
      </c>
      <c r="E142">
        <v>0.04</v>
      </c>
      <c r="F142">
        <v>9.0999999999999984E-2</v>
      </c>
      <c r="G142">
        <v>4.1749999999999995E-2</v>
      </c>
      <c r="H142">
        <v>5.9749999999999998E-2</v>
      </c>
      <c r="I142" s="5">
        <v>4.5749999999999992E-2</v>
      </c>
      <c r="J142">
        <f>B142</f>
        <v>7.6874999999999999E-2</v>
      </c>
      <c r="K142">
        <f t="shared" si="16"/>
        <v>6.25E-2</v>
      </c>
      <c r="L142">
        <f t="shared" si="17"/>
        <v>9.0999999999999984E-2</v>
      </c>
      <c r="M142">
        <f t="shared" si="14"/>
        <v>5.9749999999999998E-2</v>
      </c>
    </row>
    <row r="143" spans="1:13" x14ac:dyDescent="0.25">
      <c r="A143">
        <v>142</v>
      </c>
      <c r="B143">
        <v>0.12812499999999999</v>
      </c>
      <c r="C143" s="5">
        <v>7.775E-2</v>
      </c>
      <c r="D143">
        <v>7.8E-2</v>
      </c>
      <c r="E143">
        <v>4.0750000000000001E-2</v>
      </c>
      <c r="F143">
        <v>7.4249999999999997E-2</v>
      </c>
      <c r="G143">
        <v>4.0375000000000001E-2</v>
      </c>
      <c r="H143">
        <v>6.9375000000000006E-2</v>
      </c>
      <c r="I143" s="5">
        <v>5.2249999999999998E-2</v>
      </c>
      <c r="J143">
        <f>B143-(C143-$N$2)</f>
        <v>0.11141071428571428</v>
      </c>
      <c r="K143">
        <f t="shared" si="16"/>
        <v>7.8E-2</v>
      </c>
      <c r="L143">
        <f t="shared" si="17"/>
        <v>7.4249999999999997E-2</v>
      </c>
      <c r="M143">
        <f t="shared" si="14"/>
        <v>6.9375000000000006E-2</v>
      </c>
    </row>
    <row r="144" spans="1:13" x14ac:dyDescent="0.25">
      <c r="A144">
        <v>143</v>
      </c>
      <c r="B144">
        <v>8.687499999999998E-2</v>
      </c>
      <c r="C144">
        <v>5.4375E-2</v>
      </c>
      <c r="D144">
        <v>6.6875000000000004E-2</v>
      </c>
      <c r="E144">
        <v>0.04</v>
      </c>
      <c r="F144">
        <v>8.6874999999999994E-2</v>
      </c>
      <c r="G144">
        <v>4.1749999999999995E-2</v>
      </c>
      <c r="H144">
        <v>6.1749999999999999E-2</v>
      </c>
      <c r="I144" s="5">
        <v>4.5749999999999992E-2</v>
      </c>
      <c r="J144">
        <f>B144</f>
        <v>8.687499999999998E-2</v>
      </c>
      <c r="K144">
        <f t="shared" si="16"/>
        <v>6.6875000000000004E-2</v>
      </c>
      <c r="L144">
        <f t="shared" si="17"/>
        <v>8.6874999999999994E-2</v>
      </c>
      <c r="M144">
        <f t="shared" si="14"/>
        <v>6.1749999999999999E-2</v>
      </c>
    </row>
    <row r="145" spans="1:13" x14ac:dyDescent="0.25">
      <c r="A145">
        <v>144</v>
      </c>
      <c r="B145">
        <v>7.8E-2</v>
      </c>
      <c r="C145" s="5">
        <v>6.1124999999999999E-2</v>
      </c>
      <c r="D145">
        <v>5.9749999999999998E-2</v>
      </c>
      <c r="E145">
        <v>4.0125000000000001E-2</v>
      </c>
      <c r="F145">
        <v>5.7250000000000002E-2</v>
      </c>
      <c r="G145">
        <v>4.0375000000000001E-2</v>
      </c>
      <c r="H145">
        <v>0.41299999999999998</v>
      </c>
      <c r="I145" s="5">
        <v>4.8500000000000001E-2</v>
      </c>
      <c r="J145">
        <f>B145-(C145-$N$2)</f>
        <v>7.7910714285714305E-2</v>
      </c>
      <c r="K145">
        <f t="shared" si="16"/>
        <v>5.9749999999999998E-2</v>
      </c>
      <c r="L145">
        <f t="shared" si="17"/>
        <v>5.7250000000000002E-2</v>
      </c>
      <c r="M145">
        <f t="shared" si="14"/>
        <v>0.41299999999999998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274CC-8350-4082-9E0F-7038268FBD6F}">
  <dimension ref="A1:K145"/>
  <sheetViews>
    <sheetView workbookViewId="0">
      <pane ySplit="1" topLeftCell="A2" activePane="bottomLeft" state="frozen"/>
      <selection pane="bottomLeft" sqref="A1:A1048576"/>
    </sheetView>
  </sheetViews>
  <sheetFormatPr defaultRowHeight="13.8" x14ac:dyDescent="0.25"/>
  <cols>
    <col min="1" max="1" width="11.5546875" customWidth="1"/>
    <col min="2" max="2" width="14.6640625" customWidth="1"/>
    <col min="3" max="3" width="14.88671875" customWidth="1"/>
    <col min="4" max="4" width="15.6640625" customWidth="1"/>
    <col min="5" max="5" width="13.21875" customWidth="1"/>
    <col min="8" max="8" width="16.88671875" customWidth="1"/>
    <col min="9" max="9" width="17.77734375" customWidth="1"/>
    <col min="10" max="10" width="19.33203125" customWidth="1"/>
    <col min="11" max="11" width="18.21875" customWidth="1"/>
  </cols>
  <sheetData>
    <row r="1" spans="1:11" x14ac:dyDescent="0.25">
      <c r="A1" t="s">
        <v>88</v>
      </c>
      <c r="B1" t="s">
        <v>107</v>
      </c>
      <c r="C1" t="s">
        <v>108</v>
      </c>
      <c r="D1" t="s">
        <v>104</v>
      </c>
      <c r="E1" t="s">
        <v>109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</row>
    <row r="2" spans="1:11" x14ac:dyDescent="0.25">
      <c r="A2">
        <v>1</v>
      </c>
      <c r="B2">
        <v>9.8428571428571421E-2</v>
      </c>
      <c r="C2">
        <v>8.224999999999999E-2</v>
      </c>
      <c r="D2">
        <v>6.5666666666666665E-2</v>
      </c>
      <c r="E2">
        <v>0.13903571428571432</v>
      </c>
      <c r="F2">
        <v>3.6216642857142864</v>
      </c>
      <c r="G2">
        <v>6.1035714285714283E-2</v>
      </c>
      <c r="H2">
        <f t="shared" ref="H2:H65" si="0">(B2-G2)/F2</f>
        <v>1.0324771760417958E-2</v>
      </c>
      <c r="I2">
        <f t="shared" ref="I2:I65" si="1">(C2-G2)/F2</f>
        <v>5.8576069013259457E-3</v>
      </c>
      <c r="J2">
        <f t="shared" ref="J2:J65" si="2">(D2-G2)/F2</f>
        <v>1.2786807433309731E-3</v>
      </c>
      <c r="K2">
        <f t="shared" ref="K2:K65" si="3">E2/0.399917</f>
        <v>0.34766142546006873</v>
      </c>
    </row>
    <row r="3" spans="1:11" x14ac:dyDescent="0.25">
      <c r="A3">
        <v>2</v>
      </c>
      <c r="B3">
        <v>6.5375000000000003E-2</v>
      </c>
      <c r="C3">
        <v>6.275E-2</v>
      </c>
      <c r="D3">
        <v>5.5125E-2</v>
      </c>
      <c r="E3">
        <v>6.728571428571431E-2</v>
      </c>
      <c r="F3">
        <v>3.6216642857142864</v>
      </c>
      <c r="G3">
        <v>6.1035714285714283E-2</v>
      </c>
      <c r="H3">
        <f t="shared" si="0"/>
        <v>1.1981468661803089E-3</v>
      </c>
      <c r="I3">
        <f t="shared" si="1"/>
        <v>4.733419718243197E-4</v>
      </c>
      <c r="J3" s="5">
        <f t="shared" si="2"/>
        <v>-1.6320436736859327E-3</v>
      </c>
      <c r="K3">
        <f t="shared" si="3"/>
        <v>0.16824919742275099</v>
      </c>
    </row>
    <row r="4" spans="1:11" x14ac:dyDescent="0.25">
      <c r="A4">
        <v>3</v>
      </c>
      <c r="B4">
        <v>6.7375000000000004E-2</v>
      </c>
      <c r="C4">
        <v>7.3374999999999996E-2</v>
      </c>
      <c r="D4">
        <v>6.8250000000000005E-2</v>
      </c>
      <c r="E4">
        <v>7.7035714285714291E-2</v>
      </c>
      <c r="F4">
        <v>3.6216642857142864</v>
      </c>
      <c r="G4">
        <v>6.1035714285714283E-2</v>
      </c>
      <c r="H4">
        <f t="shared" si="0"/>
        <v>1.7503791666420149E-3</v>
      </c>
      <c r="I4">
        <f t="shared" si="1"/>
        <v>3.4070760680271293E-3</v>
      </c>
      <c r="J4">
        <f t="shared" si="2"/>
        <v>1.9919807980940114E-3</v>
      </c>
      <c r="K4">
        <f t="shared" si="3"/>
        <v>0.19262925628496486</v>
      </c>
    </row>
    <row r="5" spans="1:11" x14ac:dyDescent="0.25">
      <c r="A5">
        <v>4</v>
      </c>
      <c r="B5">
        <v>5.9874999999999998E-2</v>
      </c>
      <c r="C5">
        <v>6.1874999999999999E-2</v>
      </c>
      <c r="D5">
        <v>5.7499999999999996E-2</v>
      </c>
      <c r="E5">
        <v>7.2035714285714286E-2</v>
      </c>
      <c r="F5">
        <v>3.6216642857142864</v>
      </c>
      <c r="G5">
        <v>6.1035714285714283E-2</v>
      </c>
      <c r="H5" s="5">
        <f t="shared" si="0"/>
        <v>-3.2049196008938268E-4</v>
      </c>
      <c r="I5">
        <f t="shared" si="1"/>
        <v>2.3174034037232334E-4</v>
      </c>
      <c r="J5" s="5">
        <f t="shared" si="2"/>
        <v>-9.762678168876586E-4</v>
      </c>
      <c r="K5">
        <f t="shared" si="3"/>
        <v>0.18012666199665001</v>
      </c>
    </row>
    <row r="6" spans="1:11" x14ac:dyDescent="0.25">
      <c r="A6">
        <v>5</v>
      </c>
      <c r="B6">
        <v>5.7375000000000002E-2</v>
      </c>
      <c r="C6">
        <v>5.0499999999999996E-2</v>
      </c>
      <c r="D6">
        <v>4.5999999999999992E-2</v>
      </c>
      <c r="E6">
        <v>5.7785714285714308E-2</v>
      </c>
      <c r="F6">
        <v>3.6216642857142864</v>
      </c>
      <c r="G6">
        <v>6.1035714285714283E-2</v>
      </c>
      <c r="H6" s="5">
        <f t="shared" si="0"/>
        <v>-1.0107823356665132E-3</v>
      </c>
      <c r="I6" s="5">
        <f t="shared" si="1"/>
        <v>-2.9090808685036276E-3</v>
      </c>
      <c r="J6" s="5">
        <f t="shared" si="2"/>
        <v>-4.151603544542466E-3</v>
      </c>
      <c r="K6">
        <f t="shared" si="3"/>
        <v>0.14449426827495282</v>
      </c>
    </row>
    <row r="7" spans="1:11" x14ac:dyDescent="0.25">
      <c r="A7">
        <v>6</v>
      </c>
      <c r="B7">
        <v>6.9375000000000006E-2</v>
      </c>
      <c r="C7">
        <v>6.2625E-2</v>
      </c>
      <c r="D7">
        <v>6.3375000000000001E-2</v>
      </c>
      <c r="E7">
        <v>6.9285714285714312E-2</v>
      </c>
      <c r="F7">
        <v>3.6216642857142864</v>
      </c>
      <c r="G7">
        <v>6.1035714285714283E-2</v>
      </c>
      <c r="H7">
        <f t="shared" si="0"/>
        <v>2.3026114671037211E-3</v>
      </c>
      <c r="I7">
        <f t="shared" si="1"/>
        <v>4.388274530454631E-4</v>
      </c>
      <c r="J7">
        <f t="shared" si="2"/>
        <v>6.4591456571860286E-4</v>
      </c>
      <c r="K7">
        <f t="shared" si="3"/>
        <v>0.17325023513807691</v>
      </c>
    </row>
    <row r="8" spans="1:11" x14ac:dyDescent="0.25">
      <c r="A8">
        <v>7</v>
      </c>
      <c r="B8">
        <v>6.3625000000000001E-2</v>
      </c>
      <c r="C8">
        <v>5.6874999999999995E-2</v>
      </c>
      <c r="D8">
        <v>5.5625000000000001E-2</v>
      </c>
      <c r="E8">
        <v>7.2035714285714286E-2</v>
      </c>
      <c r="F8">
        <v>3.6216642857142864</v>
      </c>
      <c r="G8">
        <v>6.1035714285714283E-2</v>
      </c>
      <c r="H8">
        <f t="shared" si="0"/>
        <v>7.1494360327631617E-4</v>
      </c>
      <c r="I8" s="5">
        <f t="shared" si="1"/>
        <v>-1.1488404107819418E-3</v>
      </c>
      <c r="J8" s="5">
        <f t="shared" si="2"/>
        <v>-1.4939855985705061E-3</v>
      </c>
      <c r="K8">
        <f t="shared" si="3"/>
        <v>0.18012666199665001</v>
      </c>
    </row>
    <row r="9" spans="1:11" x14ac:dyDescent="0.25">
      <c r="A9">
        <v>8</v>
      </c>
      <c r="B9">
        <v>6.0999999999999999E-2</v>
      </c>
      <c r="C9">
        <v>6.9714285714285715E-2</v>
      </c>
      <c r="D9">
        <v>5.6750000000000002E-2</v>
      </c>
      <c r="E9">
        <v>8.6160714285714285E-2</v>
      </c>
      <c r="F9">
        <v>3.6216642857142864</v>
      </c>
      <c r="G9">
        <v>6.1035714285714283E-2</v>
      </c>
      <c r="H9" s="5">
        <f t="shared" si="0"/>
        <v>-9.8612910796730476E-6</v>
      </c>
      <c r="I9">
        <f t="shared" si="1"/>
        <v>2.396293732360616E-3</v>
      </c>
      <c r="J9" s="5">
        <f t="shared" si="2"/>
        <v>-1.1833549295607964E-3</v>
      </c>
      <c r="K9">
        <f t="shared" si="3"/>
        <v>0.2154464908611394</v>
      </c>
    </row>
    <row r="10" spans="1:11" x14ac:dyDescent="0.25">
      <c r="A10">
        <v>9</v>
      </c>
      <c r="B10">
        <v>5.6999999999999995E-2</v>
      </c>
      <c r="C10">
        <v>5.1499999999999997E-2</v>
      </c>
      <c r="D10">
        <v>4.7749999999999994E-2</v>
      </c>
      <c r="E10">
        <v>5.8035714285714309E-2</v>
      </c>
      <c r="F10">
        <v>3.6216642857142864</v>
      </c>
      <c r="G10">
        <v>6.1035714285714283E-2</v>
      </c>
      <c r="H10" s="5">
        <f t="shared" si="0"/>
        <v>-1.1143258920030851E-3</v>
      </c>
      <c r="I10" s="5">
        <f t="shared" si="1"/>
        <v>-2.6329647182727748E-3</v>
      </c>
      <c r="J10" s="5">
        <f t="shared" si="2"/>
        <v>-3.6684002816384734E-3</v>
      </c>
      <c r="K10">
        <f t="shared" si="3"/>
        <v>0.14511939798936857</v>
      </c>
    </row>
    <row r="11" spans="1:11" x14ac:dyDescent="0.25">
      <c r="A11">
        <v>10</v>
      </c>
      <c r="B11">
        <v>5.7874999999999996E-2</v>
      </c>
      <c r="C11">
        <v>6.6750000000000004E-2</v>
      </c>
      <c r="D11">
        <v>5.0833333333333335E-2</v>
      </c>
      <c r="E11">
        <v>7.6285714285714262E-2</v>
      </c>
      <c r="F11">
        <v>3.6216642857142864</v>
      </c>
      <c r="G11">
        <v>6.1035714285714283E-2</v>
      </c>
      <c r="H11" s="5">
        <f t="shared" si="0"/>
        <v>-8.7272426055108869E-4</v>
      </c>
      <c r="I11">
        <f t="shared" si="1"/>
        <v>1.5778065727477318E-3</v>
      </c>
      <c r="J11" s="5">
        <f t="shared" si="2"/>
        <v>-2.8170421517600087E-3</v>
      </c>
      <c r="K11">
        <f t="shared" si="3"/>
        <v>0.19075386714171755</v>
      </c>
    </row>
    <row r="12" spans="1:11" x14ac:dyDescent="0.25">
      <c r="A12">
        <v>11</v>
      </c>
      <c r="B12">
        <v>6.2125E-2</v>
      </c>
      <c r="C12">
        <v>8.4571428571428561E-2</v>
      </c>
      <c r="D12">
        <v>5.8749999999999997E-2</v>
      </c>
      <c r="E12">
        <v>4.3160714285714309E-2</v>
      </c>
      <c r="F12">
        <v>3.6216642857142864</v>
      </c>
      <c r="G12">
        <v>6.1035714285714283E-2</v>
      </c>
      <c r="H12">
        <f t="shared" si="0"/>
        <v>3.007693779300366E-4</v>
      </c>
      <c r="I12">
        <f t="shared" si="1"/>
        <v>6.4985908215047109E-3</v>
      </c>
      <c r="J12" s="5">
        <f t="shared" si="2"/>
        <v>-6.3112262909909228E-4</v>
      </c>
      <c r="K12">
        <f t="shared" si="3"/>
        <v>0.10792417998163195</v>
      </c>
    </row>
    <row r="13" spans="1:11" x14ac:dyDescent="0.25">
      <c r="A13">
        <v>12</v>
      </c>
      <c r="B13">
        <v>6.5000000000000002E-2</v>
      </c>
      <c r="C13">
        <v>6.3500000000000001E-2</v>
      </c>
      <c r="D13">
        <v>6.9250000000000006E-2</v>
      </c>
      <c r="E13">
        <v>7.6410714285714304E-2</v>
      </c>
      <c r="F13">
        <v>3.6216642857142864</v>
      </c>
      <c r="G13">
        <v>6.1035714285714283E-2</v>
      </c>
      <c r="H13">
        <f t="shared" si="0"/>
        <v>1.094603309843739E-3</v>
      </c>
      <c r="I13">
        <f t="shared" si="1"/>
        <v>6.8042908449745946E-4</v>
      </c>
      <c r="J13">
        <f t="shared" si="2"/>
        <v>2.2680969483248642E-3</v>
      </c>
      <c r="K13">
        <f t="shared" si="3"/>
        <v>0.19106643199892553</v>
      </c>
    </row>
    <row r="14" spans="1:11" x14ac:dyDescent="0.25">
      <c r="A14">
        <v>13</v>
      </c>
      <c r="B14">
        <v>7.0250000000000007E-2</v>
      </c>
      <c r="C14">
        <v>6.1874999999999999E-2</v>
      </c>
      <c r="D14">
        <v>6.7625000000000005E-2</v>
      </c>
      <c r="E14">
        <v>4.9160714285714301E-2</v>
      </c>
      <c r="F14">
        <v>3.6216642857142864</v>
      </c>
      <c r="G14">
        <v>6.1035714285714283E-2</v>
      </c>
      <c r="H14">
        <f t="shared" si="0"/>
        <v>2.5442130985557174E-3</v>
      </c>
      <c r="I14">
        <f t="shared" si="1"/>
        <v>2.3174034037232334E-4</v>
      </c>
      <c r="J14">
        <f t="shared" si="2"/>
        <v>1.8194082041997281E-3</v>
      </c>
      <c r="K14">
        <f t="shared" si="3"/>
        <v>0.12292729312760972</v>
      </c>
    </row>
    <row r="15" spans="1:11" x14ac:dyDescent="0.25">
      <c r="A15">
        <v>14</v>
      </c>
      <c r="B15">
        <v>5.9124999999999997E-2</v>
      </c>
      <c r="C15">
        <v>6.5875000000000003E-2</v>
      </c>
      <c r="D15">
        <v>6.0142857142857151E-2</v>
      </c>
      <c r="E15">
        <v>8.6660714285714285E-2</v>
      </c>
      <c r="F15">
        <v>3.6216642857142864</v>
      </c>
      <c r="G15">
        <v>6.1035714285714283E-2</v>
      </c>
      <c r="H15" s="5">
        <f t="shared" si="0"/>
        <v>-5.2757907276252249E-4</v>
      </c>
      <c r="I15">
        <f t="shared" si="1"/>
        <v>1.3362049412957355E-3</v>
      </c>
      <c r="J15" s="5">
        <f t="shared" si="2"/>
        <v>-2.4653227699183002E-4</v>
      </c>
      <c r="K15">
        <f t="shared" si="3"/>
        <v>0.21669675028997087</v>
      </c>
    </row>
    <row r="16" spans="1:11" x14ac:dyDescent="0.25">
      <c r="A16">
        <v>15</v>
      </c>
      <c r="B16">
        <v>9.4714285714285709E-2</v>
      </c>
      <c r="C16">
        <v>7.0875000000000007E-2</v>
      </c>
      <c r="D16">
        <v>6.7250000000000004E-2</v>
      </c>
      <c r="E16">
        <v>7.0910714285714299E-2</v>
      </c>
      <c r="F16">
        <v>3.6216642857142864</v>
      </c>
      <c r="G16">
        <v>6.1035714285714283E-2</v>
      </c>
      <c r="H16">
        <f t="shared" si="0"/>
        <v>9.2991974881319328E-3</v>
      </c>
      <c r="I16">
        <f t="shared" si="1"/>
        <v>2.7167856924500003E-3</v>
      </c>
      <c r="J16">
        <f t="shared" si="2"/>
        <v>1.7158646478631582E-3</v>
      </c>
      <c r="K16">
        <f t="shared" si="3"/>
        <v>0.17731357828177921</v>
      </c>
    </row>
    <row r="17" spans="1:11" x14ac:dyDescent="0.25">
      <c r="A17">
        <v>16</v>
      </c>
      <c r="B17">
        <v>7.2999999999999995E-2</v>
      </c>
      <c r="C17">
        <v>7.8E-2</v>
      </c>
      <c r="D17">
        <v>6.2375E-2</v>
      </c>
      <c r="E17">
        <v>7.5410714285714303E-2</v>
      </c>
      <c r="F17">
        <v>3.6216642857142864</v>
      </c>
      <c r="G17">
        <v>6.1035714285714283E-2</v>
      </c>
      <c r="H17">
        <f t="shared" si="0"/>
        <v>3.3035325116905594E-3</v>
      </c>
      <c r="I17">
        <f t="shared" si="1"/>
        <v>4.6841132628448242E-3</v>
      </c>
      <c r="J17">
        <f t="shared" si="2"/>
        <v>3.6979841548774985E-4</v>
      </c>
      <c r="K17">
        <f t="shared" si="3"/>
        <v>0.18856591314126256</v>
      </c>
    </row>
    <row r="18" spans="1:11" x14ac:dyDescent="0.25">
      <c r="A18">
        <v>17</v>
      </c>
      <c r="B18">
        <v>5.8250000000000003E-2</v>
      </c>
      <c r="C18">
        <v>6.4250000000000002E-2</v>
      </c>
      <c r="D18">
        <v>6.2285714285714285E-2</v>
      </c>
      <c r="E18">
        <v>4.1535714285714308E-2</v>
      </c>
      <c r="F18">
        <v>3.6216642857142864</v>
      </c>
      <c r="G18">
        <v>6.1035714285714283E-2</v>
      </c>
      <c r="H18" s="5">
        <f t="shared" si="0"/>
        <v>-7.6918070421451695E-4</v>
      </c>
      <c r="I18">
        <f t="shared" si="1"/>
        <v>8.8751619717059927E-4</v>
      </c>
      <c r="J18">
        <f t="shared" si="2"/>
        <v>3.4514518778856626E-4</v>
      </c>
      <c r="K18">
        <f t="shared" si="3"/>
        <v>0.10386083683792964</v>
      </c>
    </row>
    <row r="19" spans="1:11" x14ac:dyDescent="0.25">
      <c r="A19">
        <v>18</v>
      </c>
      <c r="B19">
        <v>5.6874999999999995E-2</v>
      </c>
      <c r="C19">
        <v>6.3500000000000001E-2</v>
      </c>
      <c r="D19">
        <v>5.442857142857143E-2</v>
      </c>
      <c r="E19">
        <v>7.3785714285714288E-2</v>
      </c>
      <c r="F19">
        <v>3.6216642857142864</v>
      </c>
      <c r="G19">
        <v>6.1035714285714283E-2</v>
      </c>
      <c r="H19" s="5">
        <f t="shared" si="0"/>
        <v>-1.1488404107819418E-3</v>
      </c>
      <c r="I19">
        <f t="shared" si="1"/>
        <v>6.8042908449745946E-4</v>
      </c>
      <c r="J19" s="5">
        <f t="shared" si="2"/>
        <v>-1.8243388497395619E-3</v>
      </c>
      <c r="K19">
        <f t="shared" si="3"/>
        <v>0.18450256999756021</v>
      </c>
    </row>
    <row r="20" spans="1:11" x14ac:dyDescent="0.25">
      <c r="A20">
        <v>19</v>
      </c>
      <c r="B20">
        <v>5.5750000000000001E-2</v>
      </c>
      <c r="C20">
        <v>6.7500000000000004E-2</v>
      </c>
      <c r="D20">
        <v>6.1285714285714284E-2</v>
      </c>
      <c r="E20">
        <v>8.116071428571428E-2</v>
      </c>
      <c r="F20">
        <v>3.6216642857142864</v>
      </c>
      <c r="G20">
        <v>6.1035714285714283E-2</v>
      </c>
      <c r="H20" s="5">
        <f t="shared" si="0"/>
        <v>-1.4594710797916494E-3</v>
      </c>
      <c r="I20">
        <f t="shared" si="1"/>
        <v>1.7848936854208716E-3</v>
      </c>
      <c r="J20">
        <f t="shared" si="2"/>
        <v>6.9029037557713252E-5</v>
      </c>
      <c r="K20">
        <f t="shared" si="3"/>
        <v>0.20294389657282455</v>
      </c>
    </row>
    <row r="21" spans="1:11" x14ac:dyDescent="0.25">
      <c r="A21">
        <v>20</v>
      </c>
      <c r="B21">
        <v>6.9124999999999992E-2</v>
      </c>
      <c r="C21">
        <v>7.2125000000000009E-2</v>
      </c>
      <c r="D21">
        <v>6.5875000000000003E-2</v>
      </c>
      <c r="E21">
        <v>7.4285714285714288E-2</v>
      </c>
      <c r="F21">
        <v>3.6216642857142864</v>
      </c>
      <c r="G21">
        <v>6.1035714285714283E-2</v>
      </c>
      <c r="H21">
        <f t="shared" si="0"/>
        <v>2.2335824295460038E-3</v>
      </c>
      <c r="I21">
        <f t="shared" si="1"/>
        <v>3.0619308802385665E-3</v>
      </c>
      <c r="J21">
        <f t="shared" si="2"/>
        <v>1.3362049412957355E-3</v>
      </c>
      <c r="K21">
        <f t="shared" si="3"/>
        <v>0.18575282942639168</v>
      </c>
    </row>
    <row r="22" spans="1:11" x14ac:dyDescent="0.25">
      <c r="A22">
        <v>21</v>
      </c>
      <c r="B22">
        <v>7.2666666666666671E-2</v>
      </c>
      <c r="C22">
        <v>6.0749999999999998E-2</v>
      </c>
      <c r="D22">
        <v>5.1999999999999998E-2</v>
      </c>
      <c r="E22">
        <v>6.2910714285714292E-2</v>
      </c>
      <c r="F22">
        <v>3.6216642857142864</v>
      </c>
      <c r="G22">
        <v>6.1035714285714283E-2</v>
      </c>
      <c r="H22">
        <f t="shared" si="0"/>
        <v>3.2114937949469444E-3</v>
      </c>
      <c r="I22" s="5">
        <f t="shared" si="1"/>
        <v>-7.8890328637386305E-5</v>
      </c>
      <c r="J22" s="5">
        <f t="shared" si="2"/>
        <v>-2.4949066431573484E-3</v>
      </c>
      <c r="K22">
        <f t="shared" si="3"/>
        <v>0.15730942742047546</v>
      </c>
    </row>
    <row r="23" spans="1:11" x14ac:dyDescent="0.25">
      <c r="A23">
        <v>21</v>
      </c>
      <c r="B23">
        <v>7.1714285714285717E-2</v>
      </c>
      <c r="C23">
        <v>5.3999999999999999E-2</v>
      </c>
      <c r="D23">
        <v>5.3624999999999999E-2</v>
      </c>
      <c r="E23">
        <v>7.8660714285714278E-2</v>
      </c>
      <c r="F23">
        <v>3.6216642857142864</v>
      </c>
      <c r="G23">
        <v>6.1035714285714283E-2</v>
      </c>
      <c r="H23">
        <f t="shared" si="0"/>
        <v>2.948526032822322E-3</v>
      </c>
      <c r="I23" s="5">
        <f t="shared" si="1"/>
        <v>-1.9426743426956422E-3</v>
      </c>
      <c r="J23" s="5">
        <f t="shared" si="2"/>
        <v>-2.0462178990322123E-3</v>
      </c>
      <c r="K23">
        <f t="shared" si="3"/>
        <v>0.19669259942866713</v>
      </c>
    </row>
    <row r="24" spans="1:11" x14ac:dyDescent="0.25">
      <c r="A24">
        <v>22</v>
      </c>
      <c r="B24">
        <v>6.4000000000000001E-2</v>
      </c>
      <c r="C24">
        <v>6.5750000000000003E-2</v>
      </c>
      <c r="D24">
        <v>5.7999999999999996E-2</v>
      </c>
      <c r="E24">
        <v>7.0160714285714298E-2</v>
      </c>
      <c r="F24">
        <v>3.6216642857142864</v>
      </c>
      <c r="G24">
        <v>6.1035714285714283E-2</v>
      </c>
      <c r="H24">
        <f t="shared" si="0"/>
        <v>8.1848715961288596E-4</v>
      </c>
      <c r="I24">
        <f t="shared" si="1"/>
        <v>1.3016904225168788E-3</v>
      </c>
      <c r="J24" s="5">
        <f t="shared" si="2"/>
        <v>-8.382097417722321E-4</v>
      </c>
      <c r="K24">
        <f t="shared" si="3"/>
        <v>0.17543818913853199</v>
      </c>
    </row>
    <row r="25" spans="1:11" x14ac:dyDescent="0.25">
      <c r="A25">
        <v>23</v>
      </c>
      <c r="B25">
        <v>0.10412499999999998</v>
      </c>
      <c r="C25">
        <v>0.12625</v>
      </c>
      <c r="D25">
        <v>6.3625000000000001E-2</v>
      </c>
      <c r="E25">
        <v>5.7285714285714294E-2</v>
      </c>
      <c r="F25">
        <v>3.6216642857142864</v>
      </c>
      <c r="G25">
        <v>6.1035714285714283E-2</v>
      </c>
      <c r="H25">
        <f t="shared" si="0"/>
        <v>1.1897647687625848E-2</v>
      </c>
      <c r="I25">
        <f t="shared" si="1"/>
        <v>1.8006717511483472E-2</v>
      </c>
      <c r="J25">
        <f t="shared" si="2"/>
        <v>7.1494360327631617E-4</v>
      </c>
      <c r="K25">
        <f t="shared" si="3"/>
        <v>0.14324400884612129</v>
      </c>
    </row>
    <row r="26" spans="1:11" x14ac:dyDescent="0.25">
      <c r="A26">
        <v>24</v>
      </c>
      <c r="B26">
        <v>6.8500000000000005E-2</v>
      </c>
      <c r="C26">
        <v>0.10299999999999998</v>
      </c>
      <c r="D26">
        <v>6.8125000000000005E-2</v>
      </c>
      <c r="E26">
        <v>8.0410714285714308E-2</v>
      </c>
      <c r="F26">
        <v>3.6216642857142864</v>
      </c>
      <c r="G26">
        <v>6.1035714285714283E-2</v>
      </c>
      <c r="H26">
        <f t="shared" si="0"/>
        <v>2.0610098356517244E-3</v>
      </c>
      <c r="I26">
        <f t="shared" si="1"/>
        <v>1.1587017018616138E-2</v>
      </c>
      <c r="J26">
        <f t="shared" si="2"/>
        <v>1.9574662793151545E-3</v>
      </c>
      <c r="K26">
        <f t="shared" si="3"/>
        <v>0.20106850742957738</v>
      </c>
    </row>
    <row r="27" spans="1:11" x14ac:dyDescent="0.25">
      <c r="A27">
        <v>25</v>
      </c>
      <c r="B27">
        <v>6.4625000000000002E-2</v>
      </c>
      <c r="C27">
        <v>5.8999999999999997E-2</v>
      </c>
      <c r="D27">
        <v>5.6000000000000001E-2</v>
      </c>
      <c r="E27">
        <v>5.2874999999999998E-2</v>
      </c>
      <c r="F27">
        <v>3.6216642857142864</v>
      </c>
      <c r="G27">
        <v>6.1035714285714283E-2</v>
      </c>
      <c r="H27">
        <f t="shared" si="0"/>
        <v>9.9105975350716907E-4</v>
      </c>
      <c r="I27" s="5">
        <f t="shared" si="1"/>
        <v>-5.6209359154137909E-4</v>
      </c>
      <c r="J27" s="5">
        <f t="shared" si="2"/>
        <v>-1.3904420422339362E-3</v>
      </c>
      <c r="K27">
        <f t="shared" si="3"/>
        <v>0.13221493459892927</v>
      </c>
    </row>
    <row r="28" spans="1:11" x14ac:dyDescent="0.25">
      <c r="A28">
        <v>26</v>
      </c>
      <c r="B28">
        <v>6.7750000000000005E-2</v>
      </c>
      <c r="C28">
        <v>7.7500000000000013E-2</v>
      </c>
      <c r="D28">
        <v>5.8000000000000003E-2</v>
      </c>
      <c r="E28">
        <v>7.8035714285714292E-2</v>
      </c>
      <c r="F28">
        <v>3.6216642857142864</v>
      </c>
      <c r="G28">
        <v>6.1035714285714283E-2</v>
      </c>
      <c r="H28">
        <f t="shared" si="0"/>
        <v>1.8539227229785848E-3</v>
      </c>
      <c r="I28">
        <f t="shared" si="1"/>
        <v>4.5460551877294017E-3</v>
      </c>
      <c r="J28" s="5">
        <f t="shared" si="2"/>
        <v>-8.3820974177223014E-4</v>
      </c>
      <c r="K28">
        <f t="shared" si="3"/>
        <v>0.1951297751426278</v>
      </c>
    </row>
    <row r="29" spans="1:11" x14ac:dyDescent="0.25">
      <c r="A29">
        <v>27</v>
      </c>
      <c r="B29">
        <v>7.0250000000000007E-2</v>
      </c>
      <c r="C29">
        <v>6.9375000000000006E-2</v>
      </c>
      <c r="D29">
        <v>6.1874999999999999E-2</v>
      </c>
      <c r="E29">
        <v>5.9874999999999998E-2</v>
      </c>
      <c r="F29">
        <v>3.6216642857142864</v>
      </c>
      <c r="G29">
        <v>6.1035714285714283E-2</v>
      </c>
      <c r="H29">
        <f t="shared" si="0"/>
        <v>2.5442130985557174E-3</v>
      </c>
      <c r="I29">
        <f t="shared" si="1"/>
        <v>2.3026114671037211E-3</v>
      </c>
      <c r="J29">
        <f t="shared" si="2"/>
        <v>2.3174034037232334E-4</v>
      </c>
      <c r="K29">
        <f t="shared" si="3"/>
        <v>0.14971856660257002</v>
      </c>
    </row>
    <row r="30" spans="1:11" x14ac:dyDescent="0.25">
      <c r="A30">
        <v>28</v>
      </c>
      <c r="B30">
        <v>5.7499999999999996E-2</v>
      </c>
      <c r="C30">
        <v>5.8124999999999996E-2</v>
      </c>
      <c r="D30">
        <v>6.5875000000000003E-2</v>
      </c>
      <c r="E30">
        <v>5.7410714285714294E-2</v>
      </c>
      <c r="F30">
        <v>3.6216642857142864</v>
      </c>
      <c r="G30">
        <v>6.1035714285714283E-2</v>
      </c>
      <c r="H30" s="5">
        <f t="shared" si="0"/>
        <v>-9.762678168876586E-4</v>
      </c>
      <c r="I30" s="5">
        <f t="shared" si="1"/>
        <v>-8.036952229933755E-4</v>
      </c>
      <c r="J30">
        <f t="shared" si="2"/>
        <v>1.3362049412957355E-3</v>
      </c>
      <c r="K30">
        <f t="shared" si="3"/>
        <v>0.14355657370332917</v>
      </c>
    </row>
    <row r="31" spans="1:11" x14ac:dyDescent="0.25">
      <c r="A31">
        <v>29</v>
      </c>
      <c r="B31">
        <v>6.7250000000000004E-2</v>
      </c>
      <c r="C31">
        <v>5.9624999999999997E-2</v>
      </c>
      <c r="D31">
        <v>5.1249999999999997E-2</v>
      </c>
      <c r="E31">
        <v>9.6660714285714322E-2</v>
      </c>
      <c r="F31">
        <v>3.6216642857142864</v>
      </c>
      <c r="G31">
        <v>6.1035714285714283E-2</v>
      </c>
      <c r="H31">
        <f t="shared" si="0"/>
        <v>1.7158646478631582E-3</v>
      </c>
      <c r="I31" s="5">
        <f t="shared" si="1"/>
        <v>-3.8952099764709593E-4</v>
      </c>
      <c r="J31" s="5">
        <f t="shared" si="2"/>
        <v>-2.7019937558304882E-3</v>
      </c>
      <c r="K31">
        <f t="shared" si="3"/>
        <v>0.2417019388666006</v>
      </c>
    </row>
    <row r="32" spans="1:11" x14ac:dyDescent="0.25">
      <c r="A32">
        <v>30</v>
      </c>
      <c r="B32">
        <v>7.0250000000000007E-2</v>
      </c>
      <c r="C32">
        <v>6.3250000000000001E-2</v>
      </c>
      <c r="D32">
        <v>5.7249999999999995E-2</v>
      </c>
      <c r="E32">
        <v>6.1910714285714298E-2</v>
      </c>
      <c r="F32">
        <v>3.6216642857142864</v>
      </c>
      <c r="G32">
        <v>6.1035714285714283E-2</v>
      </c>
      <c r="H32">
        <f t="shared" si="0"/>
        <v>2.5442130985557174E-3</v>
      </c>
      <c r="I32">
        <f t="shared" si="1"/>
        <v>6.1140004693974626E-4</v>
      </c>
      <c r="J32" s="5">
        <f t="shared" si="2"/>
        <v>-1.0452968544453719E-3</v>
      </c>
      <c r="K32">
        <f t="shared" si="3"/>
        <v>0.15480890856281251</v>
      </c>
    </row>
    <row r="33" spans="1:11" x14ac:dyDescent="0.25">
      <c r="A33">
        <v>32</v>
      </c>
      <c r="B33">
        <v>6.3375000000000001E-2</v>
      </c>
      <c r="C33">
        <v>5.7874999999999996E-2</v>
      </c>
      <c r="D33">
        <v>5.1249999999999997E-2</v>
      </c>
      <c r="E33">
        <v>6.016071428571431E-2</v>
      </c>
      <c r="F33">
        <v>3.6216642857142864</v>
      </c>
      <c r="G33">
        <v>6.1035714285714283E-2</v>
      </c>
      <c r="H33">
        <f t="shared" si="0"/>
        <v>6.4591456571860286E-4</v>
      </c>
      <c r="I33" s="5">
        <f t="shared" si="1"/>
        <v>-8.7272426055108869E-4</v>
      </c>
      <c r="J33" s="5">
        <f t="shared" si="2"/>
        <v>-2.7019937558304882E-3</v>
      </c>
      <c r="K33">
        <f t="shared" si="3"/>
        <v>0.15043300056190237</v>
      </c>
    </row>
    <row r="34" spans="1:11" x14ac:dyDescent="0.25">
      <c r="A34">
        <v>33</v>
      </c>
      <c r="B34">
        <v>6.5000000000000002E-2</v>
      </c>
      <c r="C34">
        <v>5.7249999999999995E-2</v>
      </c>
      <c r="D34">
        <v>5.1749999999999997E-2</v>
      </c>
      <c r="E34">
        <v>6.8160714285714297E-2</v>
      </c>
      <c r="F34">
        <v>3.6216642857142864</v>
      </c>
      <c r="G34">
        <v>6.1035714285714283E-2</v>
      </c>
      <c r="H34">
        <f t="shared" si="0"/>
        <v>1.094603309843739E-3</v>
      </c>
      <c r="I34" s="5">
        <f t="shared" si="1"/>
        <v>-1.0452968544453719E-3</v>
      </c>
      <c r="J34" s="5">
        <f t="shared" si="2"/>
        <v>-2.5639356807150614E-3</v>
      </c>
      <c r="K34">
        <f t="shared" si="3"/>
        <v>0.17043715142320603</v>
      </c>
    </row>
    <row r="35" spans="1:11" x14ac:dyDescent="0.25">
      <c r="A35">
        <v>34</v>
      </c>
      <c r="B35">
        <v>6.5750000000000003E-2</v>
      </c>
      <c r="C35">
        <v>6.5571428571428572E-2</v>
      </c>
      <c r="D35">
        <v>6.3250000000000001E-2</v>
      </c>
      <c r="E35">
        <v>5.4625E-2</v>
      </c>
      <c r="F35">
        <v>3.6216642857142864</v>
      </c>
      <c r="G35">
        <v>6.1035714285714283E-2</v>
      </c>
      <c r="H35">
        <f t="shared" si="0"/>
        <v>1.3016904225168788E-3</v>
      </c>
      <c r="I35">
        <f t="shared" si="1"/>
        <v>1.2523839671185115E-3</v>
      </c>
      <c r="J35">
        <f t="shared" si="2"/>
        <v>6.1140004693974626E-4</v>
      </c>
      <c r="K35">
        <f t="shared" si="3"/>
        <v>0.13659084259983945</v>
      </c>
    </row>
    <row r="36" spans="1:11" x14ac:dyDescent="0.25">
      <c r="A36">
        <v>35</v>
      </c>
      <c r="B36">
        <v>5.1249999999999997E-2</v>
      </c>
      <c r="C36">
        <v>5.6000000000000001E-2</v>
      </c>
      <c r="D36">
        <v>4.9249999999999995E-2</v>
      </c>
      <c r="E36">
        <v>4.9374999999999995E-2</v>
      </c>
      <c r="F36">
        <v>3.6216642857142864</v>
      </c>
      <c r="G36">
        <v>6.1035714285714283E-2</v>
      </c>
      <c r="H36" s="5">
        <f t="shared" si="0"/>
        <v>-2.7019937558304882E-3</v>
      </c>
      <c r="I36" s="5">
        <f t="shared" si="1"/>
        <v>-1.3904420422339362E-3</v>
      </c>
      <c r="J36" s="5">
        <f t="shared" si="2"/>
        <v>-3.2542260562921943E-3</v>
      </c>
      <c r="K36">
        <f t="shared" si="3"/>
        <v>0.12346311859710889</v>
      </c>
    </row>
    <row r="37" spans="1:11" x14ac:dyDescent="0.25">
      <c r="A37">
        <v>36</v>
      </c>
      <c r="B37">
        <v>5.525E-2</v>
      </c>
      <c r="C37">
        <v>5.4375E-2</v>
      </c>
      <c r="D37">
        <v>5.0999999999999997E-2</v>
      </c>
      <c r="E37">
        <v>5.4875E-2</v>
      </c>
      <c r="F37">
        <v>3.6216642857142864</v>
      </c>
      <c r="G37">
        <v>6.1035714285714283E-2</v>
      </c>
      <c r="H37" s="5">
        <f t="shared" si="0"/>
        <v>-1.597529154907076E-3</v>
      </c>
      <c r="I37" s="5">
        <f t="shared" si="1"/>
        <v>-1.8391307863590723E-3</v>
      </c>
      <c r="J37" s="5">
        <f t="shared" si="2"/>
        <v>-2.7710227933882012E-3</v>
      </c>
      <c r="K37">
        <f t="shared" si="3"/>
        <v>0.1372159723142552</v>
      </c>
    </row>
    <row r="38" spans="1:11" x14ac:dyDescent="0.25">
      <c r="A38">
        <v>37</v>
      </c>
      <c r="B38">
        <v>6.0374999999999998E-2</v>
      </c>
      <c r="C38">
        <v>6.2125E-2</v>
      </c>
      <c r="D38">
        <v>5.6124999999999994E-2</v>
      </c>
      <c r="E38">
        <v>5.7249999999999995E-2</v>
      </c>
      <c r="F38">
        <v>3.6216642857142864</v>
      </c>
      <c r="G38">
        <v>6.1035714285714283E-2</v>
      </c>
      <c r="H38" s="5">
        <f t="shared" si="0"/>
        <v>-1.8243388497395617E-4</v>
      </c>
      <c r="I38">
        <f t="shared" si="1"/>
        <v>3.007693779300366E-4</v>
      </c>
      <c r="J38" s="5">
        <f t="shared" si="2"/>
        <v>-1.3559275234550814E-3</v>
      </c>
      <c r="K38">
        <f t="shared" si="3"/>
        <v>0.14315470460120472</v>
      </c>
    </row>
    <row r="39" spans="1:11" x14ac:dyDescent="0.25">
      <c r="A39">
        <v>38</v>
      </c>
      <c r="B39">
        <v>6.4625000000000002E-2</v>
      </c>
      <c r="C39">
        <v>6.0874999999999999E-2</v>
      </c>
      <c r="D39">
        <v>5.4375E-2</v>
      </c>
      <c r="E39">
        <v>5.8499999999999996E-2</v>
      </c>
      <c r="F39">
        <v>3.6216642857142864</v>
      </c>
      <c r="G39">
        <v>6.1035714285714283E-2</v>
      </c>
      <c r="H39">
        <f t="shared" si="0"/>
        <v>9.9105975350716907E-4</v>
      </c>
      <c r="I39" s="5">
        <f t="shared" si="1"/>
        <v>-4.4375809858529672E-5</v>
      </c>
      <c r="J39" s="5">
        <f t="shared" si="2"/>
        <v>-1.8391307863590723E-3</v>
      </c>
      <c r="K39">
        <f t="shared" si="3"/>
        <v>0.14628035317328345</v>
      </c>
    </row>
    <row r="40" spans="1:11" x14ac:dyDescent="0.25">
      <c r="A40">
        <v>39</v>
      </c>
      <c r="B40">
        <v>5.9249999999999997E-2</v>
      </c>
      <c r="C40">
        <v>5.5125E-2</v>
      </c>
      <c r="D40">
        <v>5.4125E-2</v>
      </c>
      <c r="E40">
        <v>5.6750000000000002E-2</v>
      </c>
      <c r="F40">
        <v>3.6216642857142864</v>
      </c>
      <c r="G40">
        <v>6.1035714285714283E-2</v>
      </c>
      <c r="H40" s="5">
        <f t="shared" si="0"/>
        <v>-4.9306455398366578E-4</v>
      </c>
      <c r="I40" s="5">
        <f t="shared" si="1"/>
        <v>-1.6320436736859327E-3</v>
      </c>
      <c r="J40" s="5">
        <f t="shared" si="2"/>
        <v>-1.9081598239167857E-3</v>
      </c>
      <c r="K40">
        <f t="shared" si="3"/>
        <v>0.14190444517237327</v>
      </c>
    </row>
    <row r="41" spans="1:11" x14ac:dyDescent="0.25">
      <c r="A41">
        <v>40</v>
      </c>
      <c r="B41">
        <v>0.104375</v>
      </c>
      <c r="C41">
        <v>5.8250000000000003E-2</v>
      </c>
      <c r="D41">
        <v>5.6000000000000001E-2</v>
      </c>
      <c r="E41">
        <v>6.8250000000000005E-2</v>
      </c>
      <c r="F41">
        <v>3.6216642857142864</v>
      </c>
      <c r="G41">
        <v>6.1035714285714283E-2</v>
      </c>
      <c r="H41">
        <f t="shared" si="0"/>
        <v>1.1966676725183565E-2</v>
      </c>
      <c r="I41" s="5">
        <f t="shared" si="1"/>
        <v>-7.6918070421451695E-4</v>
      </c>
      <c r="J41" s="5">
        <f t="shared" si="2"/>
        <v>-1.3904420422339362E-3</v>
      </c>
      <c r="K41">
        <f t="shared" si="3"/>
        <v>0.17066041203549737</v>
      </c>
    </row>
    <row r="42" spans="1:11" x14ac:dyDescent="0.25">
      <c r="A42">
        <v>41</v>
      </c>
      <c r="B42">
        <v>6.225E-2</v>
      </c>
      <c r="C42">
        <v>5.7250000000000002E-2</v>
      </c>
      <c r="D42">
        <v>5.8874999999999997E-2</v>
      </c>
      <c r="E42">
        <v>5.7375000000000002E-2</v>
      </c>
      <c r="F42">
        <v>3.6216642857142864</v>
      </c>
      <c r="G42">
        <v>6.1035714285714283E-2</v>
      </c>
      <c r="H42">
        <f t="shared" si="0"/>
        <v>3.352838967088932E-4</v>
      </c>
      <c r="I42" s="5">
        <f t="shared" si="1"/>
        <v>-1.04529685444537E-3</v>
      </c>
      <c r="J42" s="5">
        <f t="shared" si="2"/>
        <v>-5.9660811032023568E-4</v>
      </c>
      <c r="K42">
        <f t="shared" si="3"/>
        <v>0.14346726945841262</v>
      </c>
    </row>
    <row r="43" spans="1:11" x14ac:dyDescent="0.25">
      <c r="A43">
        <v>42</v>
      </c>
      <c r="B43">
        <v>7.2624999999999995E-2</v>
      </c>
      <c r="C43">
        <v>6.3125000000000001E-2</v>
      </c>
      <c r="D43">
        <v>5.8125000000000003E-2</v>
      </c>
      <c r="E43">
        <v>5.9499999999999997E-2</v>
      </c>
      <c r="F43">
        <v>3.6216642857142864</v>
      </c>
      <c r="G43">
        <v>6.1035714285714283E-2</v>
      </c>
      <c r="H43">
        <f t="shared" si="0"/>
        <v>3.1999889553539895E-3</v>
      </c>
      <c r="I43">
        <f t="shared" si="1"/>
        <v>5.7688552816088955E-4</v>
      </c>
      <c r="J43" s="5">
        <f t="shared" si="2"/>
        <v>-8.0369522299337354E-4</v>
      </c>
      <c r="K43">
        <f t="shared" si="3"/>
        <v>0.14878087203094639</v>
      </c>
    </row>
    <row r="44" spans="1:11" x14ac:dyDescent="0.25">
      <c r="A44">
        <v>43</v>
      </c>
      <c r="B44">
        <v>7.85E-2</v>
      </c>
      <c r="C44">
        <v>6.4625000000000002E-2</v>
      </c>
      <c r="D44">
        <v>5.8749999999999997E-2</v>
      </c>
      <c r="E44">
        <v>7.2035714285714314E-2</v>
      </c>
      <c r="F44">
        <v>3.6216642857142864</v>
      </c>
      <c r="G44">
        <v>6.1035714285714283E-2</v>
      </c>
      <c r="H44">
        <f t="shared" si="0"/>
        <v>4.822171337960251E-3</v>
      </c>
      <c r="I44">
        <f t="shared" si="1"/>
        <v>9.9105975350716907E-4</v>
      </c>
      <c r="J44" s="5">
        <f t="shared" si="2"/>
        <v>-6.3112262909909228E-4</v>
      </c>
      <c r="K44">
        <f t="shared" si="3"/>
        <v>0.18012666199665009</v>
      </c>
    </row>
    <row r="45" spans="1:11" x14ac:dyDescent="0.25">
      <c r="A45">
        <v>44</v>
      </c>
      <c r="B45">
        <v>5.9749999999999998E-2</v>
      </c>
      <c r="C45">
        <v>5.5750000000000001E-2</v>
      </c>
      <c r="D45">
        <v>5.0374999999999996E-2</v>
      </c>
      <c r="E45">
        <v>5.478571428571432E-2</v>
      </c>
      <c r="F45">
        <v>3.6216642857142864</v>
      </c>
      <c r="G45">
        <v>6.1035714285714283E-2</v>
      </c>
      <c r="H45" s="5">
        <f t="shared" si="0"/>
        <v>-3.5500647886823933E-4</v>
      </c>
      <c r="I45" s="5">
        <f t="shared" si="1"/>
        <v>-1.4594710797916494E-3</v>
      </c>
      <c r="J45" s="5">
        <f t="shared" si="2"/>
        <v>-2.9435953872824845E-3</v>
      </c>
      <c r="K45">
        <f t="shared" si="3"/>
        <v>0.13699271170196395</v>
      </c>
    </row>
    <row r="46" spans="1:11" x14ac:dyDescent="0.25">
      <c r="A46">
        <v>45</v>
      </c>
      <c r="B46">
        <v>5.6125000000000001E-2</v>
      </c>
      <c r="C46">
        <v>5.0874999999999997E-2</v>
      </c>
      <c r="D46">
        <v>5.4125E-2</v>
      </c>
      <c r="E46">
        <v>5.3910714285714305E-2</v>
      </c>
      <c r="F46">
        <v>3.6216642857142864</v>
      </c>
      <c r="G46">
        <v>6.1035714285714283E-2</v>
      </c>
      <c r="H46" s="5">
        <f t="shared" si="0"/>
        <v>-1.3559275234550797E-3</v>
      </c>
      <c r="I46" s="5">
        <f t="shared" si="1"/>
        <v>-2.8055373121670577E-3</v>
      </c>
      <c r="J46" s="5">
        <f t="shared" si="2"/>
        <v>-1.9081598239167857E-3</v>
      </c>
      <c r="K46">
        <f t="shared" si="3"/>
        <v>0.13480475770150882</v>
      </c>
    </row>
    <row r="47" spans="1:11" x14ac:dyDescent="0.25">
      <c r="A47">
        <v>46</v>
      </c>
      <c r="B47">
        <v>0.06</v>
      </c>
      <c r="C47">
        <v>5.5375000000000001E-2</v>
      </c>
      <c r="D47">
        <v>4.8749999999999995E-2</v>
      </c>
      <c r="E47">
        <v>7.2910714285714301E-2</v>
      </c>
      <c r="F47">
        <v>3.6216642857142864</v>
      </c>
      <c r="G47">
        <v>6.1035714285714283E-2</v>
      </c>
      <c r="H47" s="5">
        <f t="shared" si="0"/>
        <v>-2.8597744131052608E-4</v>
      </c>
      <c r="I47" s="5">
        <f t="shared" si="1"/>
        <v>-1.5630146361282193E-3</v>
      </c>
      <c r="J47" s="5">
        <f t="shared" si="2"/>
        <v>-3.3922841314076206E-3</v>
      </c>
      <c r="K47">
        <f t="shared" si="3"/>
        <v>0.18231461599710513</v>
      </c>
    </row>
    <row r="48" spans="1:11" x14ac:dyDescent="0.25">
      <c r="A48">
        <v>47</v>
      </c>
      <c r="B48">
        <v>5.9374999999999997E-2</v>
      </c>
      <c r="C48">
        <v>5.3624999999999999E-2</v>
      </c>
      <c r="D48">
        <v>4.8374999999999994E-2</v>
      </c>
      <c r="E48">
        <v>6.1035714285714297E-2</v>
      </c>
      <c r="F48">
        <v>3.6216642857142864</v>
      </c>
      <c r="G48">
        <v>6.1035714285714283E-2</v>
      </c>
      <c r="H48" s="5">
        <f t="shared" si="0"/>
        <v>-4.5855003520480918E-4</v>
      </c>
      <c r="I48" s="5">
        <f t="shared" si="1"/>
        <v>-2.0462178990322123E-3</v>
      </c>
      <c r="J48" s="5">
        <f t="shared" si="2"/>
        <v>-3.4958276877441906E-3</v>
      </c>
      <c r="K48">
        <f t="shared" si="3"/>
        <v>0.15262095456235741</v>
      </c>
    </row>
    <row r="49" spans="1:11" x14ac:dyDescent="0.25">
      <c r="A49">
        <v>48</v>
      </c>
      <c r="B49">
        <v>6.9750000000000006E-2</v>
      </c>
      <c r="C49">
        <v>6.0249999999999998E-2</v>
      </c>
      <c r="D49">
        <v>5.4499999999999993E-2</v>
      </c>
      <c r="E49">
        <v>7.0285714285714312E-2</v>
      </c>
      <c r="F49">
        <v>3.6216642857142864</v>
      </c>
      <c r="G49">
        <v>6.1035714285714283E-2</v>
      </c>
      <c r="H49">
        <f t="shared" si="0"/>
        <v>2.4061550234402906E-3</v>
      </c>
      <c r="I49" s="5">
        <f t="shared" si="1"/>
        <v>-2.169484037528128E-4</v>
      </c>
      <c r="J49" s="5">
        <f t="shared" si="2"/>
        <v>-1.8046162675802177E-3</v>
      </c>
      <c r="K49">
        <f t="shared" si="3"/>
        <v>0.17575075399573989</v>
      </c>
    </row>
    <row r="50" spans="1:11" x14ac:dyDescent="0.25">
      <c r="A50">
        <v>49</v>
      </c>
      <c r="B50">
        <v>6.7750000000000005E-2</v>
      </c>
      <c r="C50">
        <v>6.1749999999999999E-2</v>
      </c>
      <c r="D50">
        <v>5.5999999999999994E-2</v>
      </c>
      <c r="E50">
        <v>5.5750000000000001E-2</v>
      </c>
      <c r="F50">
        <v>3.6216642857142864</v>
      </c>
      <c r="G50">
        <v>6.1035714285714283E-2</v>
      </c>
      <c r="H50">
        <f t="shared" si="0"/>
        <v>1.8539227229785848E-3</v>
      </c>
      <c r="I50">
        <f t="shared" si="1"/>
        <v>1.9722582159346672E-4</v>
      </c>
      <c r="J50" s="5">
        <f t="shared" si="2"/>
        <v>-1.3904420422339381E-3</v>
      </c>
      <c r="K50">
        <f t="shared" si="3"/>
        <v>0.1394039263147103</v>
      </c>
    </row>
    <row r="51" spans="1:11" x14ac:dyDescent="0.25">
      <c r="A51">
        <v>50</v>
      </c>
      <c r="B51">
        <v>7.0250000000000007E-2</v>
      </c>
      <c r="C51">
        <v>7.6624999999999999E-2</v>
      </c>
      <c r="D51">
        <v>6.4625000000000002E-2</v>
      </c>
      <c r="E51">
        <v>5.1999999999999998E-2</v>
      </c>
      <c r="F51">
        <v>3.6216642857142864</v>
      </c>
      <c r="G51">
        <v>6.1035714285714283E-2</v>
      </c>
      <c r="H51">
        <f t="shared" si="0"/>
        <v>2.5442130985557174E-3</v>
      </c>
      <c r="I51">
        <f t="shared" si="1"/>
        <v>4.3044535562774015E-3</v>
      </c>
      <c r="J51">
        <f t="shared" si="2"/>
        <v>9.9105975350716907E-4</v>
      </c>
      <c r="K51">
        <f t="shared" si="3"/>
        <v>0.13002698059847417</v>
      </c>
    </row>
    <row r="52" spans="1:11" x14ac:dyDescent="0.25">
      <c r="A52">
        <v>51</v>
      </c>
      <c r="B52">
        <v>8.299999999999999E-2</v>
      </c>
      <c r="C52">
        <v>6.2714285714285709E-2</v>
      </c>
      <c r="D52">
        <v>6.3E-2</v>
      </c>
      <c r="E52">
        <v>0.06</v>
      </c>
      <c r="F52">
        <v>3.6216642857142864</v>
      </c>
      <c r="G52">
        <v>6.1035714285714283E-2</v>
      </c>
      <c r="H52">
        <f t="shared" si="0"/>
        <v>6.0646940139990856E-3</v>
      </c>
      <c r="I52">
        <f t="shared" si="1"/>
        <v>4.6348068074464474E-4</v>
      </c>
      <c r="J52">
        <f t="shared" si="2"/>
        <v>5.4237100938203295E-4</v>
      </c>
      <c r="K52">
        <f t="shared" si="3"/>
        <v>0.15003113145977789</v>
      </c>
    </row>
    <row r="53" spans="1:11" x14ac:dyDescent="0.25">
      <c r="A53">
        <v>52</v>
      </c>
      <c r="B53">
        <v>6.7625000000000005E-2</v>
      </c>
      <c r="C53">
        <v>6.2875E-2</v>
      </c>
      <c r="D53">
        <v>5.7000000000000002E-2</v>
      </c>
      <c r="E53">
        <v>5.4125E-2</v>
      </c>
      <c r="F53">
        <v>3.6216642857142864</v>
      </c>
      <c r="G53">
        <v>6.1035714285714283E-2</v>
      </c>
      <c r="H53">
        <f t="shared" si="0"/>
        <v>1.8194082041997281E-3</v>
      </c>
      <c r="I53">
        <f t="shared" si="1"/>
        <v>5.0785649060317635E-4</v>
      </c>
      <c r="J53" s="5">
        <f t="shared" si="2"/>
        <v>-1.1143258920030832E-3</v>
      </c>
      <c r="K53">
        <f t="shared" si="3"/>
        <v>0.13534058317100797</v>
      </c>
    </row>
    <row r="54" spans="1:11" x14ac:dyDescent="0.25">
      <c r="A54">
        <v>53</v>
      </c>
      <c r="B54">
        <v>0.13066666666666668</v>
      </c>
      <c r="C54">
        <v>5.8000000000000003E-2</v>
      </c>
      <c r="D54">
        <v>5.8999999999999997E-2</v>
      </c>
      <c r="E54">
        <v>5.7749999999999996E-2</v>
      </c>
      <c r="F54">
        <v>3.6216642857142864</v>
      </c>
      <c r="G54">
        <v>6.1035714285714283E-2</v>
      </c>
      <c r="H54">
        <f t="shared" si="0"/>
        <v>1.9226230508336408E-2</v>
      </c>
      <c r="I54" s="5">
        <f t="shared" si="1"/>
        <v>-8.3820974177223014E-4</v>
      </c>
      <c r="J54" s="5">
        <f t="shared" si="2"/>
        <v>-5.6209359154137909E-4</v>
      </c>
      <c r="K54">
        <f t="shared" si="3"/>
        <v>0.14440496403003622</v>
      </c>
    </row>
    <row r="55" spans="1:11" x14ac:dyDescent="0.25">
      <c r="A55">
        <v>54</v>
      </c>
      <c r="B55">
        <v>7.6124999999999998E-2</v>
      </c>
      <c r="C55">
        <v>5.7999999999999996E-2</v>
      </c>
      <c r="D55">
        <v>5.9749999999999998E-2</v>
      </c>
      <c r="E55">
        <v>6.1749999999999999E-2</v>
      </c>
      <c r="F55">
        <v>3.6216642857142864</v>
      </c>
      <c r="G55">
        <v>6.1035714285714283E-2</v>
      </c>
      <c r="H55">
        <f t="shared" si="0"/>
        <v>4.1663954811619747E-3</v>
      </c>
      <c r="I55" s="5">
        <f t="shared" si="1"/>
        <v>-8.382097417722321E-4</v>
      </c>
      <c r="J55" s="5">
        <f t="shared" si="2"/>
        <v>-3.5500647886823933E-4</v>
      </c>
      <c r="K55">
        <f t="shared" si="3"/>
        <v>0.15440703946068809</v>
      </c>
    </row>
    <row r="56" spans="1:11" x14ac:dyDescent="0.25">
      <c r="A56">
        <v>55</v>
      </c>
      <c r="B56">
        <v>9.8625000000000018E-2</v>
      </c>
      <c r="C56">
        <v>8.6428570999999996E-2</v>
      </c>
      <c r="D56">
        <v>7.0285713999999999E-2</v>
      </c>
      <c r="E56">
        <v>6.6375000000000003E-2</v>
      </c>
      <c r="F56">
        <v>3.6216642857142864</v>
      </c>
      <c r="G56">
        <v>6.1035714285714283E-2</v>
      </c>
      <c r="H56">
        <f t="shared" si="0"/>
        <v>1.0379008861356167E-2</v>
      </c>
      <c r="I56">
        <f t="shared" si="1"/>
        <v>7.0113778393122318E-3</v>
      </c>
      <c r="J56">
        <f t="shared" si="2"/>
        <v>2.5540743107450598E-3</v>
      </c>
      <c r="K56">
        <f t="shared" si="3"/>
        <v>0.16597193917737932</v>
      </c>
    </row>
    <row r="57" spans="1:11" x14ac:dyDescent="0.25">
      <c r="A57">
        <v>56</v>
      </c>
      <c r="B57">
        <v>9.0053571428571427E-2</v>
      </c>
      <c r="C57">
        <v>7.1571429000000006E-2</v>
      </c>
      <c r="D57">
        <v>7.1428570999999996E-2</v>
      </c>
      <c r="E57">
        <v>6.9285713999999998E-2</v>
      </c>
      <c r="F57">
        <v>3.6216642857142864</v>
      </c>
      <c r="G57">
        <v>6.1035714285714283E-2</v>
      </c>
      <c r="H57">
        <f t="shared" si="0"/>
        <v>8.0122990022345672E-3</v>
      </c>
      <c r="I57">
        <f t="shared" si="1"/>
        <v>2.9090809868391227E-3</v>
      </c>
      <c r="J57">
        <f t="shared" si="2"/>
        <v>2.8696355858494407E-3</v>
      </c>
      <c r="K57">
        <f t="shared" si="3"/>
        <v>0.1732502344236429</v>
      </c>
    </row>
    <row r="58" spans="1:11" x14ac:dyDescent="0.25">
      <c r="A58">
        <v>57</v>
      </c>
      <c r="B58">
        <v>0.11591071428571428</v>
      </c>
      <c r="C58">
        <v>6.4375000000000002E-2</v>
      </c>
      <c r="D58">
        <v>6.5250000000000002E-2</v>
      </c>
      <c r="E58">
        <v>6.3625000000000001E-2</v>
      </c>
      <c r="F58">
        <v>3.6216642857142864</v>
      </c>
      <c r="G58">
        <v>6.1035714285714283E-2</v>
      </c>
      <c r="H58">
        <f t="shared" si="0"/>
        <v>1.5151873743918045E-2</v>
      </c>
      <c r="I58">
        <f t="shared" si="1"/>
        <v>9.2203071594945587E-4</v>
      </c>
      <c r="J58">
        <f t="shared" si="2"/>
        <v>1.1636323474014522E-3</v>
      </c>
      <c r="K58">
        <f t="shared" si="3"/>
        <v>0.15909551231880614</v>
      </c>
    </row>
    <row r="59" spans="1:11" x14ac:dyDescent="0.25">
      <c r="A59">
        <v>58</v>
      </c>
      <c r="B59">
        <v>0.08</v>
      </c>
      <c r="C59">
        <v>5.7999999999999996E-2</v>
      </c>
      <c r="D59">
        <v>5.6749999999999995E-2</v>
      </c>
      <c r="E59">
        <v>5.1624999999999997E-2</v>
      </c>
      <c r="F59">
        <v>3.6216642857142864</v>
      </c>
      <c r="G59">
        <v>6.1035714285714283E-2</v>
      </c>
      <c r="H59">
        <f t="shared" si="0"/>
        <v>5.2363455633065306E-3</v>
      </c>
      <c r="I59" s="5">
        <f t="shared" si="1"/>
        <v>-8.382097417722321E-4</v>
      </c>
      <c r="J59" s="5">
        <f t="shared" si="2"/>
        <v>-1.1833549295607983E-3</v>
      </c>
      <c r="K59">
        <f t="shared" si="3"/>
        <v>0.12908928602685055</v>
      </c>
    </row>
    <row r="60" spans="1:11" x14ac:dyDescent="0.25">
      <c r="A60">
        <v>59</v>
      </c>
      <c r="B60">
        <v>7.8750000000000014E-2</v>
      </c>
      <c r="C60">
        <v>7.0000000000000007E-2</v>
      </c>
      <c r="D60">
        <v>6.2875E-2</v>
      </c>
      <c r="E60">
        <v>8.237499999999999E-2</v>
      </c>
      <c r="F60">
        <v>3.6216642857142864</v>
      </c>
      <c r="G60">
        <v>6.1035714285714283E-2</v>
      </c>
      <c r="H60">
        <f t="shared" si="0"/>
        <v>4.8912003755179683E-3</v>
      </c>
      <c r="I60">
        <f t="shared" si="1"/>
        <v>2.475184060998004E-3</v>
      </c>
      <c r="J60">
        <f t="shared" si="2"/>
        <v>5.0785649060317635E-4</v>
      </c>
      <c r="K60">
        <f t="shared" si="3"/>
        <v>0.20598024089998671</v>
      </c>
    </row>
    <row r="61" spans="1:11" x14ac:dyDescent="0.25">
      <c r="A61">
        <v>60</v>
      </c>
      <c r="B61">
        <v>7.6999999999999985E-2</v>
      </c>
      <c r="C61">
        <v>5.3249999999999999E-2</v>
      </c>
      <c r="D61">
        <v>5.6874999999999995E-2</v>
      </c>
      <c r="E61">
        <v>5.3249999999999999E-2</v>
      </c>
      <c r="F61">
        <v>3.6216642857142864</v>
      </c>
      <c r="G61">
        <v>6.1035714285714283E-2</v>
      </c>
      <c r="H61">
        <f t="shared" si="0"/>
        <v>4.4079971126139679E-3</v>
      </c>
      <c r="I61" s="5">
        <f t="shared" si="1"/>
        <v>-2.1497614553687818E-3</v>
      </c>
      <c r="J61" s="5">
        <f t="shared" si="2"/>
        <v>-1.1488404107819418E-3</v>
      </c>
      <c r="K61">
        <f t="shared" si="3"/>
        <v>0.13315262917055287</v>
      </c>
    </row>
    <row r="62" spans="1:11" x14ac:dyDescent="0.25">
      <c r="A62">
        <v>61</v>
      </c>
      <c r="B62">
        <v>9.2749999999999985E-2</v>
      </c>
      <c r="C62">
        <v>5.8624999999999997E-2</v>
      </c>
      <c r="D62">
        <v>5.9749999999999998E-2</v>
      </c>
      <c r="E62">
        <v>5.7249999999999995E-2</v>
      </c>
      <c r="F62">
        <v>3.6216642857142864</v>
      </c>
      <c r="G62">
        <v>6.1035714285714283E-2</v>
      </c>
      <c r="H62">
        <f t="shared" si="0"/>
        <v>8.7568264787498979E-3</v>
      </c>
      <c r="I62" s="5">
        <f t="shared" si="1"/>
        <v>-6.6563714787794899E-4</v>
      </c>
      <c r="J62" s="5">
        <f t="shared" si="2"/>
        <v>-3.5500647886823933E-4</v>
      </c>
      <c r="K62">
        <f t="shared" si="3"/>
        <v>0.14315470460120472</v>
      </c>
    </row>
    <row r="63" spans="1:11" x14ac:dyDescent="0.25">
      <c r="A63">
        <v>62</v>
      </c>
      <c r="B63">
        <v>6.6875000000000004E-2</v>
      </c>
      <c r="C63">
        <v>5.5500000000000001E-2</v>
      </c>
      <c r="D63">
        <v>5.5E-2</v>
      </c>
      <c r="E63">
        <v>5.4660714285714306E-2</v>
      </c>
      <c r="F63">
        <v>3.6216642857142864</v>
      </c>
      <c r="G63">
        <v>6.1035714285714283E-2</v>
      </c>
      <c r="H63">
        <f t="shared" si="0"/>
        <v>1.6123210915265885E-3</v>
      </c>
      <c r="I63" s="5">
        <f t="shared" si="1"/>
        <v>-1.5285001173493628E-3</v>
      </c>
      <c r="J63" s="5">
        <f t="shared" si="2"/>
        <v>-1.6665581924647892E-3</v>
      </c>
      <c r="K63">
        <f t="shared" si="3"/>
        <v>0.13668014684475605</v>
      </c>
    </row>
    <row r="64" spans="1:11" x14ac:dyDescent="0.25">
      <c r="A64">
        <v>63</v>
      </c>
      <c r="B64">
        <v>6.5875000000000003E-2</v>
      </c>
      <c r="C64">
        <v>6.5625000000000003E-2</v>
      </c>
      <c r="D64">
        <v>5.8124999999999996E-2</v>
      </c>
      <c r="E64">
        <v>7.032142857142859E-2</v>
      </c>
      <c r="F64">
        <v>3.6216642857142864</v>
      </c>
      <c r="G64">
        <v>6.1035714285714283E-2</v>
      </c>
      <c r="H64">
        <f t="shared" si="0"/>
        <v>1.3362049412957355E-3</v>
      </c>
      <c r="I64">
        <f t="shared" si="1"/>
        <v>1.2671759037380221E-3</v>
      </c>
      <c r="J64" s="5">
        <f t="shared" si="2"/>
        <v>-8.036952229933755E-4</v>
      </c>
      <c r="K64">
        <f t="shared" si="3"/>
        <v>0.1758400582406564</v>
      </c>
    </row>
    <row r="65" spans="1:11" x14ac:dyDescent="0.25">
      <c r="A65">
        <v>64</v>
      </c>
      <c r="B65">
        <v>7.7660714285714305E-2</v>
      </c>
      <c r="C65">
        <v>6.0624999999999998E-2</v>
      </c>
      <c r="D65">
        <v>6.0624999999999998E-2</v>
      </c>
      <c r="E65">
        <v>6.1374999999999999E-2</v>
      </c>
      <c r="F65">
        <v>3.6216642857142864</v>
      </c>
      <c r="G65">
        <v>6.1035714285714283E-2</v>
      </c>
      <c r="H65">
        <f t="shared" si="0"/>
        <v>4.5904309975879336E-3</v>
      </c>
      <c r="I65" s="5">
        <f t="shared" si="1"/>
        <v>-1.1340484741624293E-4</v>
      </c>
      <c r="J65" s="5">
        <f t="shared" si="2"/>
        <v>-1.1340484741624293E-4</v>
      </c>
      <c r="K65">
        <f t="shared" si="3"/>
        <v>0.15346934488906447</v>
      </c>
    </row>
    <row r="66" spans="1:11" x14ac:dyDescent="0.25">
      <c r="A66">
        <v>65</v>
      </c>
      <c r="B66">
        <v>8.2035714285714295E-2</v>
      </c>
      <c r="C66">
        <v>6.7500000000000004E-2</v>
      </c>
      <c r="D66">
        <v>6.0249999999999998E-2</v>
      </c>
      <c r="E66">
        <v>6.3500000000000001E-2</v>
      </c>
      <c r="F66">
        <v>3.6216642857142864</v>
      </c>
      <c r="G66">
        <v>6.1035714285714283E-2</v>
      </c>
      <c r="H66">
        <f t="shared" ref="H66:H129" si="4">(B66-G66)/F66</f>
        <v>5.7984391548479113E-3</v>
      </c>
      <c r="I66">
        <f t="shared" ref="I66:I129" si="5">(C66-G66)/F66</f>
        <v>1.7848936854208716E-3</v>
      </c>
      <c r="J66" s="5">
        <f t="shared" ref="J66:J129" si="6">(D66-G66)/F66</f>
        <v>-2.169484037528128E-4</v>
      </c>
      <c r="K66">
        <f t="shared" ref="K66:K129" si="7">E66/0.399917</f>
        <v>0.15878294746159827</v>
      </c>
    </row>
    <row r="67" spans="1:11" x14ac:dyDescent="0.25">
      <c r="A67">
        <v>66</v>
      </c>
      <c r="B67">
        <v>8.8285714285714273E-2</v>
      </c>
      <c r="C67">
        <v>7.5999999999999998E-2</v>
      </c>
      <c r="D67">
        <v>6.9125000000000006E-2</v>
      </c>
      <c r="E67">
        <v>7.0250000000000007E-2</v>
      </c>
      <c r="F67">
        <v>3.6216642857142864</v>
      </c>
      <c r="G67">
        <v>6.1035714285714283E-2</v>
      </c>
      <c r="H67">
        <f t="shared" si="4"/>
        <v>7.5241650937907349E-3</v>
      </c>
      <c r="I67">
        <f t="shared" si="5"/>
        <v>4.1318809623831186E-3</v>
      </c>
      <c r="J67">
        <f t="shared" si="6"/>
        <v>2.2335824295460077E-3</v>
      </c>
      <c r="K67">
        <f t="shared" si="7"/>
        <v>0.17566144975082329</v>
      </c>
    </row>
    <row r="68" spans="1:11" x14ac:dyDescent="0.25">
      <c r="A68">
        <v>67</v>
      </c>
      <c r="B68">
        <v>5.8625000000000003E-2</v>
      </c>
      <c r="C68">
        <v>5.3999999999999999E-2</v>
      </c>
      <c r="D68">
        <v>6.7375000000000004E-2</v>
      </c>
      <c r="E68">
        <v>7.1785714285714286E-2</v>
      </c>
      <c r="F68">
        <v>3.6216642857142864</v>
      </c>
      <c r="G68">
        <v>6.1035714285714283E-2</v>
      </c>
      <c r="H68" s="5">
        <f t="shared" si="4"/>
        <v>-6.6563714787794704E-4</v>
      </c>
      <c r="I68" s="5">
        <f t="shared" si="5"/>
        <v>-1.9426743426956422E-3</v>
      </c>
      <c r="J68">
        <f t="shared" si="6"/>
        <v>1.7503791666420149E-3</v>
      </c>
      <c r="K68">
        <f t="shared" si="7"/>
        <v>0.17950153228223426</v>
      </c>
    </row>
    <row r="69" spans="1:11" x14ac:dyDescent="0.25">
      <c r="A69">
        <v>68</v>
      </c>
      <c r="B69">
        <v>9.857142857142856E-2</v>
      </c>
      <c r="C69">
        <v>6.3875000000000001E-2</v>
      </c>
      <c r="D69">
        <v>6.4875000000000002E-2</v>
      </c>
      <c r="E69">
        <v>7.0160714285714298E-2</v>
      </c>
      <c r="F69">
        <v>3.6216642857142864</v>
      </c>
      <c r="G69">
        <v>6.1035714285714283E-2</v>
      </c>
      <c r="H69">
        <f t="shared" si="4"/>
        <v>1.0364216924736649E-2</v>
      </c>
      <c r="I69">
        <f t="shared" si="5"/>
        <v>7.8397264083402936E-4</v>
      </c>
      <c r="J69">
        <f t="shared" si="6"/>
        <v>1.0600887910648825E-3</v>
      </c>
      <c r="K69">
        <f t="shared" si="7"/>
        <v>0.17543818913853199</v>
      </c>
    </row>
    <row r="70" spans="1:11" x14ac:dyDescent="0.25">
      <c r="A70">
        <v>69</v>
      </c>
      <c r="B70">
        <v>9.824999999999999E-2</v>
      </c>
      <c r="C70">
        <v>7.5624999999999998E-2</v>
      </c>
      <c r="D70">
        <v>6.3875000000000001E-2</v>
      </c>
      <c r="E70">
        <v>7.1785714285714286E-2</v>
      </c>
      <c r="F70">
        <v>3.6216642857142864</v>
      </c>
      <c r="G70">
        <v>6.1035714285714283E-2</v>
      </c>
      <c r="H70">
        <f t="shared" si="4"/>
        <v>1.027546530501959E-2</v>
      </c>
      <c r="I70">
        <f t="shared" si="5"/>
        <v>4.0283374060465487E-3</v>
      </c>
      <c r="J70">
        <f t="shared" si="6"/>
        <v>7.8397264083402936E-4</v>
      </c>
      <c r="K70">
        <f t="shared" si="7"/>
        <v>0.17950153228223426</v>
      </c>
    </row>
    <row r="71" spans="1:11" x14ac:dyDescent="0.25">
      <c r="A71">
        <v>70</v>
      </c>
      <c r="B71">
        <v>7.6249999999999998E-2</v>
      </c>
      <c r="C71">
        <v>6.9125000000000006E-2</v>
      </c>
      <c r="D71">
        <v>0.11312499999999999</v>
      </c>
      <c r="E71">
        <v>7.7785714285714291E-2</v>
      </c>
      <c r="F71">
        <v>3.6216642857142864</v>
      </c>
      <c r="G71">
        <v>6.1035714285714283E-2</v>
      </c>
      <c r="H71">
        <f t="shared" si="4"/>
        <v>4.2009099999408316E-3</v>
      </c>
      <c r="I71">
        <f t="shared" si="5"/>
        <v>2.2335824295460077E-3</v>
      </c>
      <c r="J71">
        <f t="shared" si="6"/>
        <v>1.4382693039703525E-2</v>
      </c>
      <c r="K71">
        <f t="shared" si="7"/>
        <v>0.19450464542821208</v>
      </c>
    </row>
    <row r="72" spans="1:11" x14ac:dyDescent="0.25">
      <c r="A72">
        <v>71</v>
      </c>
      <c r="B72">
        <v>0.15191071428571429</v>
      </c>
      <c r="C72">
        <v>8.9124999999999996E-2</v>
      </c>
      <c r="D72">
        <v>0.10100000000000001</v>
      </c>
      <c r="E72">
        <v>6.9375000000000006E-2</v>
      </c>
      <c r="F72">
        <v>3.6216642857142864</v>
      </c>
      <c r="G72">
        <v>6.1035714285714283E-2</v>
      </c>
      <c r="H72">
        <f t="shared" si="4"/>
        <v>2.5092055152228749E-2</v>
      </c>
      <c r="I72">
        <f t="shared" si="5"/>
        <v>7.7559054341630601E-3</v>
      </c>
      <c r="J72">
        <f t="shared" si="6"/>
        <v>1.1034784718154439E-2</v>
      </c>
      <c r="K72">
        <f t="shared" si="7"/>
        <v>0.17347349575036822</v>
      </c>
    </row>
    <row r="73" spans="1:11" x14ac:dyDescent="0.25">
      <c r="A73">
        <v>72</v>
      </c>
      <c r="B73">
        <v>7.5374999999999998E-2</v>
      </c>
      <c r="C73">
        <v>6.0249999999999998E-2</v>
      </c>
      <c r="D73">
        <v>5.9874999999999998E-2</v>
      </c>
      <c r="E73">
        <v>5.7375000000000002E-2</v>
      </c>
      <c r="F73">
        <v>3.6216642857142864</v>
      </c>
      <c r="G73">
        <v>6.1035714285714283E-2</v>
      </c>
      <c r="H73">
        <f t="shared" si="4"/>
        <v>3.9593083684888349E-3</v>
      </c>
      <c r="I73" s="5">
        <f t="shared" si="5"/>
        <v>-2.169484037528128E-4</v>
      </c>
      <c r="J73" s="5">
        <f t="shared" si="6"/>
        <v>-3.2049196008938268E-4</v>
      </c>
      <c r="K73">
        <f t="shared" si="7"/>
        <v>0.14346726945841262</v>
      </c>
    </row>
    <row r="74" spans="1:11" x14ac:dyDescent="0.25">
      <c r="A74">
        <v>73</v>
      </c>
      <c r="B74">
        <v>0.12566071428571429</v>
      </c>
      <c r="C74">
        <v>9.3875E-2</v>
      </c>
      <c r="D74">
        <v>8.1750000000000003E-2</v>
      </c>
      <c r="E74">
        <v>0.10085714285714285</v>
      </c>
      <c r="F74">
        <v>3.6216642857142864</v>
      </c>
      <c r="G74">
        <v>6.1035714285714283E-2</v>
      </c>
      <c r="H74">
        <f t="shared" si="4"/>
        <v>1.7844006208668866E-2</v>
      </c>
      <c r="I74">
        <f t="shared" si="5"/>
        <v>9.0674571477596128E-3</v>
      </c>
      <c r="J74">
        <f t="shared" si="6"/>
        <v>5.7195488262105233E-3</v>
      </c>
      <c r="K74">
        <f t="shared" si="7"/>
        <v>0.25219518764429333</v>
      </c>
    </row>
    <row r="75" spans="1:11" x14ac:dyDescent="0.25">
      <c r="A75">
        <v>74</v>
      </c>
      <c r="B75">
        <v>9.4375000000000001E-2</v>
      </c>
      <c r="C75">
        <v>9.6500000000000002E-2</v>
      </c>
      <c r="D75">
        <v>8.3625000000000005E-2</v>
      </c>
      <c r="E75">
        <v>8.0375000000000002E-2</v>
      </c>
      <c r="F75">
        <v>3.6216642857142864</v>
      </c>
      <c r="G75">
        <v>6.1035714285714283E-2</v>
      </c>
      <c r="H75">
        <f t="shared" si="4"/>
        <v>9.2055152228750388E-3</v>
      </c>
      <c r="I75">
        <f t="shared" si="5"/>
        <v>9.7922620421156004E-3</v>
      </c>
      <c r="J75">
        <f t="shared" si="6"/>
        <v>6.2372666078933728E-3</v>
      </c>
      <c r="K75">
        <f t="shared" si="7"/>
        <v>0.20097920318466081</v>
      </c>
    </row>
    <row r="76" spans="1:11" x14ac:dyDescent="0.25">
      <c r="A76">
        <v>75</v>
      </c>
      <c r="B76">
        <v>9.6624999999999989E-2</v>
      </c>
      <c r="C76">
        <v>8.4812499999999999E-2</v>
      </c>
      <c r="D76">
        <v>8.3250000000000005E-2</v>
      </c>
      <c r="E76">
        <v>8.237499999999999E-2</v>
      </c>
      <c r="F76">
        <v>3.62166428571429</v>
      </c>
      <c r="G76">
        <v>6.1035714285714297E-2</v>
      </c>
      <c r="H76">
        <f t="shared" si="4"/>
        <v>9.8267765608944409E-3</v>
      </c>
      <c r="I76">
        <f t="shared" si="5"/>
        <v>6.5651545362924984E-3</v>
      </c>
      <c r="J76">
        <f t="shared" si="6"/>
        <v>6.1337230515567925E-3</v>
      </c>
      <c r="K76">
        <f t="shared" si="7"/>
        <v>0.20598024089998671</v>
      </c>
    </row>
    <row r="77" spans="1:11" x14ac:dyDescent="0.25">
      <c r="A77">
        <v>76</v>
      </c>
      <c r="B77">
        <v>0.10524999999999998</v>
      </c>
      <c r="C77">
        <v>7.8833333000000005E-2</v>
      </c>
      <c r="D77">
        <v>7.6499999999999999E-2</v>
      </c>
      <c r="E77">
        <v>8.3499999999999991E-2</v>
      </c>
      <c r="F77">
        <v>3.62166428571429</v>
      </c>
      <c r="G77">
        <v>6.1035714285714297E-2</v>
      </c>
      <c r="H77">
        <f t="shared" si="4"/>
        <v>1.2208278356635542E-2</v>
      </c>
      <c r="I77">
        <f t="shared" si="5"/>
        <v>4.9142099626651448E-3</v>
      </c>
      <c r="J77">
        <f t="shared" si="6"/>
        <v>4.2699390374985368E-3</v>
      </c>
      <c r="K77">
        <f t="shared" si="7"/>
        <v>0.20879332461485756</v>
      </c>
    </row>
    <row r="78" spans="1:11" x14ac:dyDescent="0.25">
      <c r="A78">
        <v>77</v>
      </c>
      <c r="B78">
        <v>9.3124999999999999E-2</v>
      </c>
      <c r="C78">
        <v>7.4999999999999997E-2</v>
      </c>
      <c r="D78">
        <v>7.6624999999999999E-2</v>
      </c>
      <c r="E78">
        <v>0.113875</v>
      </c>
      <c r="F78">
        <v>3.6216642857142864</v>
      </c>
      <c r="G78">
        <v>6.1035714285714283E-2</v>
      </c>
      <c r="H78">
        <f t="shared" si="4"/>
        <v>8.860370035086473E-3</v>
      </c>
      <c r="I78">
        <f t="shared" si="5"/>
        <v>3.8557648121522654E-3</v>
      </c>
      <c r="J78">
        <f t="shared" si="6"/>
        <v>4.3044535562774015E-3</v>
      </c>
      <c r="K78">
        <f t="shared" si="7"/>
        <v>0.28474658491637012</v>
      </c>
    </row>
    <row r="79" spans="1:11" x14ac:dyDescent="0.25">
      <c r="A79">
        <v>78</v>
      </c>
      <c r="B79">
        <v>8.674999999999998E-2</v>
      </c>
      <c r="C79">
        <v>8.9624999999999996E-2</v>
      </c>
      <c r="D79">
        <v>7.2374999999999995E-2</v>
      </c>
      <c r="E79">
        <v>8.1625000000000003E-2</v>
      </c>
      <c r="F79">
        <v>3.62166428571429</v>
      </c>
      <c r="G79">
        <v>6.1035714285714297E-2</v>
      </c>
      <c r="H79">
        <f t="shared" si="4"/>
        <v>7.1001295773647699E-3</v>
      </c>
      <c r="I79">
        <f t="shared" si="5"/>
        <v>7.8939635092784757E-3</v>
      </c>
      <c r="J79">
        <f t="shared" si="6"/>
        <v>3.1309599177962691E-3</v>
      </c>
      <c r="K79">
        <f t="shared" si="7"/>
        <v>0.20410485175673951</v>
      </c>
    </row>
    <row r="80" spans="1:11" x14ac:dyDescent="0.25">
      <c r="A80">
        <v>79</v>
      </c>
      <c r="B80">
        <v>0.10362499999999999</v>
      </c>
      <c r="C80">
        <v>9.5142856999999997E-2</v>
      </c>
      <c r="D80">
        <v>8.5000000000000006E-2</v>
      </c>
      <c r="E80">
        <v>9.1249999999999984E-2</v>
      </c>
      <c r="F80">
        <v>3.62166428571429</v>
      </c>
      <c r="G80">
        <v>6.1035714285714297E-2</v>
      </c>
      <c r="H80">
        <f t="shared" si="4"/>
        <v>1.175958961251041E-2</v>
      </c>
      <c r="I80">
        <f t="shared" si="5"/>
        <v>9.4175329416428359E-3</v>
      </c>
      <c r="J80">
        <f t="shared" si="6"/>
        <v>6.6169263144607851E-3</v>
      </c>
      <c r="K80">
        <f t="shared" si="7"/>
        <v>0.2281723457617455</v>
      </c>
    </row>
    <row r="81" spans="1:11" x14ac:dyDescent="0.25">
      <c r="A81">
        <v>80</v>
      </c>
      <c r="B81">
        <v>7.5499999999999998E-2</v>
      </c>
      <c r="C81">
        <v>6.8375000000000005E-2</v>
      </c>
      <c r="D81">
        <v>6.4000000000000001E-2</v>
      </c>
      <c r="E81">
        <v>7.9250000000000001E-2</v>
      </c>
      <c r="F81">
        <v>3.6216642857142864</v>
      </c>
      <c r="G81">
        <v>6.1035714285714283E-2</v>
      </c>
      <c r="H81">
        <f t="shared" si="4"/>
        <v>3.9938228872676918E-3</v>
      </c>
      <c r="I81">
        <f t="shared" si="5"/>
        <v>2.0264953168728679E-3</v>
      </c>
      <c r="J81">
        <f t="shared" si="6"/>
        <v>8.1848715961288596E-4</v>
      </c>
      <c r="K81">
        <f t="shared" si="7"/>
        <v>0.19816611946978999</v>
      </c>
    </row>
    <row r="82" spans="1:11" x14ac:dyDescent="0.25">
      <c r="A82">
        <v>81</v>
      </c>
      <c r="B82">
        <v>9.2749999999999985E-2</v>
      </c>
      <c r="C82">
        <v>9.0583333000000002E-2</v>
      </c>
      <c r="D82">
        <v>7.9625000000000001E-2</v>
      </c>
      <c r="E82">
        <v>8.6624999999999994E-2</v>
      </c>
      <c r="F82">
        <v>3.62166428571429</v>
      </c>
      <c r="G82">
        <v>6.1035714285714297E-2</v>
      </c>
      <c r="H82">
        <f t="shared" si="4"/>
        <v>8.7568264787498858E-3</v>
      </c>
      <c r="I82">
        <f t="shared" si="5"/>
        <v>8.158574727877661E-3</v>
      </c>
      <c r="J82">
        <f t="shared" si="6"/>
        <v>5.1328020069699512E-3</v>
      </c>
      <c r="K82">
        <f t="shared" si="7"/>
        <v>0.21660744604505433</v>
      </c>
    </row>
    <row r="83" spans="1:11" x14ac:dyDescent="0.25">
      <c r="A83">
        <v>82</v>
      </c>
      <c r="B83">
        <v>0.13587500000000002</v>
      </c>
      <c r="C83">
        <v>0.113875</v>
      </c>
      <c r="D83">
        <v>0.12325</v>
      </c>
      <c r="E83">
        <v>0.11837499999999999</v>
      </c>
      <c r="F83">
        <v>3.62166428571429</v>
      </c>
      <c r="G83">
        <v>6.1035714285714297E-2</v>
      </c>
      <c r="H83">
        <f t="shared" si="4"/>
        <v>2.0664335457455409E-2</v>
      </c>
      <c r="I83">
        <f t="shared" si="5"/>
        <v>1.458978015237665E-2</v>
      </c>
      <c r="J83">
        <f t="shared" si="6"/>
        <v>1.7178369060790892E-2</v>
      </c>
      <c r="K83">
        <f t="shared" si="7"/>
        <v>0.29599891977585346</v>
      </c>
    </row>
    <row r="84" spans="1:11" x14ac:dyDescent="0.25">
      <c r="A84">
        <v>83</v>
      </c>
      <c r="B84">
        <v>0.106</v>
      </c>
      <c r="C84">
        <v>9.9437499999999998E-2</v>
      </c>
      <c r="D84">
        <v>0.10312499999999999</v>
      </c>
      <c r="E84">
        <v>9.4374999999999987E-2</v>
      </c>
      <c r="F84">
        <v>3.62166428571429</v>
      </c>
      <c r="G84">
        <v>6.1035714285714297E-2</v>
      </c>
      <c r="H84">
        <f t="shared" si="4"/>
        <v>1.2415365469308685E-2</v>
      </c>
      <c r="I84">
        <f t="shared" si="5"/>
        <v>1.0603353233418716E-2</v>
      </c>
      <c r="J84">
        <f t="shared" si="6"/>
        <v>1.1621531537394984E-2</v>
      </c>
      <c r="K84">
        <f t="shared" si="7"/>
        <v>0.23598646719194227</v>
      </c>
    </row>
    <row r="85" spans="1:11" x14ac:dyDescent="0.25">
      <c r="A85">
        <v>84</v>
      </c>
      <c r="B85">
        <v>0.111125</v>
      </c>
      <c r="C85">
        <v>9.4500000000000001E-2</v>
      </c>
      <c r="D85">
        <v>9.2374999999999999E-2</v>
      </c>
      <c r="E85">
        <v>9.8500000000000004E-2</v>
      </c>
      <c r="F85">
        <v>3.6216642857142864</v>
      </c>
      <c r="G85">
        <v>6.1035714285714283E-2</v>
      </c>
      <c r="H85">
        <f t="shared" si="4"/>
        <v>1.3830460739241823E-2</v>
      </c>
      <c r="I85">
        <f t="shared" si="5"/>
        <v>9.2400297416538948E-3</v>
      </c>
      <c r="J85">
        <f t="shared" si="6"/>
        <v>8.6532829224133332E-3</v>
      </c>
      <c r="K85">
        <f t="shared" si="7"/>
        <v>0.24630110747980205</v>
      </c>
    </row>
    <row r="86" spans="1:11" x14ac:dyDescent="0.25">
      <c r="A86">
        <v>85</v>
      </c>
      <c r="B86">
        <v>0.1205</v>
      </c>
      <c r="C86">
        <v>0.1118125</v>
      </c>
      <c r="D86">
        <v>0.111</v>
      </c>
      <c r="E86">
        <v>0.13100000000000001</v>
      </c>
      <c r="F86">
        <v>3.62166428571429</v>
      </c>
      <c r="G86">
        <v>6.1035714285714297E-2</v>
      </c>
      <c r="H86">
        <f t="shared" si="4"/>
        <v>1.6419049647656045E-2</v>
      </c>
      <c r="I86">
        <f t="shared" si="5"/>
        <v>1.4020290592525514E-2</v>
      </c>
      <c r="J86">
        <f t="shared" si="6"/>
        <v>1.3795946220462948E-2</v>
      </c>
      <c r="K86">
        <f t="shared" si="7"/>
        <v>0.32756797035384844</v>
      </c>
    </row>
    <row r="87" spans="1:11" x14ac:dyDescent="0.25">
      <c r="A87">
        <v>86</v>
      </c>
      <c r="B87">
        <v>0.106</v>
      </c>
      <c r="C87">
        <v>9.35E-2</v>
      </c>
      <c r="D87">
        <v>8.7999999999999995E-2</v>
      </c>
      <c r="E87">
        <v>0.10212499999999999</v>
      </c>
      <c r="F87">
        <v>3.6216642857142864</v>
      </c>
      <c r="G87">
        <v>6.1035714285714283E-2</v>
      </c>
      <c r="H87">
        <f t="shared" si="4"/>
        <v>1.2415365469308701E-2</v>
      </c>
      <c r="I87">
        <f t="shared" si="5"/>
        <v>8.9639135914230429E-3</v>
      </c>
      <c r="J87">
        <f t="shared" si="6"/>
        <v>7.4452747651533504E-3</v>
      </c>
      <c r="K87">
        <f t="shared" si="7"/>
        <v>0.25536548833883027</v>
      </c>
    </row>
    <row r="88" spans="1:11" x14ac:dyDescent="0.25">
      <c r="A88">
        <v>87</v>
      </c>
      <c r="B88">
        <v>8.6874999999999994E-2</v>
      </c>
      <c r="C88">
        <v>8.0625000000000002E-2</v>
      </c>
      <c r="D88">
        <v>7.7124999999999999E-2</v>
      </c>
      <c r="E88">
        <v>8.3500000000000005E-2</v>
      </c>
      <c r="F88">
        <v>3.6216642857142864</v>
      </c>
      <c r="G88">
        <v>6.1035714285714283E-2</v>
      </c>
      <c r="H88">
        <f t="shared" si="4"/>
        <v>7.1346440961436407E-3</v>
      </c>
      <c r="I88">
        <f t="shared" si="5"/>
        <v>5.4089181572008135E-3</v>
      </c>
      <c r="J88">
        <f t="shared" si="6"/>
        <v>4.4425116313928283E-3</v>
      </c>
      <c r="K88">
        <f t="shared" si="7"/>
        <v>0.20879332461485758</v>
      </c>
    </row>
    <row r="89" spans="1:11" x14ac:dyDescent="0.25">
      <c r="A89">
        <v>88</v>
      </c>
      <c r="B89">
        <v>9.2660714285714291E-2</v>
      </c>
      <c r="C89">
        <v>5.8500000000000003E-2</v>
      </c>
      <c r="D89">
        <v>5.7875000000000003E-2</v>
      </c>
      <c r="E89">
        <v>6.0249999999999998E-2</v>
      </c>
      <c r="F89">
        <v>3.6216642857142864</v>
      </c>
      <c r="G89">
        <v>6.1035714285714283E-2</v>
      </c>
      <c r="H89">
        <f t="shared" si="4"/>
        <v>8.7321732510507212E-3</v>
      </c>
      <c r="I89" s="5">
        <f t="shared" si="5"/>
        <v>-7.0015166665680364E-4</v>
      </c>
      <c r="J89" s="5">
        <f t="shared" si="6"/>
        <v>-8.7272426055108685E-4</v>
      </c>
      <c r="K89">
        <f t="shared" si="7"/>
        <v>0.15065626117419365</v>
      </c>
    </row>
    <row r="90" spans="1:11" x14ac:dyDescent="0.25">
      <c r="A90">
        <v>89</v>
      </c>
      <c r="B90">
        <v>8.8249999999999981E-2</v>
      </c>
      <c r="C90">
        <v>8.0062499999999995E-2</v>
      </c>
      <c r="D90">
        <v>0.123571429</v>
      </c>
      <c r="E90">
        <v>0.10675</v>
      </c>
      <c r="F90">
        <v>3.62166428571429</v>
      </c>
      <c r="G90">
        <v>6.1035714285714297E-2</v>
      </c>
      <c r="H90">
        <f t="shared" si="4"/>
        <v>7.5143038027110486E-3</v>
      </c>
      <c r="I90">
        <f t="shared" si="5"/>
        <v>5.2536028226959474E-3</v>
      </c>
      <c r="J90">
        <f t="shared" si="6"/>
        <v>1.7267120798843447E-2</v>
      </c>
      <c r="K90">
        <f t="shared" si="7"/>
        <v>0.26693038805552149</v>
      </c>
    </row>
    <row r="91" spans="1:11" x14ac:dyDescent="0.25">
      <c r="A91">
        <v>90</v>
      </c>
      <c r="B91">
        <v>0.107125</v>
      </c>
      <c r="C91">
        <v>8.9812500000000003E-2</v>
      </c>
      <c r="D91">
        <v>0.128</v>
      </c>
      <c r="E91">
        <v>9.787499999999999E-2</v>
      </c>
      <c r="F91">
        <v>3.62166428571429</v>
      </c>
      <c r="G91">
        <v>6.1035714285714297E-2</v>
      </c>
      <c r="H91">
        <f t="shared" si="4"/>
        <v>1.2725996138318395E-2</v>
      </c>
      <c r="I91">
        <f t="shared" si="5"/>
        <v>7.9457352874467615E-3</v>
      </c>
      <c r="J91">
        <f t="shared" si="6"/>
        <v>1.848992077438744E-2</v>
      </c>
      <c r="K91">
        <f t="shared" si="7"/>
        <v>0.24473828319376267</v>
      </c>
    </row>
    <row r="92" spans="1:11" x14ac:dyDescent="0.25">
      <c r="A92">
        <v>91</v>
      </c>
      <c r="B92">
        <v>0.111125</v>
      </c>
      <c r="C92">
        <v>9.5750000000000002E-2</v>
      </c>
      <c r="D92">
        <v>8.7499999999999994E-2</v>
      </c>
      <c r="E92">
        <v>7.85E-2</v>
      </c>
      <c r="F92">
        <v>3.6216642857142864</v>
      </c>
      <c r="G92">
        <v>6.1035714285714283E-2</v>
      </c>
      <c r="H92">
        <f t="shared" si="4"/>
        <v>1.3830460739241823E-2</v>
      </c>
      <c r="I92">
        <f t="shared" si="5"/>
        <v>9.5851749294424624E-3</v>
      </c>
      <c r="J92">
        <f t="shared" si="6"/>
        <v>7.3072166900379244E-3</v>
      </c>
      <c r="K92">
        <f t="shared" si="7"/>
        <v>0.19629073032654273</v>
      </c>
    </row>
    <row r="93" spans="1:11" x14ac:dyDescent="0.25">
      <c r="A93">
        <v>92</v>
      </c>
      <c r="B93">
        <v>0.10012500000000001</v>
      </c>
      <c r="C93">
        <v>8.8374999999999995E-2</v>
      </c>
      <c r="D93">
        <v>7.825E-2</v>
      </c>
      <c r="E93">
        <v>8.3000000000000004E-2</v>
      </c>
      <c r="F93">
        <v>3.6216642857142864</v>
      </c>
      <c r="G93">
        <v>6.1035714285714283E-2</v>
      </c>
      <c r="H93">
        <f t="shared" si="4"/>
        <v>1.0793183086702443E-2</v>
      </c>
      <c r="I93">
        <f t="shared" si="5"/>
        <v>7.5488183214899203E-3</v>
      </c>
      <c r="J93">
        <f t="shared" si="6"/>
        <v>4.7531423004025372E-3</v>
      </c>
      <c r="K93">
        <f t="shared" si="7"/>
        <v>0.20754306518602611</v>
      </c>
    </row>
    <row r="94" spans="1:11" x14ac:dyDescent="0.25">
      <c r="A94">
        <v>93</v>
      </c>
      <c r="B94">
        <v>8.7124999999999994E-2</v>
      </c>
      <c r="C94">
        <v>7.6624999999999999E-2</v>
      </c>
      <c r="D94">
        <v>7.6499999999999999E-2</v>
      </c>
      <c r="E94">
        <v>7.9625000000000001E-2</v>
      </c>
      <c r="F94">
        <v>3.6216642857142864</v>
      </c>
      <c r="G94">
        <v>6.1035714285714283E-2</v>
      </c>
      <c r="H94">
        <f t="shared" si="4"/>
        <v>7.2036731337013545E-3</v>
      </c>
      <c r="I94">
        <f t="shared" si="5"/>
        <v>4.3044535562774015E-3</v>
      </c>
      <c r="J94">
        <f t="shared" si="6"/>
        <v>4.2699390374985446E-3</v>
      </c>
      <c r="K94">
        <f t="shared" si="7"/>
        <v>0.19910381404141358</v>
      </c>
    </row>
    <row r="95" spans="1:11" x14ac:dyDescent="0.25">
      <c r="A95">
        <v>94</v>
      </c>
      <c r="B95">
        <v>0.15812499999999999</v>
      </c>
      <c r="C95">
        <v>0.14783333300000001</v>
      </c>
      <c r="D95">
        <v>0.12962499999999999</v>
      </c>
      <c r="E95">
        <v>0.18662499999999999</v>
      </c>
      <c r="F95">
        <v>3.62166428571429</v>
      </c>
      <c r="G95">
        <v>6.1035714285714297E-2</v>
      </c>
      <c r="H95">
        <f t="shared" si="4"/>
        <v>2.6807919800091867E-2</v>
      </c>
      <c r="I95">
        <f t="shared" si="5"/>
        <v>2.3966224328593966E-2</v>
      </c>
      <c r="J95">
        <f t="shared" si="6"/>
        <v>1.8938609518512572E-2</v>
      </c>
      <c r="K95">
        <f t="shared" si="7"/>
        <v>0.46665933181135077</v>
      </c>
    </row>
    <row r="96" spans="1:11" x14ac:dyDescent="0.25">
      <c r="A96">
        <v>95</v>
      </c>
      <c r="B96">
        <v>0.12987499999999999</v>
      </c>
      <c r="C96">
        <v>0.11325</v>
      </c>
      <c r="D96">
        <v>0.10274999999999999</v>
      </c>
      <c r="E96">
        <v>9.8375000000000004E-2</v>
      </c>
      <c r="F96">
        <v>3.6216642857142864</v>
      </c>
      <c r="G96">
        <v>6.1035714285714283E-2</v>
      </c>
      <c r="H96">
        <f t="shared" si="4"/>
        <v>1.9007638556070312E-2</v>
      </c>
      <c r="I96">
        <f t="shared" si="5"/>
        <v>1.4417207558482385E-2</v>
      </c>
      <c r="J96">
        <f t="shared" si="6"/>
        <v>1.1517987981058429E-2</v>
      </c>
      <c r="K96">
        <f t="shared" si="7"/>
        <v>0.24598854262259418</v>
      </c>
    </row>
    <row r="97" spans="1:11" x14ac:dyDescent="0.25">
      <c r="A97">
        <v>96</v>
      </c>
      <c r="B97">
        <v>0.104125</v>
      </c>
      <c r="C97">
        <v>0.106</v>
      </c>
      <c r="D97">
        <v>8.9249999999999996E-2</v>
      </c>
      <c r="E97">
        <v>8.9499999999999996E-2</v>
      </c>
      <c r="F97">
        <v>3.62166428571429</v>
      </c>
      <c r="G97">
        <v>6.1035714285714297E-2</v>
      </c>
      <c r="H97">
        <f t="shared" si="4"/>
        <v>1.1897647687625836E-2</v>
      </c>
      <c r="I97">
        <f t="shared" si="5"/>
        <v>1.2415365469308685E-2</v>
      </c>
      <c r="J97">
        <f t="shared" si="6"/>
        <v>7.7904199529419058E-3</v>
      </c>
      <c r="K97">
        <f t="shared" si="7"/>
        <v>0.22379643776083535</v>
      </c>
    </row>
    <row r="98" spans="1:11" x14ac:dyDescent="0.25">
      <c r="A98">
        <v>97</v>
      </c>
      <c r="B98">
        <v>0.105</v>
      </c>
      <c r="C98">
        <v>7.8E-2</v>
      </c>
      <c r="D98">
        <v>8.2375000000000004E-2</v>
      </c>
      <c r="E98">
        <v>8.75357142857143E-2</v>
      </c>
      <c r="F98">
        <v>3.62166428571429</v>
      </c>
      <c r="G98">
        <v>6.1035714285714297E-2</v>
      </c>
      <c r="H98">
        <f t="shared" si="4"/>
        <v>1.2139249319077833E-2</v>
      </c>
      <c r="I98">
        <f t="shared" si="5"/>
        <v>4.6841132628448155E-3</v>
      </c>
      <c r="J98">
        <f t="shared" si="6"/>
        <v>5.8921214201047966E-3</v>
      </c>
      <c r="K98">
        <f t="shared" si="7"/>
        <v>0.218884704290426</v>
      </c>
    </row>
    <row r="99" spans="1:11" x14ac:dyDescent="0.25">
      <c r="A99">
        <v>98</v>
      </c>
      <c r="B99">
        <v>0.13125000000000001</v>
      </c>
      <c r="C99">
        <v>0.11859183673469388</v>
      </c>
      <c r="D99">
        <v>9.425E-2</v>
      </c>
      <c r="E99">
        <v>0.1311607142857143</v>
      </c>
      <c r="F99">
        <v>3.62166428571429</v>
      </c>
      <c r="G99">
        <v>6.1035714285714297E-2</v>
      </c>
      <c r="H99">
        <f t="shared" si="4"/>
        <v>1.9387298262637711E-2</v>
      </c>
      <c r="I99">
        <f t="shared" si="5"/>
        <v>1.5892174952827787E-2</v>
      </c>
      <c r="J99">
        <f t="shared" si="6"/>
        <v>9.1710007040961689E-3</v>
      </c>
      <c r="K99">
        <f t="shared" si="7"/>
        <v>0.32796983945597286</v>
      </c>
    </row>
    <row r="100" spans="1:11" x14ac:dyDescent="0.25">
      <c r="A100">
        <v>99</v>
      </c>
      <c r="B100">
        <v>8.3875000000000005E-2</v>
      </c>
      <c r="C100">
        <v>8.0061224489795926E-2</v>
      </c>
      <c r="D100">
        <v>0.13450000000000001</v>
      </c>
      <c r="E100">
        <v>7.6910714285714304E-2</v>
      </c>
      <c r="F100">
        <v>3.62166428571429</v>
      </c>
      <c r="G100">
        <v>6.1035714285714297E-2</v>
      </c>
      <c r="H100">
        <f t="shared" si="4"/>
        <v>6.3062956454510754E-3</v>
      </c>
      <c r="I100">
        <f t="shared" si="5"/>
        <v>5.2532506337288204E-3</v>
      </c>
      <c r="J100">
        <f t="shared" si="6"/>
        <v>2.0284675750887982E-2</v>
      </c>
      <c r="K100">
        <f t="shared" si="7"/>
        <v>0.19231669142775701</v>
      </c>
    </row>
    <row r="101" spans="1:11" x14ac:dyDescent="0.25">
      <c r="A101">
        <v>100</v>
      </c>
      <c r="B101">
        <v>0.104875</v>
      </c>
      <c r="C101">
        <v>8.5000000000000006E-2</v>
      </c>
      <c r="D101">
        <v>0.1265</v>
      </c>
      <c r="E101">
        <v>8.72857142857143E-2</v>
      </c>
      <c r="F101">
        <v>3.62166428571429</v>
      </c>
      <c r="G101">
        <v>6.1035714285714297E-2</v>
      </c>
      <c r="H101">
        <f t="shared" si="4"/>
        <v>1.2104734800298975E-2</v>
      </c>
      <c r="I101">
        <f t="shared" si="5"/>
        <v>6.6169263144607851E-3</v>
      </c>
      <c r="J101">
        <f t="shared" si="6"/>
        <v>1.807574654904116E-2</v>
      </c>
      <c r="K101">
        <f t="shared" si="7"/>
        <v>0.21825957457601025</v>
      </c>
    </row>
    <row r="102" spans="1:11" x14ac:dyDescent="0.25">
      <c r="A102">
        <v>101</v>
      </c>
      <c r="B102">
        <v>8.8249999999999995E-2</v>
      </c>
      <c r="C102">
        <v>7.0250000000000007E-2</v>
      </c>
      <c r="D102">
        <v>6.5250000000000002E-2</v>
      </c>
      <c r="E102">
        <v>7.0160714285714298E-2</v>
      </c>
      <c r="F102">
        <v>3.62166428571429</v>
      </c>
      <c r="G102">
        <v>6.1035714285714297E-2</v>
      </c>
      <c r="H102">
        <f t="shared" si="4"/>
        <v>7.514303802711053E-3</v>
      </c>
      <c r="I102">
        <f t="shared" si="5"/>
        <v>2.5442130985557109E-3</v>
      </c>
      <c r="J102">
        <f t="shared" si="6"/>
        <v>1.1636323474014472E-3</v>
      </c>
      <c r="K102">
        <f t="shared" si="7"/>
        <v>0.17543818913853199</v>
      </c>
    </row>
    <row r="103" spans="1:11" x14ac:dyDescent="0.25">
      <c r="A103">
        <v>102</v>
      </c>
      <c r="B103">
        <v>8.9124999999999996E-2</v>
      </c>
      <c r="C103">
        <v>8.2142857142857156E-2</v>
      </c>
      <c r="D103">
        <v>7.0749999999999993E-2</v>
      </c>
      <c r="E103">
        <v>8.4785714285714298E-2</v>
      </c>
      <c r="F103">
        <v>3.62166428571429</v>
      </c>
      <c r="G103">
        <v>6.1035714285714297E-2</v>
      </c>
      <c r="H103">
        <f t="shared" si="4"/>
        <v>7.7559054341630488E-3</v>
      </c>
      <c r="I103">
        <f t="shared" si="5"/>
        <v>5.8280230280869233E-3</v>
      </c>
      <c r="J103">
        <f t="shared" si="6"/>
        <v>2.6822711736711334E-3</v>
      </c>
      <c r="K103">
        <f t="shared" si="7"/>
        <v>0.21200827743185285</v>
      </c>
    </row>
    <row r="104" spans="1:11" x14ac:dyDescent="0.25">
      <c r="A104">
        <v>103</v>
      </c>
      <c r="B104">
        <v>0.114375</v>
      </c>
      <c r="C104">
        <v>8.3428571428571421E-2</v>
      </c>
      <c r="D104">
        <v>8.5250000000000006E-2</v>
      </c>
      <c r="E104">
        <v>9.2785714285714305E-2</v>
      </c>
      <c r="F104">
        <v>3.62166428571429</v>
      </c>
      <c r="G104">
        <v>6.1035714285714297E-2</v>
      </c>
      <c r="H104">
        <f t="shared" si="4"/>
        <v>1.4727838227492077E-2</v>
      </c>
      <c r="I104">
        <f t="shared" si="5"/>
        <v>6.1830295069551563E-3</v>
      </c>
      <c r="J104">
        <f t="shared" si="6"/>
        <v>6.6859553520184981E-3</v>
      </c>
      <c r="K104">
        <f t="shared" si="7"/>
        <v>0.23201242829315658</v>
      </c>
    </row>
    <row r="105" spans="1:11" x14ac:dyDescent="0.25">
      <c r="A105">
        <v>104</v>
      </c>
      <c r="B105">
        <v>7.9428571000000003E-2</v>
      </c>
      <c r="C105">
        <v>7.0142857142857146E-2</v>
      </c>
      <c r="D105">
        <v>7.9125000000000001E-2</v>
      </c>
      <c r="E105">
        <v>8.8410714285714287E-2</v>
      </c>
      <c r="F105">
        <v>3.62166428571429</v>
      </c>
      <c r="G105">
        <v>6.1035714285714297E-2</v>
      </c>
      <c r="H105">
        <f t="shared" si="4"/>
        <v>5.0785647876962561E-3</v>
      </c>
      <c r="I105">
        <f t="shared" si="5"/>
        <v>2.5146292253166898E-3</v>
      </c>
      <c r="J105">
        <f t="shared" si="6"/>
        <v>4.9947439318545252E-3</v>
      </c>
      <c r="K105">
        <f t="shared" si="7"/>
        <v>0.22107265829088107</v>
      </c>
    </row>
    <row r="106" spans="1:11" x14ac:dyDescent="0.25">
      <c r="A106">
        <v>105</v>
      </c>
      <c r="B106">
        <v>7.8E-2</v>
      </c>
      <c r="C106">
        <v>7.4874999999999997E-2</v>
      </c>
      <c r="D106">
        <v>6.8750000000000006E-2</v>
      </c>
      <c r="E106">
        <v>8.5785714285714298E-2</v>
      </c>
      <c r="F106">
        <v>3.62166428571429</v>
      </c>
      <c r="G106">
        <v>6.1035714285714297E-2</v>
      </c>
      <c r="H106">
        <f t="shared" si="4"/>
        <v>4.6841132628448155E-3</v>
      </c>
      <c r="I106">
        <f t="shared" si="5"/>
        <v>3.8212502933734011E-3</v>
      </c>
      <c r="J106">
        <f t="shared" si="6"/>
        <v>2.1300388732094317E-3</v>
      </c>
      <c r="K106">
        <f t="shared" si="7"/>
        <v>0.2145087962895158</v>
      </c>
    </row>
    <row r="107" spans="1:11" x14ac:dyDescent="0.25">
      <c r="A107">
        <v>106</v>
      </c>
      <c r="B107">
        <v>0.107125</v>
      </c>
      <c r="C107">
        <v>0.11762499999999999</v>
      </c>
      <c r="D107">
        <v>9.5375000000000001E-2</v>
      </c>
      <c r="E107">
        <v>0.11966071428571429</v>
      </c>
      <c r="F107">
        <v>3.62166428571429</v>
      </c>
      <c r="G107">
        <v>6.1035714285714297E-2</v>
      </c>
      <c r="H107">
        <f t="shared" si="4"/>
        <v>1.2725996138318395E-2</v>
      </c>
      <c r="I107">
        <f t="shared" si="5"/>
        <v>1.5625215715742345E-2</v>
      </c>
      <c r="J107">
        <f t="shared" si="6"/>
        <v>9.4816313731058786E-3</v>
      </c>
      <c r="K107">
        <f t="shared" si="7"/>
        <v>0.29921387259284871</v>
      </c>
    </row>
    <row r="108" spans="1:11" x14ac:dyDescent="0.25">
      <c r="A108">
        <v>107</v>
      </c>
      <c r="B108">
        <v>0.119875</v>
      </c>
      <c r="C108">
        <v>0.1127142857142857</v>
      </c>
      <c r="D108">
        <v>0.10249999999999999</v>
      </c>
      <c r="E108">
        <v>9.5785714285714307E-2</v>
      </c>
      <c r="F108">
        <v>3.62166428571429</v>
      </c>
      <c r="G108">
        <v>6.1035714285714297E-2</v>
      </c>
      <c r="H108">
        <f t="shared" si="4"/>
        <v>1.6246477053761765E-2</v>
      </c>
      <c r="I108">
        <f t="shared" si="5"/>
        <v>1.4269288192287262E-2</v>
      </c>
      <c r="J108">
        <f t="shared" si="6"/>
        <v>1.14489589435007E-2</v>
      </c>
      <c r="K108">
        <f t="shared" si="7"/>
        <v>0.23951398486614547</v>
      </c>
    </row>
    <row r="109" spans="1:11" x14ac:dyDescent="0.25">
      <c r="A109">
        <v>108</v>
      </c>
      <c r="B109">
        <v>0.1075</v>
      </c>
      <c r="C109">
        <v>0.10457142857142855</v>
      </c>
      <c r="D109">
        <v>9.9624999999999977E-2</v>
      </c>
      <c r="E109">
        <v>8.1410714285714281E-2</v>
      </c>
      <c r="F109">
        <v>3.62166428571429</v>
      </c>
      <c r="G109">
        <v>6.1035714285714297E-2</v>
      </c>
      <c r="H109">
        <f t="shared" si="4"/>
        <v>1.2829539694654965E-2</v>
      </c>
      <c r="I109">
        <f t="shared" si="5"/>
        <v>1.2020913826121749E-2</v>
      </c>
      <c r="J109">
        <f t="shared" si="6"/>
        <v>1.0655125011586995E-2</v>
      </c>
      <c r="K109">
        <f t="shared" si="7"/>
        <v>0.2035690262872403</v>
      </c>
    </row>
    <row r="110" spans="1:11" x14ac:dyDescent="0.25">
      <c r="A110">
        <v>109</v>
      </c>
      <c r="B110">
        <v>9.1999999999999985E-2</v>
      </c>
      <c r="C110">
        <v>9.4428571428571431E-2</v>
      </c>
      <c r="D110">
        <v>0.10199999999999998</v>
      </c>
      <c r="E110">
        <v>4.6678571285714295E-2</v>
      </c>
      <c r="F110">
        <v>3.62166428571429</v>
      </c>
      <c r="G110">
        <v>6.1035714285714297E-2</v>
      </c>
      <c r="H110">
        <f t="shared" si="4"/>
        <v>8.549739366076746E-3</v>
      </c>
      <c r="I110">
        <f t="shared" si="5"/>
        <v>9.2203071594945361E-3</v>
      </c>
      <c r="J110">
        <f t="shared" si="6"/>
        <v>1.131090086838527E-2</v>
      </c>
      <c r="K110">
        <f t="shared" si="7"/>
        <v>0.11672064774869359</v>
      </c>
    </row>
    <row r="111" spans="1:11" x14ac:dyDescent="0.25">
      <c r="A111">
        <v>110</v>
      </c>
      <c r="B111">
        <v>0.10087500000000001</v>
      </c>
      <c r="C111">
        <v>8.9124999999999996E-2</v>
      </c>
      <c r="D111">
        <v>9.7571429000000001E-2</v>
      </c>
      <c r="E111">
        <v>7.8035714285714292E-2</v>
      </c>
      <c r="F111">
        <v>3.62166428571429</v>
      </c>
      <c r="G111">
        <v>6.1035714285714297E-2</v>
      </c>
      <c r="H111">
        <f t="shared" si="4"/>
        <v>1.1000270199375569E-2</v>
      </c>
      <c r="I111">
        <f t="shared" si="5"/>
        <v>7.7559054341630488E-3</v>
      </c>
      <c r="J111">
        <f t="shared" si="6"/>
        <v>1.0088100892841279E-2</v>
      </c>
      <c r="K111">
        <f t="shared" si="7"/>
        <v>0.1951297751426278</v>
      </c>
    </row>
    <row r="112" spans="1:11" x14ac:dyDescent="0.25">
      <c r="A112">
        <v>111</v>
      </c>
      <c r="B112">
        <v>8.7999999999999995E-2</v>
      </c>
      <c r="C112">
        <v>7.5624999999999998E-2</v>
      </c>
      <c r="D112">
        <v>7.5124999999999997E-2</v>
      </c>
      <c r="E112">
        <v>7.8660714285714306E-2</v>
      </c>
      <c r="F112">
        <v>3.62166428571429</v>
      </c>
      <c r="G112">
        <v>6.1035714285714297E-2</v>
      </c>
      <c r="H112">
        <f t="shared" si="4"/>
        <v>7.4452747651533391E-3</v>
      </c>
      <c r="I112">
        <f t="shared" si="5"/>
        <v>4.0283374060465409E-3</v>
      </c>
      <c r="J112">
        <f t="shared" si="6"/>
        <v>3.8902793309311145E-3</v>
      </c>
      <c r="K112">
        <f t="shared" si="7"/>
        <v>0.19669259942866721</v>
      </c>
    </row>
    <row r="113" spans="1:11" x14ac:dyDescent="0.25">
      <c r="A113">
        <v>112</v>
      </c>
      <c r="B113">
        <v>9.2624999999999999E-2</v>
      </c>
      <c r="C113">
        <v>7.5624999999999998E-2</v>
      </c>
      <c r="D113">
        <v>7.6749999999999999E-2</v>
      </c>
      <c r="E113">
        <v>7.8285714285714292E-2</v>
      </c>
      <c r="F113">
        <v>3.62166428571429</v>
      </c>
      <c r="G113">
        <v>6.1035714285714297E-2</v>
      </c>
      <c r="H113">
        <f t="shared" si="4"/>
        <v>8.7223119599710332E-3</v>
      </c>
      <c r="I113">
        <f t="shared" si="5"/>
        <v>4.0283374060465409E-3</v>
      </c>
      <c r="J113">
        <f t="shared" si="6"/>
        <v>4.3389680750562497E-3</v>
      </c>
      <c r="K113">
        <f t="shared" si="7"/>
        <v>0.19575490485704355</v>
      </c>
    </row>
    <row r="114" spans="1:11" x14ac:dyDescent="0.25">
      <c r="A114">
        <v>113</v>
      </c>
      <c r="B114">
        <v>0.11600000000000001</v>
      </c>
      <c r="C114">
        <v>9.6750000000000003E-2</v>
      </c>
      <c r="D114">
        <v>9.0749999999999997E-2</v>
      </c>
      <c r="E114">
        <v>8.4660714285714311E-2</v>
      </c>
      <c r="F114">
        <v>3.62166428571429</v>
      </c>
      <c r="G114">
        <v>6.1035714285714297E-2</v>
      </c>
      <c r="H114">
        <f t="shared" si="4"/>
        <v>1.5176526971617213E-2</v>
      </c>
      <c r="I114">
        <f t="shared" si="5"/>
        <v>9.8612910796733004E-3</v>
      </c>
      <c r="J114">
        <f t="shared" si="6"/>
        <v>8.2045941782881854E-3</v>
      </c>
      <c r="K114">
        <f t="shared" si="7"/>
        <v>0.21169571257464501</v>
      </c>
    </row>
    <row r="115" spans="1:11" x14ac:dyDescent="0.25">
      <c r="A115">
        <v>114</v>
      </c>
      <c r="B115">
        <v>8.3625000000000005E-2</v>
      </c>
      <c r="C115">
        <v>6.3625000000000001E-2</v>
      </c>
      <c r="D115">
        <v>6.4375000000000002E-2</v>
      </c>
      <c r="E115">
        <v>6.7160714285714296E-2</v>
      </c>
      <c r="F115">
        <v>3.62166428571429</v>
      </c>
      <c r="G115">
        <v>6.1035714285714297E-2</v>
      </c>
      <c r="H115">
        <f t="shared" si="4"/>
        <v>6.2372666078933624E-3</v>
      </c>
      <c r="I115">
        <f t="shared" si="5"/>
        <v>7.1494360327631161E-4</v>
      </c>
      <c r="J115">
        <f t="shared" si="6"/>
        <v>9.220307159494511E-4</v>
      </c>
      <c r="K115">
        <f t="shared" si="7"/>
        <v>0.16793663256554309</v>
      </c>
    </row>
    <row r="116" spans="1:11" x14ac:dyDescent="0.25">
      <c r="A116">
        <v>115</v>
      </c>
      <c r="B116">
        <v>8.6874999999999994E-2</v>
      </c>
      <c r="C116">
        <v>6.7000000000000004E-2</v>
      </c>
      <c r="D116">
        <v>7.0999999999999994E-2</v>
      </c>
      <c r="E116">
        <v>7.14107142857143E-2</v>
      </c>
      <c r="F116">
        <v>3.62166428571429</v>
      </c>
      <c r="G116">
        <v>6.1035714285714297E-2</v>
      </c>
      <c r="H116">
        <f t="shared" si="4"/>
        <v>7.1346440961436303E-3</v>
      </c>
      <c r="I116">
        <f t="shared" si="5"/>
        <v>1.6468356103054396E-3</v>
      </c>
      <c r="J116">
        <f t="shared" si="6"/>
        <v>2.7513002112288468E-3</v>
      </c>
      <c r="K116">
        <f t="shared" si="7"/>
        <v>0.17856383771061068</v>
      </c>
    </row>
    <row r="117" spans="1:11" x14ac:dyDescent="0.25">
      <c r="A117">
        <v>116</v>
      </c>
      <c r="B117">
        <v>9.1624999999999998E-2</v>
      </c>
      <c r="C117">
        <v>8.5125000000000006E-2</v>
      </c>
      <c r="D117">
        <v>8.7249999999999994E-2</v>
      </c>
      <c r="E117">
        <v>8.266071428571431E-2</v>
      </c>
      <c r="F117">
        <v>3.62166428571429</v>
      </c>
      <c r="G117">
        <v>6.1035714285714297E-2</v>
      </c>
      <c r="H117">
        <f t="shared" si="4"/>
        <v>8.4461958097401812E-3</v>
      </c>
      <c r="I117">
        <f t="shared" si="5"/>
        <v>6.651440833239642E-3</v>
      </c>
      <c r="J117">
        <f t="shared" si="6"/>
        <v>7.2381876524802002E-3</v>
      </c>
      <c r="K117">
        <f t="shared" si="7"/>
        <v>0.20669467485931908</v>
      </c>
    </row>
    <row r="118" spans="1:11" x14ac:dyDescent="0.25">
      <c r="A118">
        <v>117</v>
      </c>
      <c r="B118">
        <v>8.7124999999999994E-2</v>
      </c>
      <c r="C118">
        <v>7.1249999999999994E-2</v>
      </c>
      <c r="D118">
        <v>7.2249999999999995E-2</v>
      </c>
      <c r="E118">
        <v>8.1535714285714295E-2</v>
      </c>
      <c r="F118">
        <v>3.62166428571429</v>
      </c>
      <c r="G118">
        <v>6.1035714285714297E-2</v>
      </c>
      <c r="H118">
        <f t="shared" si="4"/>
        <v>7.2036731337013432E-3</v>
      </c>
      <c r="I118">
        <f t="shared" si="5"/>
        <v>2.8203292487865598E-3</v>
      </c>
      <c r="J118">
        <f t="shared" si="6"/>
        <v>3.0964453990174126E-3</v>
      </c>
      <c r="K118">
        <f t="shared" si="7"/>
        <v>0.2038815911444482</v>
      </c>
    </row>
    <row r="119" spans="1:11" x14ac:dyDescent="0.25">
      <c r="A119">
        <v>118</v>
      </c>
      <c r="B119">
        <v>0.14099999999999999</v>
      </c>
      <c r="C119">
        <v>0.142625</v>
      </c>
      <c r="D119">
        <v>0.13625000000000001</v>
      </c>
      <c r="E119">
        <v>9.241071428571429E-2</v>
      </c>
      <c r="F119">
        <v>3.62166428571429</v>
      </c>
      <c r="G119">
        <v>6.1035714285714297E-2</v>
      </c>
      <c r="H119">
        <f t="shared" si="4"/>
        <v>2.2079430727388518E-2</v>
      </c>
      <c r="I119">
        <f t="shared" si="5"/>
        <v>2.2528119471513657E-2</v>
      </c>
      <c r="J119">
        <f t="shared" si="6"/>
        <v>2.0767879013791974E-2</v>
      </c>
      <c r="K119">
        <f t="shared" si="7"/>
        <v>0.23107473372153292</v>
      </c>
    </row>
    <row r="120" spans="1:11" x14ac:dyDescent="0.25">
      <c r="A120">
        <v>119</v>
      </c>
      <c r="B120">
        <v>0.16075</v>
      </c>
      <c r="C120">
        <v>0.17150000000000001</v>
      </c>
      <c r="D120">
        <v>0.15487500000000001</v>
      </c>
      <c r="E120">
        <v>0.11366071428571431</v>
      </c>
      <c r="F120">
        <v>3.62166428571429</v>
      </c>
      <c r="G120">
        <v>6.1035714285714297E-2</v>
      </c>
      <c r="H120">
        <f t="shared" si="4"/>
        <v>2.7532724694447858E-2</v>
      </c>
      <c r="I120">
        <f t="shared" si="5"/>
        <v>3.0500973309429528E-2</v>
      </c>
      <c r="J120">
        <f t="shared" si="6"/>
        <v>2.5910542311841603E-2</v>
      </c>
      <c r="K120">
        <f t="shared" si="7"/>
        <v>0.28421075944687096</v>
      </c>
    </row>
    <row r="121" spans="1:11" x14ac:dyDescent="0.25">
      <c r="A121">
        <v>120</v>
      </c>
      <c r="B121">
        <v>9.7035714285714308E-2</v>
      </c>
      <c r="C121">
        <v>6.5875000000000003E-2</v>
      </c>
      <c r="D121">
        <v>6.4875000000000002E-2</v>
      </c>
      <c r="E121">
        <v>0.143875</v>
      </c>
      <c r="F121">
        <v>3.6216642857142864</v>
      </c>
      <c r="G121">
        <v>6.1035714285714283E-2</v>
      </c>
      <c r="H121">
        <f t="shared" si="4"/>
        <v>9.9401814083107057E-3</v>
      </c>
      <c r="I121">
        <f t="shared" si="5"/>
        <v>1.3362049412957355E-3</v>
      </c>
      <c r="J121">
        <f t="shared" si="6"/>
        <v>1.0600887910648825E-3</v>
      </c>
      <c r="K121">
        <f t="shared" si="7"/>
        <v>0.3597621506462591</v>
      </c>
    </row>
    <row r="122" spans="1:11" x14ac:dyDescent="0.25">
      <c r="A122">
        <v>120</v>
      </c>
      <c r="B122">
        <v>9.8000000000000004E-2</v>
      </c>
      <c r="C122">
        <v>8.5250000000000006E-2</v>
      </c>
      <c r="D122">
        <v>8.4875000000000006E-2</v>
      </c>
      <c r="E122">
        <v>9.0910714285714317E-2</v>
      </c>
      <c r="F122">
        <v>3.62166428571429</v>
      </c>
      <c r="G122">
        <v>6.1035714285714297E-2</v>
      </c>
      <c r="H122">
        <f t="shared" si="4"/>
        <v>1.0206436267461866E-2</v>
      </c>
      <c r="I122">
        <f t="shared" si="5"/>
        <v>6.6859553520184981E-3</v>
      </c>
      <c r="J122">
        <f t="shared" si="6"/>
        <v>6.5824117956819281E-3</v>
      </c>
      <c r="K122">
        <f t="shared" si="7"/>
        <v>0.22732395543503855</v>
      </c>
    </row>
    <row r="123" spans="1:11" x14ac:dyDescent="0.25">
      <c r="A123">
        <v>121</v>
      </c>
      <c r="B123">
        <v>9.578571428571428E-2</v>
      </c>
      <c r="C123">
        <v>7.9875000000000002E-2</v>
      </c>
      <c r="D123">
        <v>7.5749999999999998E-2</v>
      </c>
      <c r="E123">
        <v>6.9125000000000006E-2</v>
      </c>
      <c r="F123">
        <v>3.6216642857142864</v>
      </c>
      <c r="G123">
        <v>6.1035714285714283E-2</v>
      </c>
      <c r="H123">
        <f t="shared" si="4"/>
        <v>9.595036220522133E-3</v>
      </c>
      <c r="I123">
        <f t="shared" si="5"/>
        <v>5.2018310445276737E-3</v>
      </c>
      <c r="J123">
        <f t="shared" si="6"/>
        <v>4.0628519248254048E-3</v>
      </c>
      <c r="K123">
        <f t="shared" si="7"/>
        <v>0.17284836603595247</v>
      </c>
    </row>
    <row r="124" spans="1:11" x14ac:dyDescent="0.25">
      <c r="A124">
        <v>122</v>
      </c>
      <c r="B124">
        <v>8.8750000000000009E-2</v>
      </c>
      <c r="C124">
        <v>6.4250000000000002E-2</v>
      </c>
      <c r="D124">
        <v>6.6285714285714295E-2</v>
      </c>
      <c r="E124">
        <v>5.8000000000000003E-2</v>
      </c>
      <c r="F124">
        <v>3.6216642857142864</v>
      </c>
      <c r="G124">
        <v>6.1035714285714283E-2</v>
      </c>
      <c r="H124">
        <f t="shared" si="4"/>
        <v>7.6523618778264945E-3</v>
      </c>
      <c r="I124">
        <f t="shared" si="5"/>
        <v>8.8751619717059927E-4</v>
      </c>
      <c r="J124">
        <f t="shared" si="6"/>
        <v>1.4496097887119802E-3</v>
      </c>
      <c r="K124">
        <f t="shared" si="7"/>
        <v>0.14503009374445197</v>
      </c>
    </row>
    <row r="125" spans="1:11" x14ac:dyDescent="0.25">
      <c r="A125">
        <v>123</v>
      </c>
      <c r="B125">
        <v>7.6374999999999998E-2</v>
      </c>
      <c r="C125">
        <v>6.0499999999999998E-2</v>
      </c>
      <c r="D125">
        <v>8.3749999999999991E-2</v>
      </c>
      <c r="E125">
        <v>5.8999999999999997E-2</v>
      </c>
      <c r="F125">
        <v>3.6216642857142864</v>
      </c>
      <c r="G125">
        <v>6.1035714285714283E-2</v>
      </c>
      <c r="H125">
        <f t="shared" si="4"/>
        <v>4.2354245187196885E-3</v>
      </c>
      <c r="I125" s="5">
        <f t="shared" si="5"/>
        <v>-1.4791936619509954E-4</v>
      </c>
      <c r="J125">
        <f t="shared" si="6"/>
        <v>6.2717811266722254E-3</v>
      </c>
      <c r="K125">
        <f t="shared" si="7"/>
        <v>0.14753061260211492</v>
      </c>
    </row>
    <row r="126" spans="1:11" x14ac:dyDescent="0.25">
      <c r="A126">
        <v>124</v>
      </c>
      <c r="B126">
        <v>8.7910714285714286E-2</v>
      </c>
      <c r="C126">
        <v>5.8500000000000003E-2</v>
      </c>
      <c r="D126">
        <v>5.9249999999999997E-2</v>
      </c>
      <c r="E126">
        <v>6.4250000000000002E-2</v>
      </c>
      <c r="F126">
        <v>3.6216642857142864</v>
      </c>
      <c r="G126">
        <v>6.1035714285714283E-2</v>
      </c>
      <c r="H126">
        <f t="shared" si="4"/>
        <v>7.4206215374541694E-3</v>
      </c>
      <c r="I126" s="5">
        <f t="shared" si="5"/>
        <v>-7.0015166665680364E-4</v>
      </c>
      <c r="J126" s="5">
        <f t="shared" si="6"/>
        <v>-4.9306455398366578E-4</v>
      </c>
      <c r="K126">
        <f t="shared" si="7"/>
        <v>0.16065833660484549</v>
      </c>
    </row>
    <row r="127" spans="1:11" x14ac:dyDescent="0.25">
      <c r="A127">
        <v>125</v>
      </c>
      <c r="B127">
        <v>0.14353571428571429</v>
      </c>
      <c r="C127">
        <v>6.7250000000000004E-2</v>
      </c>
      <c r="D127">
        <v>5.8749999999999997E-2</v>
      </c>
      <c r="E127">
        <v>6.3875000000000001E-2</v>
      </c>
      <c r="F127">
        <v>3.6216642857142864</v>
      </c>
      <c r="G127">
        <v>6.1035714285714283E-2</v>
      </c>
      <c r="H127">
        <f t="shared" si="4"/>
        <v>2.2779582394045358E-2</v>
      </c>
      <c r="I127">
        <f t="shared" si="5"/>
        <v>1.7158646478631582E-3</v>
      </c>
      <c r="J127" s="5">
        <f t="shared" si="6"/>
        <v>-6.3112262909909228E-4</v>
      </c>
      <c r="K127">
        <f t="shared" si="7"/>
        <v>0.15972064203322189</v>
      </c>
    </row>
    <row r="128" spans="1:11" x14ac:dyDescent="0.25">
      <c r="A128">
        <v>126</v>
      </c>
      <c r="B128">
        <v>0.10700000000000001</v>
      </c>
      <c r="C128">
        <v>7.3999999999999996E-2</v>
      </c>
      <c r="D128">
        <v>6.9875000000000007E-2</v>
      </c>
      <c r="E128">
        <v>0.12812500000000002</v>
      </c>
      <c r="F128">
        <v>3.6216642857142864</v>
      </c>
      <c r="G128">
        <v>6.1035714285714283E-2</v>
      </c>
      <c r="H128">
        <f t="shared" si="4"/>
        <v>1.2691481619539558E-2</v>
      </c>
      <c r="I128">
        <f t="shared" si="5"/>
        <v>3.5796486619214122E-3</v>
      </c>
      <c r="J128">
        <f t="shared" si="6"/>
        <v>2.4406695422191475E-3</v>
      </c>
      <c r="K128">
        <f t="shared" si="7"/>
        <v>0.32037897863806741</v>
      </c>
    </row>
    <row r="129" spans="1:11" x14ac:dyDescent="0.25">
      <c r="A129">
        <v>127</v>
      </c>
      <c r="B129">
        <v>9.1142857142857164E-2</v>
      </c>
      <c r="C129">
        <v>6.1624999999999999E-2</v>
      </c>
      <c r="D129">
        <v>6.9000000000000006E-2</v>
      </c>
      <c r="E129">
        <v>6.1249999999999999E-2</v>
      </c>
      <c r="F129">
        <v>3.6216642857142864</v>
      </c>
      <c r="G129">
        <v>6.1035714285714283E-2</v>
      </c>
      <c r="H129">
        <f t="shared" si="4"/>
        <v>8.3130683801646097E-3</v>
      </c>
      <c r="I129">
        <f t="shared" si="5"/>
        <v>1.6271130281461009E-4</v>
      </c>
      <c r="J129">
        <f t="shared" si="6"/>
        <v>2.1990679107671512E-3</v>
      </c>
      <c r="K129">
        <f t="shared" si="7"/>
        <v>0.15315678003185659</v>
      </c>
    </row>
    <row r="130" spans="1:11" x14ac:dyDescent="0.25">
      <c r="A130">
        <v>128</v>
      </c>
      <c r="B130">
        <v>8.5910714285714285E-2</v>
      </c>
      <c r="C130">
        <v>6.7125000000000004E-2</v>
      </c>
      <c r="D130">
        <v>6.4125000000000001E-2</v>
      </c>
      <c r="E130">
        <v>6.3875000000000001E-2</v>
      </c>
      <c r="F130">
        <v>3.6216642857142864</v>
      </c>
      <c r="G130">
        <v>6.1035714285714283E-2</v>
      </c>
      <c r="H130">
        <f t="shared" ref="H130:H145" si="8">(B130-G130)/F130</f>
        <v>6.8683892369924629E-3</v>
      </c>
      <c r="I130">
        <f t="shared" ref="I130:I145" si="9">(C130-G130)/F130</f>
        <v>1.6813501290843017E-3</v>
      </c>
      <c r="J130">
        <f t="shared" ref="J130:J145" si="10">(D130-G130)/F130</f>
        <v>8.5300167839174267E-4</v>
      </c>
      <c r="K130">
        <f t="shared" ref="K130:K145" si="11">E130/0.399917</f>
        <v>0.15972064203322189</v>
      </c>
    </row>
    <row r="131" spans="1:11" x14ac:dyDescent="0.25">
      <c r="A131">
        <v>129</v>
      </c>
      <c r="B131">
        <v>9.6660714285714294E-2</v>
      </c>
      <c r="C131">
        <v>7.6124999999999998E-2</v>
      </c>
      <c r="D131">
        <v>6.8000000000000005E-2</v>
      </c>
      <c r="E131">
        <v>6.6875000000000004E-2</v>
      </c>
      <c r="F131">
        <v>3.6216642857142864</v>
      </c>
      <c r="G131">
        <v>6.1035714285714283E-2</v>
      </c>
      <c r="H131">
        <f t="shared" si="8"/>
        <v>9.8366378519741324E-3</v>
      </c>
      <c r="I131">
        <f t="shared" si="9"/>
        <v>4.1663954811619747E-3</v>
      </c>
      <c r="J131">
        <f t="shared" si="10"/>
        <v>1.922951760536298E-3</v>
      </c>
      <c r="K131">
        <f t="shared" si="11"/>
        <v>0.16722219860621079</v>
      </c>
    </row>
    <row r="132" spans="1:11" x14ac:dyDescent="0.25">
      <c r="A132">
        <v>131</v>
      </c>
      <c r="B132">
        <v>7.0500000000000007E-2</v>
      </c>
      <c r="C132">
        <v>5.6875000000000002E-2</v>
      </c>
      <c r="D132">
        <v>5.6375000000000001E-2</v>
      </c>
      <c r="E132">
        <v>5.7374999999999995E-2</v>
      </c>
      <c r="F132">
        <v>3.6216642857142864</v>
      </c>
      <c r="G132">
        <v>6.1035714285714283E-2</v>
      </c>
      <c r="H132">
        <f t="shared" si="8"/>
        <v>2.6132421361134304E-3</v>
      </c>
      <c r="I132" s="5">
        <f t="shared" si="9"/>
        <v>-1.1488404107819399E-3</v>
      </c>
      <c r="J132" s="5">
        <f t="shared" si="10"/>
        <v>-1.2868984858973663E-3</v>
      </c>
      <c r="K132">
        <f t="shared" si="11"/>
        <v>0.14346726945841259</v>
      </c>
    </row>
    <row r="133" spans="1:11" x14ac:dyDescent="0.25">
      <c r="A133">
        <v>132</v>
      </c>
      <c r="B133">
        <v>0.10062499999999999</v>
      </c>
      <c r="C133">
        <v>0.11566666666666665</v>
      </c>
      <c r="D133">
        <v>5.9124999999999997E-2</v>
      </c>
      <c r="E133">
        <v>5.5999999999999994E-2</v>
      </c>
      <c r="F133">
        <v>3.6216642857142864</v>
      </c>
      <c r="G133">
        <v>6.1035714285714283E-2</v>
      </c>
      <c r="H133">
        <f t="shared" si="8"/>
        <v>1.0931241161817866E-2</v>
      </c>
      <c r="I133">
        <f t="shared" si="9"/>
        <v>1.5084488254873608E-2</v>
      </c>
      <c r="J133" s="5">
        <f t="shared" si="10"/>
        <v>-5.2757907276252249E-4</v>
      </c>
      <c r="K133">
        <f t="shared" si="11"/>
        <v>0.14002905602912602</v>
      </c>
    </row>
    <row r="134" spans="1:11" x14ac:dyDescent="0.25">
      <c r="A134">
        <v>133</v>
      </c>
      <c r="B134">
        <v>8.1000000000000003E-2</v>
      </c>
      <c r="C134">
        <v>7.1374999999999994E-2</v>
      </c>
      <c r="D134">
        <v>9.3999999999999986E-2</v>
      </c>
      <c r="E134">
        <v>6.3750000000000001E-2</v>
      </c>
      <c r="F134">
        <v>3.6216642857142864</v>
      </c>
      <c r="G134">
        <v>6.1035714285714283E-2</v>
      </c>
      <c r="H134">
        <f t="shared" si="8"/>
        <v>5.5124617135373834E-3</v>
      </c>
      <c r="I134">
        <f t="shared" si="9"/>
        <v>2.8548437675654233E-3</v>
      </c>
      <c r="J134">
        <f t="shared" si="10"/>
        <v>9.1019716665384654E-3</v>
      </c>
      <c r="K134">
        <f t="shared" si="11"/>
        <v>0.15940807717601402</v>
      </c>
    </row>
    <row r="135" spans="1:11" x14ac:dyDescent="0.25">
      <c r="A135">
        <v>134</v>
      </c>
      <c r="B135">
        <v>8.3875000000000005E-2</v>
      </c>
      <c r="C135">
        <v>7.0625000000000007E-2</v>
      </c>
      <c r="D135">
        <v>7.1250000000000008E-2</v>
      </c>
      <c r="E135">
        <v>7.1624999999999994E-2</v>
      </c>
      <c r="F135">
        <v>3.6216642857142864</v>
      </c>
      <c r="G135">
        <v>6.1035714285714283E-2</v>
      </c>
      <c r="H135">
        <f t="shared" si="8"/>
        <v>6.3062956454510858E-3</v>
      </c>
      <c r="I135">
        <f t="shared" si="9"/>
        <v>2.6477566548922873E-3</v>
      </c>
      <c r="J135">
        <f t="shared" si="10"/>
        <v>2.8203292487865702E-3</v>
      </c>
      <c r="K135">
        <f t="shared" si="11"/>
        <v>0.17909966318010984</v>
      </c>
    </row>
    <row r="136" spans="1:11" x14ac:dyDescent="0.25">
      <c r="A136">
        <v>135</v>
      </c>
      <c r="B136">
        <v>0.1024107142857143</v>
      </c>
      <c r="C136">
        <v>7.0749999999999993E-2</v>
      </c>
      <c r="D136">
        <v>6.4875000000000002E-2</v>
      </c>
      <c r="E136">
        <v>6.8625000000000005E-2</v>
      </c>
      <c r="F136">
        <v>3.6216642857142864</v>
      </c>
      <c r="G136">
        <v>6.1035714285714283E-2</v>
      </c>
      <c r="H136">
        <f t="shared" si="8"/>
        <v>1.1424305715801537E-2</v>
      </c>
      <c r="I136">
        <f t="shared" si="9"/>
        <v>2.6822711736711399E-3</v>
      </c>
      <c r="J136">
        <f t="shared" si="10"/>
        <v>1.0600887910648825E-3</v>
      </c>
      <c r="K136">
        <f t="shared" si="11"/>
        <v>0.17159810660712099</v>
      </c>
    </row>
    <row r="137" spans="1:11" x14ac:dyDescent="0.25">
      <c r="A137">
        <v>136</v>
      </c>
      <c r="B137">
        <v>0.1004107142857143</v>
      </c>
      <c r="C137">
        <v>7.3124999999999996E-2</v>
      </c>
      <c r="D137">
        <v>6.6250000000000003E-2</v>
      </c>
      <c r="E137">
        <v>7.1499999999999994E-2</v>
      </c>
      <c r="F137">
        <v>3.6216642857142864</v>
      </c>
      <c r="G137">
        <v>6.1035714285714283E-2</v>
      </c>
      <c r="H137">
        <f t="shared" si="8"/>
        <v>1.0872073415339831E-2</v>
      </c>
      <c r="I137">
        <f t="shared" si="9"/>
        <v>3.3380470304694159E-3</v>
      </c>
      <c r="J137">
        <f t="shared" si="10"/>
        <v>1.4397484976323052E-3</v>
      </c>
      <c r="K137">
        <f t="shared" si="11"/>
        <v>0.17878709832290199</v>
      </c>
    </row>
    <row r="138" spans="1:11" x14ac:dyDescent="0.25">
      <c r="A138">
        <v>137</v>
      </c>
      <c r="B138">
        <v>6.7250000000000004E-2</v>
      </c>
      <c r="C138">
        <v>0.12712500000000002</v>
      </c>
      <c r="D138">
        <v>6.0249999999999998E-2</v>
      </c>
      <c r="E138">
        <v>6.4000000000000001E-2</v>
      </c>
      <c r="F138">
        <v>3.6216642857142864</v>
      </c>
      <c r="G138">
        <v>6.1035714285714283E-2</v>
      </c>
      <c r="H138">
        <f t="shared" si="8"/>
        <v>1.7158646478631582E-3</v>
      </c>
      <c r="I138">
        <f t="shared" si="9"/>
        <v>1.8248319142935471E-2</v>
      </c>
      <c r="J138" s="5">
        <f t="shared" si="10"/>
        <v>-2.169484037528128E-4</v>
      </c>
      <c r="K138">
        <f t="shared" si="11"/>
        <v>0.16003320689042977</v>
      </c>
    </row>
    <row r="139" spans="1:11" x14ac:dyDescent="0.25">
      <c r="A139">
        <v>138</v>
      </c>
      <c r="B139">
        <v>9.2249999999999985E-2</v>
      </c>
      <c r="C139">
        <v>7.1000000000000008E-2</v>
      </c>
      <c r="D139">
        <v>6.3875000000000001E-2</v>
      </c>
      <c r="E139">
        <v>6.1749999999999999E-2</v>
      </c>
      <c r="F139">
        <v>3.6216642857142864</v>
      </c>
      <c r="G139">
        <v>6.1035714285714283E-2</v>
      </c>
      <c r="H139">
        <f t="shared" si="8"/>
        <v>8.6187684036344719E-3</v>
      </c>
      <c r="I139">
        <f t="shared" si="9"/>
        <v>2.7513002112288572E-3</v>
      </c>
      <c r="J139">
        <f t="shared" si="10"/>
        <v>7.8397264083402936E-4</v>
      </c>
      <c r="K139">
        <f t="shared" si="11"/>
        <v>0.15440703946068809</v>
      </c>
    </row>
    <row r="140" spans="1:11" x14ac:dyDescent="0.25">
      <c r="A140">
        <v>139</v>
      </c>
      <c r="B140">
        <v>9.7249999999999989E-2</v>
      </c>
      <c r="C140">
        <v>7.6499999999999999E-2</v>
      </c>
      <c r="D140">
        <v>7.4624999999999997E-2</v>
      </c>
      <c r="E140">
        <v>6.3250000000000001E-2</v>
      </c>
      <c r="F140">
        <v>3.6216642857142864</v>
      </c>
      <c r="G140">
        <v>6.1035714285714283E-2</v>
      </c>
      <c r="H140">
        <f t="shared" si="8"/>
        <v>9.9993491547887368E-3</v>
      </c>
      <c r="I140">
        <f t="shared" si="9"/>
        <v>4.2699390374985446E-3</v>
      </c>
      <c r="J140">
        <f t="shared" si="10"/>
        <v>3.7522212558156955E-3</v>
      </c>
      <c r="K140">
        <f t="shared" si="11"/>
        <v>0.15815781774718254</v>
      </c>
    </row>
    <row r="141" spans="1:11" x14ac:dyDescent="0.25">
      <c r="A141">
        <v>140</v>
      </c>
      <c r="B141">
        <v>9.4410714285714292E-2</v>
      </c>
      <c r="C141">
        <v>7.4749999999999997E-2</v>
      </c>
      <c r="D141">
        <v>6.8000000000000005E-2</v>
      </c>
      <c r="E141">
        <v>6.3E-2</v>
      </c>
      <c r="F141">
        <v>3.6216642857142864</v>
      </c>
      <c r="G141">
        <v>6.1035714285714283E-2</v>
      </c>
      <c r="H141">
        <f t="shared" si="8"/>
        <v>9.2153765139547129E-3</v>
      </c>
      <c r="I141">
        <f t="shared" si="9"/>
        <v>3.786735774594552E-3</v>
      </c>
      <c r="J141">
        <f t="shared" si="10"/>
        <v>1.922951760536298E-3</v>
      </c>
      <c r="K141">
        <f t="shared" si="11"/>
        <v>0.15753268803276679</v>
      </c>
    </row>
    <row r="142" spans="1:11" x14ac:dyDescent="0.25">
      <c r="A142">
        <v>141</v>
      </c>
      <c r="B142">
        <v>7.6874999999999999E-2</v>
      </c>
      <c r="C142">
        <v>6.25E-2</v>
      </c>
      <c r="D142">
        <v>9.0999999999999984E-2</v>
      </c>
      <c r="E142">
        <v>5.9749999999999998E-2</v>
      </c>
      <c r="F142">
        <v>3.6216642857142864</v>
      </c>
      <c r="G142">
        <v>6.1035714285714283E-2</v>
      </c>
      <c r="H142">
        <f t="shared" si="8"/>
        <v>4.3734825938351145E-3</v>
      </c>
      <c r="I142">
        <f t="shared" si="9"/>
        <v>4.0431293426660645E-4</v>
      </c>
      <c r="J142">
        <f t="shared" si="10"/>
        <v>8.2736232158459062E-3</v>
      </c>
      <c r="K142">
        <f t="shared" si="11"/>
        <v>0.14940600174536214</v>
      </c>
    </row>
    <row r="143" spans="1:11" x14ac:dyDescent="0.25">
      <c r="A143">
        <v>142</v>
      </c>
      <c r="B143">
        <v>0.11141071428571428</v>
      </c>
      <c r="C143">
        <v>7.8E-2</v>
      </c>
      <c r="D143">
        <v>7.4249999999999997E-2</v>
      </c>
      <c r="E143">
        <v>6.9375000000000006E-2</v>
      </c>
      <c r="F143">
        <v>3.6216642857142864</v>
      </c>
      <c r="G143">
        <v>6.1035714285714283E-2</v>
      </c>
      <c r="H143">
        <f t="shared" si="8"/>
        <v>1.3909351067879208E-2</v>
      </c>
      <c r="I143">
        <f t="shared" si="9"/>
        <v>4.6841132628448242E-3</v>
      </c>
      <c r="J143">
        <f t="shared" si="10"/>
        <v>3.6486776994791256E-3</v>
      </c>
      <c r="K143">
        <f t="shared" si="11"/>
        <v>0.17347349575036822</v>
      </c>
    </row>
    <row r="144" spans="1:11" x14ac:dyDescent="0.25">
      <c r="A144">
        <v>143</v>
      </c>
      <c r="B144">
        <v>8.687499999999998E-2</v>
      </c>
      <c r="C144">
        <v>6.6875000000000004E-2</v>
      </c>
      <c r="D144">
        <v>8.6874999999999994E-2</v>
      </c>
      <c r="E144">
        <v>6.1749999999999999E-2</v>
      </c>
      <c r="F144">
        <v>3.6216642857142864</v>
      </c>
      <c r="G144">
        <v>6.1035714285714283E-2</v>
      </c>
      <c r="H144">
        <f t="shared" si="8"/>
        <v>7.1346440961436372E-3</v>
      </c>
      <c r="I144">
        <f t="shared" si="9"/>
        <v>1.6123210915265885E-3</v>
      </c>
      <c r="J144">
        <f t="shared" si="10"/>
        <v>7.1346440961436407E-3</v>
      </c>
      <c r="K144">
        <f t="shared" si="11"/>
        <v>0.15440703946068809</v>
      </c>
    </row>
    <row r="145" spans="1:11" x14ac:dyDescent="0.25">
      <c r="A145">
        <v>144</v>
      </c>
      <c r="B145">
        <v>7.7910714285714305E-2</v>
      </c>
      <c r="C145">
        <v>5.9749999999999998E-2</v>
      </c>
      <c r="D145">
        <v>5.7250000000000002E-2</v>
      </c>
      <c r="E145">
        <v>0.41299999999999998</v>
      </c>
      <c r="F145">
        <v>3.6216642857142864</v>
      </c>
      <c r="G145">
        <v>6.1035714285714283E-2</v>
      </c>
      <c r="H145">
        <f t="shared" si="8"/>
        <v>4.6594600351456466E-3</v>
      </c>
      <c r="I145" s="5">
        <f t="shared" si="9"/>
        <v>-3.5500647886823933E-4</v>
      </c>
      <c r="J145" s="5">
        <f t="shared" si="10"/>
        <v>-1.04529685444537E-3</v>
      </c>
      <c r="K145">
        <f t="shared" si="11"/>
        <v>1.0327142882148044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59118-5EE1-4034-83F3-204D766787D9}">
  <dimension ref="A1:N145"/>
  <sheetViews>
    <sheetView workbookViewId="0">
      <pane ySplit="1" topLeftCell="A122" activePane="bottomLeft" state="frozen"/>
      <selection pane="bottomLeft" activeCell="A51" sqref="A51:XFD51"/>
    </sheetView>
  </sheetViews>
  <sheetFormatPr defaultRowHeight="13.8" x14ac:dyDescent="0.25"/>
  <cols>
    <col min="1" max="1" width="12" customWidth="1"/>
    <col min="2" max="2" width="16.109375" style="4" customWidth="1"/>
    <col min="3" max="3" width="11.21875" customWidth="1"/>
    <col min="4" max="4" width="12.109375" customWidth="1"/>
    <col min="5" max="8" width="17.77734375" customWidth="1"/>
    <col min="9" max="9" width="13" customWidth="1"/>
    <col min="10" max="10" width="13.21875" customWidth="1"/>
    <col min="11" max="11" width="16.109375" customWidth="1"/>
    <col min="12" max="12" width="14.5546875" customWidth="1"/>
    <col min="14" max="14" width="9.109375" bestFit="1" customWidth="1"/>
  </cols>
  <sheetData>
    <row r="1" spans="1:14" x14ac:dyDescent="0.25">
      <c r="A1" t="s">
        <v>0</v>
      </c>
      <c r="B1" s="4" t="s">
        <v>116</v>
      </c>
      <c r="C1" t="s">
        <v>117</v>
      </c>
      <c r="D1" t="s">
        <v>118</v>
      </c>
      <c r="E1" t="s">
        <v>119</v>
      </c>
      <c r="F1" t="s">
        <v>120</v>
      </c>
      <c r="G1" t="s">
        <v>121</v>
      </c>
      <c r="H1" t="s">
        <v>122</v>
      </c>
      <c r="I1" t="s">
        <v>123</v>
      </c>
      <c r="J1" t="s">
        <v>124</v>
      </c>
      <c r="K1" t="s">
        <v>125</v>
      </c>
      <c r="L1" t="s">
        <v>126</v>
      </c>
      <c r="M1" t="s">
        <v>127</v>
      </c>
      <c r="N1" t="s">
        <v>128</v>
      </c>
    </row>
    <row r="2" spans="1:14" x14ac:dyDescent="0.25">
      <c r="A2">
        <v>1</v>
      </c>
      <c r="B2" s="4">
        <v>0.95479106628242072</v>
      </c>
      <c r="C2">
        <f t="shared" ref="C2:C65" si="0">B2/750</f>
        <v>1.2730547550432276E-3</v>
      </c>
      <c r="D2">
        <v>1</v>
      </c>
      <c r="E2">
        <v>1.0324771760417958E-2</v>
      </c>
      <c r="F2">
        <v>5.8576069013259457E-3</v>
      </c>
      <c r="G2">
        <v>1.2786807433309731E-3</v>
      </c>
      <c r="H2">
        <v>0.34766142546006873</v>
      </c>
      <c r="I2">
        <f t="shared" ref="I2:I50" si="1">(E2*0.24)/(C2*D2)</f>
        <v>1.9464561227110528</v>
      </c>
      <c r="J2">
        <f t="shared" ref="J2:J65" si="2">(F2*0.24)/(D2*C2)</f>
        <v>1.1042931584435194</v>
      </c>
      <c r="K2">
        <f t="shared" ref="K2:K65" si="3">(G2*0.24)/(C2*D2)</f>
        <v>0.24106062774103776</v>
      </c>
      <c r="L2">
        <f t="shared" ref="L2:L50" si="4">H2*0.24/C2/2</f>
        <v>32.771073584962679</v>
      </c>
    </row>
    <row r="3" spans="1:14" x14ac:dyDescent="0.25">
      <c r="A3">
        <v>2</v>
      </c>
      <c r="B3" s="4">
        <v>0.8018066298342541</v>
      </c>
      <c r="C3">
        <f t="shared" si="0"/>
        <v>1.0690755064456721E-3</v>
      </c>
      <c r="D3">
        <v>1</v>
      </c>
      <c r="E3">
        <v>1.1981468661803089E-3</v>
      </c>
      <c r="F3">
        <v>4.733419718243197E-4</v>
      </c>
      <c r="G3">
        <v>-1.6320436736859327E-3</v>
      </c>
      <c r="H3">
        <v>0.16824919742275099</v>
      </c>
      <c r="I3">
        <f t="shared" si="1"/>
        <v>0.26897562066434544</v>
      </c>
      <c r="J3">
        <f t="shared" si="2"/>
        <v>0.10626197359579083</v>
      </c>
      <c r="K3">
        <f t="shared" si="3"/>
        <v>-0.3663824297938198</v>
      </c>
      <c r="L3">
        <f t="shared" si="4"/>
        <v>18.885386082649084</v>
      </c>
    </row>
    <row r="4" spans="1:14" x14ac:dyDescent="0.25">
      <c r="A4">
        <v>3</v>
      </c>
      <c r="B4" s="4">
        <v>1.0771547545059044</v>
      </c>
      <c r="C4">
        <f t="shared" si="0"/>
        <v>1.4362063393412057E-3</v>
      </c>
      <c r="D4">
        <v>1</v>
      </c>
      <c r="E4">
        <v>1.7503791666420149E-3</v>
      </c>
      <c r="F4">
        <v>3.4070760680271293E-3</v>
      </c>
      <c r="G4">
        <v>1.9919807980940114E-3</v>
      </c>
      <c r="H4">
        <v>0.19262925628496486</v>
      </c>
      <c r="I4">
        <f t="shared" si="1"/>
        <v>0.29250044961281896</v>
      </c>
      <c r="J4">
        <f t="shared" si="2"/>
        <v>0.56934594558438778</v>
      </c>
      <c r="K4">
        <f t="shared" si="3"/>
        <v>0.3328737511086729</v>
      </c>
      <c r="L4">
        <f t="shared" si="4"/>
        <v>16.094839662662238</v>
      </c>
    </row>
    <row r="5" spans="1:14" x14ac:dyDescent="0.25">
      <c r="A5">
        <v>4</v>
      </c>
      <c r="B5" s="4">
        <v>0.81687893982808013</v>
      </c>
      <c r="C5">
        <f t="shared" si="0"/>
        <v>1.0891719197707735E-3</v>
      </c>
      <c r="D5">
        <v>1</v>
      </c>
      <c r="E5">
        <v>-3.2049196008938268E-4</v>
      </c>
      <c r="F5">
        <v>2.3174034037232334E-4</v>
      </c>
      <c r="G5">
        <v>-9.762678168876586E-4</v>
      </c>
      <c r="H5">
        <v>0.18012666199665001</v>
      </c>
      <c r="I5">
        <f t="shared" si="1"/>
        <v>-7.0620688089020847E-2</v>
      </c>
      <c r="J5">
        <f t="shared" si="2"/>
        <v>5.1064189848984413E-2</v>
      </c>
      <c r="K5">
        <f t="shared" si="3"/>
        <v>-0.2151214806404021</v>
      </c>
      <c r="L5">
        <f t="shared" si="4"/>
        <v>19.845534986016826</v>
      </c>
    </row>
    <row r="6" spans="1:14" x14ac:dyDescent="0.25">
      <c r="A6">
        <v>5</v>
      </c>
      <c r="B6" s="4">
        <v>0.61090215439856366</v>
      </c>
      <c r="C6">
        <f t="shared" si="0"/>
        <v>8.145362058647515E-4</v>
      </c>
      <c r="D6">
        <v>1</v>
      </c>
      <c r="E6">
        <v>-1.0107823356665132E-3</v>
      </c>
      <c r="F6">
        <v>-2.9090808685036276E-3</v>
      </c>
      <c r="G6">
        <v>-4.151603544542466E-3</v>
      </c>
      <c r="H6">
        <v>0.14449426827495282</v>
      </c>
      <c r="I6">
        <f t="shared" si="1"/>
        <v>-0.29782317693591059</v>
      </c>
      <c r="J6">
        <f t="shared" si="2"/>
        <v>-0.85714963118140242</v>
      </c>
      <c r="K6">
        <f t="shared" si="3"/>
        <v>-1.2232542194148153</v>
      </c>
      <c r="L6">
        <f t="shared" si="4"/>
        <v>21.287343727816342</v>
      </c>
    </row>
    <row r="7" spans="1:14" x14ac:dyDescent="0.25">
      <c r="A7">
        <v>6</v>
      </c>
      <c r="B7" s="4">
        <v>0.88304490177736183</v>
      </c>
      <c r="C7">
        <f t="shared" si="0"/>
        <v>1.1773932023698159E-3</v>
      </c>
      <c r="D7">
        <v>1</v>
      </c>
      <c r="E7">
        <v>2.3026114671037211E-3</v>
      </c>
      <c r="F7">
        <v>4.388274530454631E-4</v>
      </c>
      <c r="G7">
        <v>6.4591456571860286E-4</v>
      </c>
      <c r="H7">
        <v>0.17325023513807691</v>
      </c>
      <c r="I7">
        <f t="shared" si="1"/>
        <v>0.46936465319536863</v>
      </c>
      <c r="J7">
        <f t="shared" si="2"/>
        <v>8.9450651251365795E-2</v>
      </c>
      <c r="K7">
        <f t="shared" si="3"/>
        <v>0.13166331813403276</v>
      </c>
      <c r="L7">
        <f t="shared" si="4"/>
        <v>17.657676445493134</v>
      </c>
    </row>
    <row r="8" spans="1:14" x14ac:dyDescent="0.25">
      <c r="A8">
        <v>7</v>
      </c>
      <c r="B8" s="4">
        <v>0.77324761904761907</v>
      </c>
      <c r="C8">
        <f t="shared" si="0"/>
        <v>1.0309968253968255E-3</v>
      </c>
      <c r="D8">
        <v>1</v>
      </c>
      <c r="E8">
        <v>7.1494360327631617E-4</v>
      </c>
      <c r="F8">
        <v>-1.1488404107819418E-3</v>
      </c>
      <c r="G8">
        <v>-1.4939855985705061E-3</v>
      </c>
      <c r="H8">
        <v>0.18012666199665001</v>
      </c>
      <c r="I8">
        <f t="shared" si="1"/>
        <v>0.16642773339313932</v>
      </c>
      <c r="J8">
        <f t="shared" si="2"/>
        <v>-0.26743215090069955</v>
      </c>
      <c r="K8">
        <f t="shared" si="3"/>
        <v>-0.34777657391807665</v>
      </c>
      <c r="L8">
        <f t="shared" si="4"/>
        <v>20.965340442516315</v>
      </c>
    </row>
    <row r="9" spans="1:14" x14ac:dyDescent="0.25">
      <c r="A9">
        <v>8</v>
      </c>
      <c r="B9" s="4">
        <v>0.84600725221595474</v>
      </c>
      <c r="C9">
        <f t="shared" si="0"/>
        <v>1.1280096696212731E-3</v>
      </c>
      <c r="D9">
        <v>1</v>
      </c>
      <c r="E9">
        <v>-9.8612910796730476E-6</v>
      </c>
      <c r="F9">
        <v>2.396293732360616E-3</v>
      </c>
      <c r="G9">
        <v>-1.1833549295607964E-3</v>
      </c>
      <c r="H9">
        <v>0.2154464908611394</v>
      </c>
      <c r="I9">
        <f t="shared" si="1"/>
        <v>-2.0981290523122459E-3</v>
      </c>
      <c r="J9">
        <f t="shared" si="2"/>
        <v>0.50984535971188971</v>
      </c>
      <c r="K9">
        <f t="shared" si="3"/>
        <v>-0.25177548627747603</v>
      </c>
      <c r="L9">
        <f t="shared" si="4"/>
        <v>22.91964297789842</v>
      </c>
    </row>
    <row r="10" spans="1:14" x14ac:dyDescent="0.25">
      <c r="A10">
        <v>9</v>
      </c>
      <c r="B10" s="4">
        <v>0.67711986588432538</v>
      </c>
      <c r="C10">
        <f t="shared" si="0"/>
        <v>9.0282648784576717E-4</v>
      </c>
      <c r="D10">
        <v>1</v>
      </c>
      <c r="E10">
        <v>-1.1143258920030851E-3</v>
      </c>
      <c r="F10">
        <v>-2.6329647182727748E-3</v>
      </c>
      <c r="G10">
        <v>-3.6684002816384734E-3</v>
      </c>
      <c r="H10">
        <v>0.14511939798936857</v>
      </c>
      <c r="I10">
        <f t="shared" si="1"/>
        <v>-0.29622326956630873</v>
      </c>
      <c r="J10">
        <f t="shared" si="2"/>
        <v>-0.69992577853278215</v>
      </c>
      <c r="K10">
        <f t="shared" si="3"/>
        <v>-0.97517748919174152</v>
      </c>
      <c r="L10">
        <f t="shared" si="4"/>
        <v>19.288676166642524</v>
      </c>
    </row>
    <row r="11" spans="1:14" x14ac:dyDescent="0.25">
      <c r="A11">
        <v>10</v>
      </c>
      <c r="B11" s="4">
        <v>0.73798780487804894</v>
      </c>
      <c r="C11">
        <f t="shared" si="0"/>
        <v>9.839837398373985E-4</v>
      </c>
      <c r="D11">
        <v>1</v>
      </c>
      <c r="E11">
        <v>-8.7272426055108869E-4</v>
      </c>
      <c r="F11">
        <v>1.5778065727477318E-3</v>
      </c>
      <c r="G11">
        <v>-2.8170421517600087E-3</v>
      </c>
      <c r="H11">
        <v>0.19075386714171755</v>
      </c>
      <c r="I11">
        <f t="shared" si="1"/>
        <v>-0.21286309321216337</v>
      </c>
      <c r="J11">
        <f t="shared" si="2"/>
        <v>0.38483723066605829</v>
      </c>
      <c r="K11">
        <f t="shared" si="3"/>
        <v>-0.68709480558502389</v>
      </c>
      <c r="L11">
        <f t="shared" si="4"/>
        <v>23.263051136179051</v>
      </c>
    </row>
    <row r="12" spans="1:14" x14ac:dyDescent="0.25">
      <c r="A12">
        <v>11</v>
      </c>
      <c r="B12" s="4">
        <v>0.96961355932203397</v>
      </c>
      <c r="C12">
        <f t="shared" si="0"/>
        <v>1.2928180790960453E-3</v>
      </c>
      <c r="D12">
        <v>1</v>
      </c>
      <c r="E12">
        <v>3.007693779300366E-4</v>
      </c>
      <c r="F12">
        <v>6.4985908215047109E-3</v>
      </c>
      <c r="G12">
        <v>-6.3112262909909228E-4</v>
      </c>
      <c r="H12">
        <v>0.10792417998163195</v>
      </c>
      <c r="I12">
        <f t="shared" si="1"/>
        <v>5.5835118544815827E-2</v>
      </c>
      <c r="J12">
        <f t="shared" si="2"/>
        <v>1.2064046924929033</v>
      </c>
      <c r="K12">
        <f t="shared" si="3"/>
        <v>-0.11716221596289206</v>
      </c>
      <c r="L12">
        <f t="shared" si="4"/>
        <v>10.01757463575329</v>
      </c>
    </row>
    <row r="13" spans="1:14" x14ac:dyDescent="0.25">
      <c r="A13">
        <v>12</v>
      </c>
      <c r="B13" s="4">
        <v>1.2406935483870971</v>
      </c>
      <c r="C13">
        <f t="shared" si="0"/>
        <v>1.6542580645161294E-3</v>
      </c>
      <c r="D13">
        <v>1</v>
      </c>
      <c r="E13">
        <v>1.094603309843739E-3</v>
      </c>
      <c r="F13">
        <v>6.8042908449745946E-4</v>
      </c>
      <c r="G13">
        <v>2.2680969483248642E-3</v>
      </c>
      <c r="H13">
        <v>0.19106643199892553</v>
      </c>
      <c r="I13">
        <f t="shared" si="1"/>
        <v>0.15880520699733658</v>
      </c>
      <c r="J13">
        <f t="shared" si="2"/>
        <v>9.8716750295641684E-2</v>
      </c>
      <c r="K13">
        <f t="shared" si="3"/>
        <v>0.32905583431880553</v>
      </c>
      <c r="L13">
        <f t="shared" si="4"/>
        <v>13.859972837174892</v>
      </c>
    </row>
    <row r="14" spans="1:14" x14ac:dyDescent="0.25">
      <c r="A14">
        <v>13</v>
      </c>
      <c r="B14" s="4">
        <v>0.94617688130333577</v>
      </c>
      <c r="C14">
        <f t="shared" si="0"/>
        <v>1.2615691750711144E-3</v>
      </c>
      <c r="D14">
        <v>1</v>
      </c>
      <c r="E14">
        <v>2.5442130985557174E-3</v>
      </c>
      <c r="F14">
        <v>2.3174034037232334E-4</v>
      </c>
      <c r="G14">
        <v>1.8194082041997281E-3</v>
      </c>
      <c r="H14">
        <v>0.12292729312760972</v>
      </c>
      <c r="I14">
        <f t="shared" si="1"/>
        <v>0.48400924477165674</v>
      </c>
      <c r="J14">
        <f t="shared" si="2"/>
        <v>4.4086113380364132E-2</v>
      </c>
      <c r="K14">
        <f t="shared" si="3"/>
        <v>0.34612289015647546</v>
      </c>
      <c r="L14">
        <f t="shared" si="4"/>
        <v>11.692799306452331</v>
      </c>
    </row>
    <row r="15" spans="1:14" x14ac:dyDescent="0.25">
      <c r="A15">
        <v>14</v>
      </c>
      <c r="B15" s="4">
        <v>0.71595329087048831</v>
      </c>
      <c r="C15">
        <f t="shared" si="0"/>
        <v>9.5460438782731774E-4</v>
      </c>
      <c r="D15">
        <v>1</v>
      </c>
      <c r="E15">
        <v>-5.2757907276252249E-4</v>
      </c>
      <c r="F15">
        <v>1.3362049412957355E-3</v>
      </c>
      <c r="G15">
        <v>-2.4653227699183002E-4</v>
      </c>
      <c r="H15">
        <v>0.21669675028997087</v>
      </c>
      <c r="I15">
        <f t="shared" si="1"/>
        <v>-0.13264026341968796</v>
      </c>
      <c r="J15">
        <f t="shared" si="2"/>
        <v>0.33593935875453707</v>
      </c>
      <c r="K15">
        <f t="shared" si="3"/>
        <v>-6.1981431504526355E-2</v>
      </c>
      <c r="L15">
        <f t="shared" si="4"/>
        <v>27.240195379764376</v>
      </c>
    </row>
    <row r="16" spans="1:14" x14ac:dyDescent="0.25">
      <c r="A16">
        <v>15</v>
      </c>
      <c r="B16" s="4">
        <v>0.96692123552123532</v>
      </c>
      <c r="C16">
        <f t="shared" si="0"/>
        <v>1.2892283140283137E-3</v>
      </c>
      <c r="D16">
        <v>1</v>
      </c>
      <c r="E16">
        <v>9.2991974881319328E-3</v>
      </c>
      <c r="F16">
        <v>2.7167856924500003E-3</v>
      </c>
      <c r="G16">
        <v>1.7158646478631582E-3</v>
      </c>
      <c r="H16">
        <v>0.17731357828177921</v>
      </c>
      <c r="I16">
        <f t="shared" si="1"/>
        <v>1.7311188195814395</v>
      </c>
      <c r="J16">
        <f t="shared" si="2"/>
        <v>0.50575104432098317</v>
      </c>
      <c r="K16">
        <f t="shared" si="3"/>
        <v>0.31942171220272619</v>
      </c>
      <c r="L16">
        <f t="shared" si="4"/>
        <v>16.504159241841016</v>
      </c>
    </row>
    <row r="17" spans="1:12" x14ac:dyDescent="0.25">
      <c r="A17">
        <v>16</v>
      </c>
      <c r="B17" s="4">
        <v>1.1219412207987944</v>
      </c>
      <c r="C17">
        <f t="shared" si="0"/>
        <v>1.4959216277317259E-3</v>
      </c>
      <c r="D17">
        <v>1</v>
      </c>
      <c r="E17">
        <v>3.3035325116905594E-3</v>
      </c>
      <c r="F17">
        <v>4.6841132628448242E-3</v>
      </c>
      <c r="G17">
        <v>3.6979841548774985E-4</v>
      </c>
      <c r="H17">
        <v>0.18856591314126256</v>
      </c>
      <c r="I17">
        <f t="shared" si="1"/>
        <v>0.5300062437147417</v>
      </c>
      <c r="J17">
        <f t="shared" si="2"/>
        <v>0.75150139034179808</v>
      </c>
      <c r="K17">
        <f t="shared" si="3"/>
        <v>5.9329057132247308E-2</v>
      </c>
      <c r="L17">
        <f t="shared" si="4"/>
        <v>15.126400446032944</v>
      </c>
    </row>
    <row r="18" spans="1:12" x14ac:dyDescent="0.25">
      <c r="A18">
        <v>17</v>
      </c>
      <c r="B18" s="4">
        <v>0.62458663366336642</v>
      </c>
      <c r="C18">
        <f t="shared" si="0"/>
        <v>8.3278217821782191E-4</v>
      </c>
      <c r="D18">
        <v>1</v>
      </c>
      <c r="E18">
        <v>-7.6918070421451695E-4</v>
      </c>
      <c r="F18">
        <v>8.8751619717059927E-4</v>
      </c>
      <c r="G18">
        <v>3.4514518778856626E-4</v>
      </c>
      <c r="H18">
        <v>0.10386083683792964</v>
      </c>
      <c r="I18">
        <f t="shared" si="1"/>
        <v>-0.22167065271082126</v>
      </c>
      <c r="J18">
        <f t="shared" si="2"/>
        <v>0.25577383005094839</v>
      </c>
      <c r="K18">
        <f t="shared" si="3"/>
        <v>9.9467600575368798E-2</v>
      </c>
      <c r="L18">
        <f t="shared" si="4"/>
        <v>14.965858716169194</v>
      </c>
    </row>
    <row r="19" spans="1:12" x14ac:dyDescent="0.25">
      <c r="A19">
        <v>18</v>
      </c>
      <c r="B19" s="4">
        <v>0.76634310344827594</v>
      </c>
      <c r="C19">
        <f t="shared" si="0"/>
        <v>1.0217908045977013E-3</v>
      </c>
      <c r="D19">
        <v>1</v>
      </c>
      <c r="E19">
        <v>-1.1488404107819418E-3</v>
      </c>
      <c r="F19">
        <v>6.8042908449745946E-4</v>
      </c>
      <c r="G19">
        <v>-1.8243388497395619E-3</v>
      </c>
      <c r="H19">
        <v>0.18450256999756021</v>
      </c>
      <c r="I19">
        <f t="shared" si="1"/>
        <v>-0.2698416323057663</v>
      </c>
      <c r="J19">
        <f t="shared" si="2"/>
        <v>0.15982036591500332</v>
      </c>
      <c r="K19">
        <f t="shared" si="3"/>
        <v>-0.428503879627182</v>
      </c>
      <c r="L19">
        <f t="shared" si="4"/>
        <v>21.668142148161422</v>
      </c>
    </row>
    <row r="20" spans="1:12" x14ac:dyDescent="0.25">
      <c r="A20">
        <v>19</v>
      </c>
      <c r="B20" s="4">
        <v>0.82788882025941934</v>
      </c>
      <c r="C20">
        <f t="shared" si="0"/>
        <v>1.1038517603458925E-3</v>
      </c>
      <c r="D20">
        <v>1</v>
      </c>
      <c r="E20">
        <v>-1.4594710797916494E-3</v>
      </c>
      <c r="F20">
        <v>1.7848936854208716E-3</v>
      </c>
      <c r="G20">
        <v>6.9029037557713252E-5</v>
      </c>
      <c r="H20">
        <v>0.20294389657282455</v>
      </c>
      <c r="I20">
        <f t="shared" si="1"/>
        <v>-0.31731892970867537</v>
      </c>
      <c r="J20">
        <f t="shared" si="2"/>
        <v>0.38807247484642127</v>
      </c>
      <c r="K20">
        <f t="shared" si="3"/>
        <v>1.5008327756491425E-2</v>
      </c>
      <c r="L20">
        <f t="shared" si="4"/>
        <v>22.062081579783719</v>
      </c>
    </row>
    <row r="21" spans="1:12" x14ac:dyDescent="0.25">
      <c r="A21">
        <v>20</v>
      </c>
      <c r="B21" s="4">
        <v>0.95265851364063947</v>
      </c>
      <c r="C21">
        <f t="shared" si="0"/>
        <v>1.2702113515208526E-3</v>
      </c>
      <c r="D21">
        <v>1</v>
      </c>
      <c r="E21">
        <v>2.2335824295460038E-3</v>
      </c>
      <c r="F21">
        <v>3.0619308802385665E-3</v>
      </c>
      <c r="G21">
        <v>1.3362049412957355E-3</v>
      </c>
      <c r="H21">
        <v>0.18575282942639168</v>
      </c>
      <c r="I21">
        <f t="shared" si="1"/>
        <v>0.42202408477077807</v>
      </c>
      <c r="J21">
        <f t="shared" si="2"/>
        <v>0.57853632812947819</v>
      </c>
      <c r="K21">
        <f t="shared" si="3"/>
        <v>0.25246915446552115</v>
      </c>
      <c r="L21">
        <f t="shared" si="4"/>
        <v>17.54852804966534</v>
      </c>
    </row>
    <row r="22" spans="1:12" x14ac:dyDescent="0.25">
      <c r="A22">
        <v>21</v>
      </c>
      <c r="B22" s="4">
        <v>0.66115384615384609</v>
      </c>
      <c r="C22">
        <f t="shared" si="0"/>
        <v>8.8153846153846149E-4</v>
      </c>
      <c r="D22">
        <v>1</v>
      </c>
      <c r="E22">
        <v>3.2114937949469444E-3</v>
      </c>
      <c r="F22">
        <v>-7.8890328637386305E-5</v>
      </c>
      <c r="G22">
        <v>-2.4949066431573484E-3</v>
      </c>
      <c r="H22">
        <v>0.15730942742047546</v>
      </c>
      <c r="I22">
        <f t="shared" si="1"/>
        <v>0.87433338920021519</v>
      </c>
      <c r="J22">
        <f t="shared" si="2"/>
        <v>-2.1477995231120879E-2</v>
      </c>
      <c r="K22">
        <f t="shared" si="3"/>
        <v>-0.67924159918419957</v>
      </c>
      <c r="L22">
        <f t="shared" si="4"/>
        <v>21.413848758808179</v>
      </c>
    </row>
    <row r="23" spans="1:12" x14ac:dyDescent="0.25">
      <c r="A23">
        <v>21</v>
      </c>
      <c r="B23" s="4">
        <v>0.78658804780876501</v>
      </c>
      <c r="C23">
        <f t="shared" si="0"/>
        <v>1.04878406374502E-3</v>
      </c>
      <c r="D23">
        <v>1</v>
      </c>
      <c r="E23">
        <v>2.948526032822322E-3</v>
      </c>
      <c r="F23">
        <v>-1.9426743426956422E-3</v>
      </c>
      <c r="G23">
        <v>-2.0462178990322123E-3</v>
      </c>
      <c r="H23">
        <v>0.19669259942866713</v>
      </c>
      <c r="I23">
        <f t="shared" si="1"/>
        <v>0.67473016833463251</v>
      </c>
      <c r="J23">
        <f t="shared" si="2"/>
        <v>-0.44455465940442307</v>
      </c>
      <c r="K23">
        <f t="shared" si="3"/>
        <v>-0.46824919708841523</v>
      </c>
      <c r="L23">
        <f t="shared" si="4"/>
        <v>22.505216037663242</v>
      </c>
    </row>
    <row r="24" spans="1:12" x14ac:dyDescent="0.25">
      <c r="A24">
        <v>22</v>
      </c>
      <c r="B24" s="4">
        <v>0.87310588235294118</v>
      </c>
      <c r="C24">
        <f t="shared" si="0"/>
        <v>1.1641411764705882E-3</v>
      </c>
      <c r="D24">
        <v>1</v>
      </c>
      <c r="E24">
        <v>8.1848715961288596E-4</v>
      </c>
      <c r="F24">
        <v>1.3016904225168788E-3</v>
      </c>
      <c r="G24">
        <v>-8.382097417722321E-4</v>
      </c>
      <c r="H24">
        <v>0.17543818913853199</v>
      </c>
      <c r="I24">
        <f t="shared" si="1"/>
        <v>0.1687397733861152</v>
      </c>
      <c r="J24">
        <f t="shared" si="2"/>
        <v>0.26835722996346034</v>
      </c>
      <c r="K24">
        <f t="shared" si="3"/>
        <v>-0.17280579202192511</v>
      </c>
      <c r="L24">
        <f t="shared" si="4"/>
        <v>18.084217895676957</v>
      </c>
    </row>
    <row r="25" spans="1:12" x14ac:dyDescent="0.25">
      <c r="A25">
        <v>23</v>
      </c>
      <c r="B25" s="4">
        <v>0.77091155988857918</v>
      </c>
      <c r="C25">
        <f t="shared" si="0"/>
        <v>1.027882079851439E-3</v>
      </c>
      <c r="D25">
        <v>1</v>
      </c>
      <c r="E25">
        <v>1.1897647687625848E-2</v>
      </c>
      <c r="F25">
        <v>1.8006717511483472E-2</v>
      </c>
      <c r="G25">
        <v>7.1494360327631617E-4</v>
      </c>
      <c r="H25">
        <v>0.14324400884612129</v>
      </c>
      <c r="I25">
        <f t="shared" si="1"/>
        <v>2.7779795961059102</v>
      </c>
      <c r="J25">
        <f t="shared" si="2"/>
        <v>4.2043851989137133</v>
      </c>
      <c r="K25">
        <f t="shared" si="3"/>
        <v>0.16693205198315694</v>
      </c>
      <c r="L25">
        <f t="shared" si="4"/>
        <v>16.723008794957238</v>
      </c>
    </row>
    <row r="26" spans="1:12" x14ac:dyDescent="0.25">
      <c r="A26">
        <v>24</v>
      </c>
      <c r="B26" s="4">
        <v>0.98337746170678331</v>
      </c>
      <c r="C26">
        <f t="shared" si="0"/>
        <v>1.3111699489423776E-3</v>
      </c>
      <c r="D26">
        <v>1</v>
      </c>
      <c r="E26">
        <v>2.0610098356517244E-3</v>
      </c>
      <c r="F26">
        <v>1.1587017018616138E-2</v>
      </c>
      <c r="G26">
        <v>1.9574662793151545E-3</v>
      </c>
      <c r="H26">
        <v>0.20106850742957738</v>
      </c>
      <c r="I26">
        <f t="shared" si="1"/>
        <v>0.37725266732615759</v>
      </c>
      <c r="J26">
        <f t="shared" si="2"/>
        <v>2.1209181057810267</v>
      </c>
      <c r="K26">
        <f t="shared" si="3"/>
        <v>0.35829978212556118</v>
      </c>
      <c r="L26">
        <f t="shared" si="4"/>
        <v>18.402054524672192</v>
      </c>
    </row>
    <row r="27" spans="1:12" x14ac:dyDescent="0.25">
      <c r="A27">
        <v>25</v>
      </c>
      <c r="B27" s="4">
        <v>0.71506666666666674</v>
      </c>
      <c r="C27">
        <f t="shared" si="0"/>
        <v>9.5342222222222228E-4</v>
      </c>
      <c r="D27">
        <v>1</v>
      </c>
      <c r="E27">
        <v>9.9105975350716907E-4</v>
      </c>
      <c r="F27">
        <v>-5.6209359154137909E-4</v>
      </c>
      <c r="G27">
        <v>-1.3904420422339362E-3</v>
      </c>
      <c r="H27">
        <v>0.13221493459892927</v>
      </c>
      <c r="I27">
        <f t="shared" si="1"/>
        <v>0.24947429931655379</v>
      </c>
      <c r="J27">
        <f t="shared" si="2"/>
        <v>-0.1414928861795379</v>
      </c>
      <c r="K27">
        <f t="shared" si="3"/>
        <v>-0.35000871844411963</v>
      </c>
      <c r="L27">
        <f t="shared" si="4"/>
        <v>16.640887722222125</v>
      </c>
    </row>
    <row r="28" spans="1:12" x14ac:dyDescent="0.25">
      <c r="A28">
        <v>26</v>
      </c>
      <c r="B28" s="4">
        <v>0.72741501976284595</v>
      </c>
      <c r="C28">
        <f t="shared" si="0"/>
        <v>9.6988669301712794E-4</v>
      </c>
      <c r="D28">
        <v>1</v>
      </c>
      <c r="E28">
        <v>1.8539227229785848E-3</v>
      </c>
      <c r="F28">
        <v>4.5460551877294017E-3</v>
      </c>
      <c r="G28">
        <v>-8.3820974177223014E-4</v>
      </c>
      <c r="H28">
        <v>0.1951297751426278</v>
      </c>
      <c r="I28">
        <f t="shared" si="1"/>
        <v>0.45875611730555294</v>
      </c>
      <c r="J28">
        <f t="shared" si="2"/>
        <v>1.1249285642439355</v>
      </c>
      <c r="K28">
        <f t="shared" si="3"/>
        <v>-0.20741632963282922</v>
      </c>
      <c r="L28">
        <f t="shared" si="4"/>
        <v>24.142586124441056</v>
      </c>
    </row>
    <row r="29" spans="1:12" x14ac:dyDescent="0.25">
      <c r="A29">
        <v>27</v>
      </c>
      <c r="B29" s="4">
        <v>0.80053763440860215</v>
      </c>
      <c r="C29">
        <f t="shared" si="0"/>
        <v>1.0673835125448029E-3</v>
      </c>
      <c r="D29">
        <v>1</v>
      </c>
      <c r="E29">
        <v>2.5442130985557174E-3</v>
      </c>
      <c r="F29">
        <v>2.3026114671037211E-3</v>
      </c>
      <c r="G29">
        <v>2.3174034037232334E-4</v>
      </c>
      <c r="H29">
        <v>0.14971856660257002</v>
      </c>
      <c r="I29">
        <f t="shared" si="1"/>
        <v>0.57206349590090944</v>
      </c>
      <c r="J29">
        <f t="shared" si="2"/>
        <v>0.51773963679404023</v>
      </c>
      <c r="K29">
        <f t="shared" si="3"/>
        <v>5.2106558735160409E-2</v>
      </c>
      <c r="L29">
        <f t="shared" si="4"/>
        <v>16.832026896756357</v>
      </c>
    </row>
    <row r="30" spans="1:12" x14ac:dyDescent="0.25">
      <c r="A30">
        <v>28</v>
      </c>
      <c r="B30" s="4">
        <v>0.73730987821380234</v>
      </c>
      <c r="C30">
        <f t="shared" si="0"/>
        <v>9.8307983761840322E-4</v>
      </c>
      <c r="D30">
        <v>1</v>
      </c>
      <c r="E30">
        <v>-9.762678168876586E-4</v>
      </c>
      <c r="F30">
        <v>-8.036952229933755E-4</v>
      </c>
      <c r="G30">
        <v>1.3362049412957355E-3</v>
      </c>
      <c r="H30">
        <v>0.14355657370332917</v>
      </c>
      <c r="I30">
        <f t="shared" si="1"/>
        <v>-0.23833697639518336</v>
      </c>
      <c r="J30">
        <f t="shared" si="2"/>
        <v>-0.19620670278997418</v>
      </c>
      <c r="K30">
        <f t="shared" si="3"/>
        <v>0.32620868991461988</v>
      </c>
      <c r="L30">
        <f t="shared" si="4"/>
        <v>17.523285683625552</v>
      </c>
    </row>
    <row r="31" spans="1:12" x14ac:dyDescent="0.25">
      <c r="A31">
        <v>29</v>
      </c>
      <c r="B31" s="4">
        <v>0.82284532828282841</v>
      </c>
      <c r="C31">
        <f t="shared" si="0"/>
        <v>1.0971271043771047E-3</v>
      </c>
      <c r="D31">
        <v>1</v>
      </c>
      <c r="E31">
        <v>1.7158646478631582E-3</v>
      </c>
      <c r="F31">
        <v>-3.8952099764709593E-4</v>
      </c>
      <c r="G31">
        <v>-2.7019937558304882E-3</v>
      </c>
      <c r="H31">
        <v>0.2417019388666006</v>
      </c>
      <c r="I31">
        <f t="shared" si="1"/>
        <v>0.3753507810026826</v>
      </c>
      <c r="J31">
        <f t="shared" si="2"/>
        <v>-8.520894166440203E-2</v>
      </c>
      <c r="K31">
        <f t="shared" si="3"/>
        <v>-0.59106962065939628</v>
      </c>
      <c r="L31">
        <f t="shared" si="4"/>
        <v>26.436529138945357</v>
      </c>
    </row>
    <row r="32" spans="1:12" x14ac:dyDescent="0.25">
      <c r="A32">
        <v>30</v>
      </c>
      <c r="B32" s="4">
        <v>1.0905194805194802</v>
      </c>
      <c r="C32">
        <f t="shared" si="0"/>
        <v>1.4540259740259737E-3</v>
      </c>
      <c r="D32">
        <v>1</v>
      </c>
      <c r="E32">
        <v>2.5442130985557174E-3</v>
      </c>
      <c r="F32">
        <v>6.1140004693974626E-4</v>
      </c>
      <c r="G32">
        <v>-1.0452968544453719E-3</v>
      </c>
      <c r="H32">
        <v>0.15480890856281251</v>
      </c>
      <c r="I32">
        <f t="shared" si="1"/>
        <v>0.41994514166943253</v>
      </c>
      <c r="J32">
        <f t="shared" si="2"/>
        <v>0.10091704954846832</v>
      </c>
      <c r="K32">
        <f t="shared" si="3"/>
        <v>-0.17253560084092959</v>
      </c>
      <c r="L32">
        <f t="shared" si="4"/>
        <v>12.776297919974883</v>
      </c>
    </row>
    <row r="33" spans="1:12" x14ac:dyDescent="0.25">
      <c r="A33">
        <v>32</v>
      </c>
      <c r="B33" s="4">
        <v>0.74073397199705249</v>
      </c>
      <c r="C33">
        <f t="shared" si="0"/>
        <v>9.8764529599606999E-4</v>
      </c>
      <c r="D33">
        <v>1</v>
      </c>
      <c r="E33">
        <v>6.4591456571860286E-4</v>
      </c>
      <c r="F33">
        <v>-8.7272426055108869E-4</v>
      </c>
      <c r="G33">
        <v>-2.7019937558304882E-3</v>
      </c>
      <c r="H33">
        <v>0.15043300056190237</v>
      </c>
      <c r="I33">
        <f t="shared" si="1"/>
        <v>0.15695867372721381</v>
      </c>
      <c r="J33">
        <f t="shared" si="2"/>
        <v>-0.21207393320394524</v>
      </c>
      <c r="K33">
        <f t="shared" si="3"/>
        <v>-0.65659048246193186</v>
      </c>
      <c r="L33">
        <f t="shared" si="4"/>
        <v>18.277776587010763</v>
      </c>
    </row>
    <row r="34" spans="1:12" x14ac:dyDescent="0.25">
      <c r="A34">
        <v>33</v>
      </c>
      <c r="B34" s="4">
        <v>0.79876691729323313</v>
      </c>
      <c r="C34">
        <f t="shared" si="0"/>
        <v>1.0650225563909774E-3</v>
      </c>
      <c r="D34">
        <v>1</v>
      </c>
      <c r="E34">
        <v>1.094603309843739E-3</v>
      </c>
      <c r="F34">
        <v>-1.0452968544453719E-3</v>
      </c>
      <c r="G34">
        <v>-2.5639356807150614E-3</v>
      </c>
      <c r="H34">
        <v>0.17043715142320603</v>
      </c>
      <c r="I34">
        <f t="shared" si="1"/>
        <v>0.24666594410236745</v>
      </c>
      <c r="J34">
        <f t="shared" si="2"/>
        <v>-0.23555486553919766</v>
      </c>
      <c r="K34">
        <f t="shared" si="3"/>
        <v>-0.57777608528482405</v>
      </c>
      <c r="L34">
        <f t="shared" si="4"/>
        <v>19.203779345379871</v>
      </c>
    </row>
    <row r="35" spans="1:12" x14ac:dyDescent="0.25">
      <c r="A35">
        <v>34</v>
      </c>
      <c r="B35" s="4">
        <v>0.87713286713286698</v>
      </c>
      <c r="C35">
        <f t="shared" si="0"/>
        <v>1.1695104895104893E-3</v>
      </c>
      <c r="D35">
        <v>1</v>
      </c>
      <c r="E35">
        <v>1.3016904225168788E-3</v>
      </c>
      <c r="F35">
        <v>1.2523839671185115E-3</v>
      </c>
      <c r="G35">
        <v>6.1140004693974626E-4</v>
      </c>
      <c r="H35">
        <v>0.13659084259983945</v>
      </c>
      <c r="I35">
        <f t="shared" si="1"/>
        <v>0.26712518118141165</v>
      </c>
      <c r="J35">
        <f t="shared" si="2"/>
        <v>0.25700680310635804</v>
      </c>
      <c r="K35">
        <f t="shared" si="3"/>
        <v>0.12546788813066309</v>
      </c>
      <c r="L35">
        <f t="shared" si="4"/>
        <v>14.015180931674511</v>
      </c>
    </row>
    <row r="36" spans="1:12" x14ac:dyDescent="0.25">
      <c r="A36">
        <v>35</v>
      </c>
      <c r="B36" s="4">
        <v>0.64389417693169104</v>
      </c>
      <c r="C36">
        <f t="shared" si="0"/>
        <v>8.5852556924225474E-4</v>
      </c>
      <c r="D36">
        <v>1</v>
      </c>
      <c r="E36">
        <v>-2.7019937558304882E-3</v>
      </c>
      <c r="F36">
        <v>-1.3904420422339362E-3</v>
      </c>
      <c r="G36">
        <v>-3.2542260562921943E-3</v>
      </c>
      <c r="H36">
        <v>0.12346311859710889</v>
      </c>
      <c r="I36">
        <f t="shared" si="1"/>
        <v>-0.75533976462887675</v>
      </c>
      <c r="J36">
        <f t="shared" si="2"/>
        <v>-0.38869674019223188</v>
      </c>
      <c r="K36">
        <f t="shared" si="3"/>
        <v>-0.90971577491799049</v>
      </c>
      <c r="L36">
        <f t="shared" si="4"/>
        <v>17.256998233296038</v>
      </c>
    </row>
    <row r="37" spans="1:12" x14ac:dyDescent="0.25">
      <c r="A37">
        <v>36</v>
      </c>
      <c r="B37" s="4">
        <v>0.68262003357582535</v>
      </c>
      <c r="C37">
        <f t="shared" si="0"/>
        <v>9.101600447677671E-4</v>
      </c>
      <c r="D37">
        <v>1</v>
      </c>
      <c r="E37">
        <v>-1.597529154907076E-3</v>
      </c>
      <c r="F37">
        <v>-1.8391307863590723E-3</v>
      </c>
      <c r="G37">
        <v>-2.7710227933882012E-3</v>
      </c>
      <c r="H37">
        <v>0.1372159723142552</v>
      </c>
      <c r="I37">
        <f t="shared" si="1"/>
        <v>-0.42125228346573579</v>
      </c>
      <c r="J37">
        <f t="shared" si="2"/>
        <v>-0.48496019053308481</v>
      </c>
      <c r="K37">
        <f t="shared" si="3"/>
        <v>-0.73069068922143099</v>
      </c>
      <c r="L37">
        <f t="shared" si="4"/>
        <v>18.091232165560513</v>
      </c>
    </row>
    <row r="38" spans="1:12" x14ac:dyDescent="0.25">
      <c r="A38">
        <v>37</v>
      </c>
      <c r="B38" s="4">
        <v>0.77947963800904974</v>
      </c>
      <c r="C38">
        <f t="shared" si="0"/>
        <v>1.0393061840120663E-3</v>
      </c>
      <c r="D38">
        <v>1</v>
      </c>
      <c r="E38">
        <v>-1.8243388497395617E-4</v>
      </c>
      <c r="F38">
        <v>3.007693779300366E-4</v>
      </c>
      <c r="G38">
        <v>-1.3559275234550814E-3</v>
      </c>
      <c r="H38">
        <v>0.14315470460120472</v>
      </c>
      <c r="I38">
        <f t="shared" si="1"/>
        <v>-4.2128232341241557E-2</v>
      </c>
      <c r="J38">
        <f t="shared" si="2"/>
        <v>6.9454653319344362E-2</v>
      </c>
      <c r="K38">
        <f t="shared" si="3"/>
        <v>-0.31311524037409305</v>
      </c>
      <c r="L38">
        <f t="shared" si="4"/>
        <v>16.528877453446505</v>
      </c>
    </row>
    <row r="39" spans="1:12" x14ac:dyDescent="0.25">
      <c r="A39">
        <v>38</v>
      </c>
      <c r="B39" s="4">
        <v>0.71470725388601031</v>
      </c>
      <c r="C39">
        <f t="shared" si="0"/>
        <v>9.5294300518134704E-4</v>
      </c>
      <c r="D39">
        <v>1</v>
      </c>
      <c r="E39">
        <v>9.9105975350716907E-4</v>
      </c>
      <c r="F39">
        <v>-4.4375809858529672E-5</v>
      </c>
      <c r="G39">
        <v>-1.8391307863590723E-3</v>
      </c>
      <c r="H39">
        <v>0.14628035317328345</v>
      </c>
      <c r="I39">
        <f t="shared" si="1"/>
        <v>0.24959975523033132</v>
      </c>
      <c r="J39">
        <f t="shared" si="2"/>
        <v>-1.1176108443149093E-2</v>
      </c>
      <c r="K39">
        <f t="shared" si="3"/>
        <v>-0.46318760547718135</v>
      </c>
      <c r="L39">
        <f t="shared" si="4"/>
        <v>18.420453568945099</v>
      </c>
    </row>
    <row r="40" spans="1:12" x14ac:dyDescent="0.25">
      <c r="A40">
        <v>39</v>
      </c>
      <c r="B40" s="4">
        <v>0.69731744919411343</v>
      </c>
      <c r="C40">
        <f t="shared" si="0"/>
        <v>9.2975659892548452E-4</v>
      </c>
      <c r="D40">
        <v>1</v>
      </c>
      <c r="E40">
        <v>-4.9306455398366578E-4</v>
      </c>
      <c r="F40">
        <v>-1.6320436736859327E-3</v>
      </c>
      <c r="G40">
        <v>-1.9081598239167857E-3</v>
      </c>
      <c r="H40">
        <v>0.14190444517237327</v>
      </c>
      <c r="I40">
        <f t="shared" si="1"/>
        <v>-0.12727577636215712</v>
      </c>
      <c r="J40">
        <f t="shared" si="2"/>
        <v>-0.42128281975873977</v>
      </c>
      <c r="K40">
        <f t="shared" si="3"/>
        <v>-0.4925572545215478</v>
      </c>
      <c r="L40">
        <f t="shared" si="4"/>
        <v>18.315044432451021</v>
      </c>
    </row>
    <row r="41" spans="1:12" x14ac:dyDescent="0.25">
      <c r="A41">
        <v>40</v>
      </c>
      <c r="B41" s="4">
        <v>0.73720930232558135</v>
      </c>
      <c r="C41">
        <f t="shared" si="0"/>
        <v>9.829457364341084E-4</v>
      </c>
      <c r="D41">
        <v>1</v>
      </c>
      <c r="E41">
        <v>1.1966676725183565E-2</v>
      </c>
      <c r="F41">
        <v>-7.6918070421451695E-4</v>
      </c>
      <c r="G41">
        <v>-1.3904420422339362E-3</v>
      </c>
      <c r="H41">
        <v>0.17066041203549737</v>
      </c>
      <c r="I41">
        <f t="shared" si="1"/>
        <v>2.9218321089249462</v>
      </c>
      <c r="J41">
        <f t="shared" si="2"/>
        <v>-0.18780626658108396</v>
      </c>
      <c r="K41">
        <f t="shared" si="3"/>
        <v>-0.33949594343503681</v>
      </c>
      <c r="L41">
        <f t="shared" si="4"/>
        <v>20.83456765228312</v>
      </c>
    </row>
    <row r="42" spans="1:12" x14ac:dyDescent="0.25">
      <c r="A42">
        <v>41</v>
      </c>
      <c r="B42" s="4">
        <v>0.83837876614060258</v>
      </c>
      <c r="C42">
        <f t="shared" si="0"/>
        <v>1.1178383548541369E-3</v>
      </c>
      <c r="D42">
        <v>1</v>
      </c>
      <c r="E42">
        <v>3.352838967088932E-4</v>
      </c>
      <c r="F42">
        <v>-1.04529685444537E-3</v>
      </c>
      <c r="G42">
        <v>-5.9660811032023568E-4</v>
      </c>
      <c r="H42">
        <v>0.14346726945841262</v>
      </c>
      <c r="I42">
        <f t="shared" si="1"/>
        <v>7.1985484180880868E-2</v>
      </c>
      <c r="J42">
        <f t="shared" si="2"/>
        <v>-0.22442533303451029</v>
      </c>
      <c r="K42">
        <f t="shared" si="3"/>
        <v>-0.12809181743950845</v>
      </c>
      <c r="L42">
        <f t="shared" si="4"/>
        <v>15.401218128050353</v>
      </c>
    </row>
    <row r="43" spans="1:12" x14ac:dyDescent="0.25">
      <c r="A43">
        <v>42</v>
      </c>
      <c r="B43" s="4">
        <v>0.62094522471910119</v>
      </c>
      <c r="C43">
        <f t="shared" si="0"/>
        <v>8.2792696629213494E-4</v>
      </c>
      <c r="D43">
        <v>1</v>
      </c>
      <c r="E43">
        <v>3.1999889553539895E-3</v>
      </c>
      <c r="F43">
        <v>5.7688552816088955E-4</v>
      </c>
      <c r="G43">
        <v>-8.0369522299337354E-4</v>
      </c>
      <c r="H43">
        <v>0.14878087203094639</v>
      </c>
      <c r="I43">
        <f t="shared" si="1"/>
        <v>0.92761485076929939</v>
      </c>
      <c r="J43">
        <f t="shared" si="2"/>
        <v>0.16722794690294018</v>
      </c>
      <c r="K43">
        <f t="shared" si="3"/>
        <v>-0.23297568671093302</v>
      </c>
      <c r="L43">
        <f t="shared" si="4"/>
        <v>21.564347304293346</v>
      </c>
    </row>
    <row r="44" spans="1:12" x14ac:dyDescent="0.25">
      <c r="A44">
        <v>43</v>
      </c>
      <c r="B44" s="4">
        <v>1.1159666136724962</v>
      </c>
      <c r="C44">
        <f t="shared" si="0"/>
        <v>1.4879554848966615E-3</v>
      </c>
      <c r="D44">
        <v>1</v>
      </c>
      <c r="E44">
        <v>4.822171337960251E-3</v>
      </c>
      <c r="F44">
        <v>9.9105975350716907E-4</v>
      </c>
      <c r="G44">
        <v>-6.3112262909909228E-4</v>
      </c>
      <c r="H44">
        <v>0.18012666199665009</v>
      </c>
      <c r="I44">
        <f t="shared" si="1"/>
        <v>0.77779283913916031</v>
      </c>
      <c r="J44">
        <f t="shared" si="2"/>
        <v>0.15985312951633063</v>
      </c>
      <c r="K44">
        <f t="shared" si="3"/>
        <v>-0.1017970178014443</v>
      </c>
      <c r="L44">
        <f t="shared" si="4"/>
        <v>14.526778293437445</v>
      </c>
    </row>
    <row r="45" spans="1:12" x14ac:dyDescent="0.25">
      <c r="A45">
        <v>44</v>
      </c>
      <c r="B45" s="4">
        <v>0.57656870532168369</v>
      </c>
      <c r="C45">
        <f t="shared" si="0"/>
        <v>7.6875827376224489E-4</v>
      </c>
      <c r="D45">
        <v>1</v>
      </c>
      <c r="E45">
        <v>-3.5500647886823933E-4</v>
      </c>
      <c r="F45">
        <v>-1.4594710797916494E-3</v>
      </c>
      <c r="G45">
        <v>-2.9435953872824845E-3</v>
      </c>
      <c r="H45">
        <v>0.13699271170196395</v>
      </c>
      <c r="I45">
        <f t="shared" si="1"/>
        <v>-0.1108300981417832</v>
      </c>
      <c r="J45">
        <f t="shared" si="2"/>
        <v>-0.45563484791621944</v>
      </c>
      <c r="K45">
        <f t="shared" si="3"/>
        <v>-0.91896623042561909</v>
      </c>
      <c r="L45">
        <f t="shared" si="4"/>
        <v>21.383998020318966</v>
      </c>
    </row>
    <row r="46" spans="1:12" x14ac:dyDescent="0.25">
      <c r="A46">
        <v>45</v>
      </c>
      <c r="B46" s="4">
        <v>0.65221599453178403</v>
      </c>
      <c r="C46">
        <f t="shared" si="0"/>
        <v>8.6962132604237875E-4</v>
      </c>
      <c r="D46">
        <v>1</v>
      </c>
      <c r="E46">
        <v>-1.3559275234550797E-3</v>
      </c>
      <c r="F46">
        <v>-2.8055373121670577E-3</v>
      </c>
      <c r="G46">
        <v>-1.9081598239167857E-3</v>
      </c>
      <c r="H46">
        <v>0.13480475770150882</v>
      </c>
      <c r="I46">
        <f t="shared" si="1"/>
        <v>-0.37421185047313393</v>
      </c>
      <c r="J46">
        <f t="shared" si="2"/>
        <v>-0.77427833788804856</v>
      </c>
      <c r="K46">
        <f t="shared" si="3"/>
        <v>-0.52661813139310143</v>
      </c>
      <c r="L46">
        <f t="shared" si="4"/>
        <v>18.60185627898543</v>
      </c>
    </row>
    <row r="47" spans="1:12" x14ac:dyDescent="0.25">
      <c r="A47">
        <v>46</v>
      </c>
      <c r="B47" s="4">
        <v>0.63078260869565217</v>
      </c>
      <c r="C47">
        <f t="shared" si="0"/>
        <v>8.4104347826086958E-4</v>
      </c>
      <c r="D47">
        <v>1</v>
      </c>
      <c r="E47">
        <v>-2.8597744131052608E-4</v>
      </c>
      <c r="F47">
        <v>-1.5630146361282193E-3</v>
      </c>
      <c r="G47">
        <v>-3.3922841314076206E-3</v>
      </c>
      <c r="H47">
        <v>0.18231461599710513</v>
      </c>
      <c r="I47">
        <f t="shared" si="1"/>
        <v>-8.1606465882656312E-2</v>
      </c>
      <c r="J47">
        <f t="shared" si="2"/>
        <v>-0.44602154628969037</v>
      </c>
      <c r="K47">
        <f t="shared" si="3"/>
        <v>-0.9680215263321994</v>
      </c>
      <c r="L47">
        <f t="shared" si="4"/>
        <v>26.012631314723436</v>
      </c>
    </row>
    <row r="48" spans="1:12" x14ac:dyDescent="0.25">
      <c r="A48">
        <v>47</v>
      </c>
      <c r="B48" s="4">
        <v>0.85322017458777877</v>
      </c>
      <c r="C48">
        <f t="shared" si="0"/>
        <v>1.1376268994503717E-3</v>
      </c>
      <c r="D48">
        <v>1</v>
      </c>
      <c r="E48">
        <v>-4.5855003520480918E-4</v>
      </c>
      <c r="F48">
        <v>-2.0462178990322123E-3</v>
      </c>
      <c r="G48">
        <v>-3.4958276877441906E-3</v>
      </c>
      <c r="H48">
        <v>0.15262095456235741</v>
      </c>
      <c r="I48">
        <f t="shared" si="1"/>
        <v>-9.6738226304532937E-2</v>
      </c>
      <c r="J48">
        <f t="shared" si="2"/>
        <v>-0.43168133243420592</v>
      </c>
      <c r="K48">
        <f t="shared" si="3"/>
        <v>-0.7374989510743426</v>
      </c>
      <c r="L48">
        <f t="shared" si="4"/>
        <v>16.09887613973552</v>
      </c>
    </row>
    <row r="49" spans="1:14" x14ac:dyDescent="0.25">
      <c r="A49">
        <v>48</v>
      </c>
      <c r="B49" s="4">
        <v>0.93504983388704299</v>
      </c>
      <c r="C49">
        <f t="shared" si="0"/>
        <v>1.2467331118493907E-3</v>
      </c>
      <c r="D49">
        <v>1</v>
      </c>
      <c r="E49">
        <v>2.4061550234402906E-3</v>
      </c>
      <c r="F49">
        <v>-2.169484037528128E-4</v>
      </c>
      <c r="G49">
        <v>-1.8046162675802177E-3</v>
      </c>
      <c r="H49">
        <v>0.17575075399573989</v>
      </c>
      <c r="I49">
        <f t="shared" si="1"/>
        <v>0.46319232250842057</v>
      </c>
      <c r="J49">
        <f t="shared" si="2"/>
        <v>-4.1763242193382122E-2</v>
      </c>
      <c r="K49">
        <f t="shared" si="3"/>
        <v>-0.34739424188131535</v>
      </c>
      <c r="L49">
        <f t="shared" si="4"/>
        <v>16.916283267879177</v>
      </c>
    </row>
    <row r="50" spans="1:14" x14ac:dyDescent="0.25">
      <c r="A50">
        <v>49</v>
      </c>
      <c r="B50" s="4">
        <v>0.75636416184971111</v>
      </c>
      <c r="C50">
        <f t="shared" si="0"/>
        <v>1.0084855491329483E-3</v>
      </c>
      <c r="D50">
        <v>1</v>
      </c>
      <c r="E50">
        <v>1.8539227229785848E-3</v>
      </c>
      <c r="F50">
        <v>1.9722582159346672E-4</v>
      </c>
      <c r="G50">
        <v>-1.3904420422339381E-3</v>
      </c>
      <c r="H50">
        <v>0.1394039263147103</v>
      </c>
      <c r="I50">
        <f t="shared" si="1"/>
        <v>0.44119764918535676</v>
      </c>
      <c r="J50">
        <f t="shared" si="2"/>
        <v>4.6935920126101836E-2</v>
      </c>
      <c r="K50">
        <f t="shared" si="3"/>
        <v>-0.33089823688901743</v>
      </c>
      <c r="L50">
        <f t="shared" si="4"/>
        <v>16.587715284713443</v>
      </c>
    </row>
    <row r="51" spans="1:14" x14ac:dyDescent="0.25">
      <c r="A51">
        <v>50</v>
      </c>
      <c r="B51" s="4">
        <v>1.0607620817843866</v>
      </c>
      <c r="C51">
        <f t="shared" si="0"/>
        <v>1.4143494423791822E-3</v>
      </c>
      <c r="D51">
        <v>1</v>
      </c>
      <c r="E51">
        <v>2.5442130985557174E-3</v>
      </c>
      <c r="F51">
        <v>4.3044535562774015E-3</v>
      </c>
      <c r="G51">
        <v>9.9105975350716907E-4</v>
      </c>
      <c r="H51">
        <v>0.13002698059847417</v>
      </c>
      <c r="I51">
        <f>(E51*0.24)/(N51*D51)</f>
        <v>0.64620274148946077</v>
      </c>
      <c r="J51">
        <f t="shared" si="2"/>
        <v>0.73041981178906845</v>
      </c>
      <c r="K51">
        <f t="shared" si="3"/>
        <v>0.1681722590717101</v>
      </c>
      <c r="L51">
        <f>H51*0.24/N51/2</f>
        <v>16.512726740151805</v>
      </c>
      <c r="M51">
        <v>0.70869144981412635</v>
      </c>
      <c r="N51">
        <f>M51/750</f>
        <v>9.4492193308550181E-4</v>
      </c>
    </row>
    <row r="52" spans="1:14" x14ac:dyDescent="0.25">
      <c r="A52">
        <v>51</v>
      </c>
      <c r="B52" s="4">
        <v>0.86163954943679599</v>
      </c>
      <c r="C52">
        <f t="shared" si="0"/>
        <v>1.1488527325823946E-3</v>
      </c>
      <c r="D52">
        <v>1</v>
      </c>
      <c r="E52">
        <v>6.0646940139990856E-3</v>
      </c>
      <c r="F52">
        <v>4.6348068074464474E-4</v>
      </c>
      <c r="G52">
        <v>5.4237100938203295E-4</v>
      </c>
      <c r="H52">
        <v>0.15003113145977789</v>
      </c>
      <c r="I52">
        <f>(E52*0.24)/(N52*D52)</f>
        <v>1.306938015962942</v>
      </c>
      <c r="J52">
        <f t="shared" si="2"/>
        <v>9.6822995867085204E-2</v>
      </c>
      <c r="K52">
        <f t="shared" si="3"/>
        <v>0.11330350580190861</v>
      </c>
      <c r="L52">
        <f>H52*0.24/N52/2</f>
        <v>16.165810577590918</v>
      </c>
      <c r="M52">
        <v>0.8352690863579475</v>
      </c>
      <c r="N52">
        <f>M52/750</f>
        <v>1.1136921151439301E-3</v>
      </c>
    </row>
    <row r="53" spans="1:14" x14ac:dyDescent="0.25">
      <c r="A53">
        <v>52</v>
      </c>
      <c r="B53" s="4">
        <v>0.81838095238095243</v>
      </c>
      <c r="C53">
        <f t="shared" si="0"/>
        <v>1.0911746031746032E-3</v>
      </c>
      <c r="D53">
        <v>1</v>
      </c>
      <c r="E53">
        <v>1.8194082041997281E-3</v>
      </c>
      <c r="F53">
        <v>5.0785649060317635E-4</v>
      </c>
      <c r="G53">
        <v>-1.1143258920030832E-3</v>
      </c>
      <c r="H53">
        <v>0.13534058317100797</v>
      </c>
      <c r="I53">
        <f>(E53*0.24)/(N53*D53)</f>
        <v>0.40507498008451953</v>
      </c>
      <c r="J53">
        <f t="shared" si="2"/>
        <v>0.11170124138717599</v>
      </c>
      <c r="K53">
        <f t="shared" si="3"/>
        <v>-0.24509204420875444</v>
      </c>
      <c r="L53">
        <f>H53*0.24/N53/2</f>
        <v>15.066185781199499</v>
      </c>
      <c r="M53">
        <v>0.80847619047619046</v>
      </c>
      <c r="N53">
        <f>M53/750</f>
        <v>1.0779682539682539E-3</v>
      </c>
    </row>
    <row r="54" spans="1:14" x14ac:dyDescent="0.25">
      <c r="A54">
        <v>53</v>
      </c>
      <c r="B54" s="4">
        <v>0.72020208500400962</v>
      </c>
      <c r="C54">
        <f t="shared" si="0"/>
        <v>9.6026944667201278E-4</v>
      </c>
      <c r="D54">
        <v>1</v>
      </c>
      <c r="E54">
        <v>1.9226230508336408E-2</v>
      </c>
      <c r="F54">
        <v>-8.3820974177223014E-4</v>
      </c>
      <c r="G54">
        <v>-5.6209359154137909E-4</v>
      </c>
      <c r="H54">
        <v>0.14440496403003622</v>
      </c>
      <c r="I54">
        <f>(E54*0.24)/(N54*D54)</f>
        <v>3.6836895795305336</v>
      </c>
      <c r="J54">
        <f t="shared" si="2"/>
        <v>-0.20949363610654007</v>
      </c>
      <c r="K54">
        <f t="shared" si="3"/>
        <v>-0.14048396774203306</v>
      </c>
      <c r="L54">
        <f>H54*0.24/N54/2</f>
        <v>13.83378455280867</v>
      </c>
      <c r="M54">
        <v>0.93947153167602238</v>
      </c>
      <c r="N54">
        <f>M54/750</f>
        <v>1.2526287089013632E-3</v>
      </c>
    </row>
    <row r="55" spans="1:14" x14ac:dyDescent="0.25">
      <c r="A55">
        <v>54</v>
      </c>
      <c r="B55" s="4">
        <v>0.76426232114467418</v>
      </c>
      <c r="C55">
        <f t="shared" si="0"/>
        <v>1.0190164281928989E-3</v>
      </c>
      <c r="D55">
        <v>1</v>
      </c>
      <c r="E55">
        <v>4.1663954811619747E-3</v>
      </c>
      <c r="F55">
        <v>-8.382097417722321E-4</v>
      </c>
      <c r="G55">
        <v>-3.5500647886823933E-4</v>
      </c>
      <c r="H55">
        <v>0.15440703946068809</v>
      </c>
      <c r="I55">
        <f>(E55*0.24)/(N55*D55)</f>
        <v>0.83100085329948403</v>
      </c>
      <c r="J55">
        <f t="shared" si="2"/>
        <v>-0.19741618727588789</v>
      </c>
      <c r="K55">
        <f t="shared" si="3"/>
        <v>-8.3611561669787782E-2</v>
      </c>
      <c r="L55">
        <f>H55*0.24/N55/2</f>
        <v>15.39848798889029</v>
      </c>
      <c r="M55">
        <v>0.90246740858505581</v>
      </c>
      <c r="N55">
        <f>M55/750</f>
        <v>1.2032898781134077E-3</v>
      </c>
    </row>
    <row r="56" spans="1:14" x14ac:dyDescent="0.25">
      <c r="A56">
        <v>55</v>
      </c>
      <c r="B56" s="4">
        <v>1.0069346656418141</v>
      </c>
      <c r="C56">
        <f t="shared" si="0"/>
        <v>1.3425795541890855E-3</v>
      </c>
      <c r="D56">
        <v>1</v>
      </c>
      <c r="E56">
        <v>1.0379008861356167E-2</v>
      </c>
      <c r="F56">
        <v>7.0113778393122318E-3</v>
      </c>
      <c r="G56">
        <v>2.5540743107450598E-3</v>
      </c>
      <c r="H56">
        <v>0.16597193917737932</v>
      </c>
      <c r="I56">
        <f>(E56*0.24)/(C56*D56)</f>
        <v>1.8553553262100844</v>
      </c>
      <c r="J56">
        <f t="shared" si="2"/>
        <v>1.2533564034879858</v>
      </c>
      <c r="K56">
        <f t="shared" si="3"/>
        <v>0.45656723481764283</v>
      </c>
      <c r="L56">
        <f>H56*0.24/C56/2</f>
        <v>14.834601524462444</v>
      </c>
    </row>
    <row r="57" spans="1:14" x14ac:dyDescent="0.25">
      <c r="A57">
        <v>56</v>
      </c>
      <c r="B57" s="4">
        <v>0.90009495982468957</v>
      </c>
      <c r="C57">
        <f t="shared" si="0"/>
        <v>1.200126613099586E-3</v>
      </c>
      <c r="D57">
        <v>1</v>
      </c>
      <c r="E57">
        <v>8.0122990022345672E-3</v>
      </c>
      <c r="F57">
        <v>2.9090809868391227E-3</v>
      </c>
      <c r="G57">
        <v>2.8696355858494407E-3</v>
      </c>
      <c r="H57">
        <v>0.1732502344236429</v>
      </c>
      <c r="I57">
        <f>(E57*0.24)/(C57*D57)</f>
        <v>1.6022907412825869</v>
      </c>
      <c r="J57">
        <f t="shared" si="2"/>
        <v>0.58175481588412603</v>
      </c>
      <c r="K57">
        <f t="shared" si="3"/>
        <v>0.57386656798245395</v>
      </c>
      <c r="L57">
        <f>H57*0.24/C57/2</f>
        <v>17.323195656116994</v>
      </c>
    </row>
    <row r="58" spans="1:14" x14ac:dyDescent="0.25">
      <c r="A58">
        <v>57</v>
      </c>
      <c r="B58" s="4">
        <v>0.82199835886214434</v>
      </c>
      <c r="C58">
        <f t="shared" si="0"/>
        <v>1.0959978118161924E-3</v>
      </c>
      <c r="D58">
        <v>1</v>
      </c>
      <c r="E58">
        <v>1.5151873743918045E-2</v>
      </c>
      <c r="F58">
        <v>9.2203071594945587E-4</v>
      </c>
      <c r="G58">
        <v>1.1636323474014522E-3</v>
      </c>
      <c r="H58">
        <v>0.15909551231880614</v>
      </c>
      <c r="I58">
        <f>(E58*0.24)/(C58*D58)</f>
        <v>3.317935181379899</v>
      </c>
      <c r="J58">
        <f t="shared" si="2"/>
        <v>0.20190493944615745</v>
      </c>
      <c r="K58">
        <f t="shared" si="3"/>
        <v>0.2548105118144019</v>
      </c>
      <c r="L58">
        <f>H58*0.24/C58/2</f>
        <v>17.419251455091889</v>
      </c>
    </row>
    <row r="59" spans="1:14" x14ac:dyDescent="0.25">
      <c r="A59">
        <v>58</v>
      </c>
      <c r="B59" s="4">
        <v>0.82225616045845273</v>
      </c>
      <c r="C59">
        <f t="shared" si="0"/>
        <v>1.096341547277937E-3</v>
      </c>
      <c r="D59">
        <v>1</v>
      </c>
      <c r="E59">
        <v>5.2363455633065306E-3</v>
      </c>
      <c r="F59">
        <v>-8.382097417722321E-4</v>
      </c>
      <c r="G59">
        <v>-1.1833549295607983E-3</v>
      </c>
      <c r="H59">
        <v>0.12908928602685055</v>
      </c>
      <c r="I59">
        <f>(E59*0.24)/(N59*D59)</f>
        <v>1.3821126282626295</v>
      </c>
      <c r="J59">
        <f t="shared" si="2"/>
        <v>-0.1834923966211201</v>
      </c>
      <c r="K59">
        <f t="shared" si="3"/>
        <v>-0.25904808934746365</v>
      </c>
      <c r="L59">
        <f>H59*0.24/N59/2</f>
        <v>17.036302344268378</v>
      </c>
      <c r="M59">
        <v>0.68195759312320914</v>
      </c>
      <c r="N59">
        <f>M59/750</f>
        <v>9.0927679083094553E-4</v>
      </c>
    </row>
    <row r="60" spans="1:14" x14ac:dyDescent="0.25">
      <c r="A60">
        <v>59</v>
      </c>
      <c r="B60" s="4">
        <v>0.85983025461807283</v>
      </c>
      <c r="C60">
        <f t="shared" si="0"/>
        <v>1.1464403394907637E-3</v>
      </c>
      <c r="D60">
        <v>1</v>
      </c>
      <c r="E60">
        <v>4.8912003755179683E-3</v>
      </c>
      <c r="F60">
        <v>2.475184060998004E-3</v>
      </c>
      <c r="G60">
        <v>5.0785649060317635E-4</v>
      </c>
      <c r="H60">
        <v>0.20598024089998671</v>
      </c>
      <c r="I60">
        <f>(E60*0.24)/(C60*D60)</f>
        <v>1.0239417174082872</v>
      </c>
      <c r="J60">
        <f t="shared" si="2"/>
        <v>0.51816405457556458</v>
      </c>
      <c r="K60">
        <f t="shared" si="3"/>
        <v>0.10631652912606213</v>
      </c>
      <c r="L60">
        <f>H60*0.24/C60/2</f>
        <v>21.560327263935694</v>
      </c>
    </row>
    <row r="61" spans="1:14" x14ac:dyDescent="0.25">
      <c r="A61">
        <v>60</v>
      </c>
      <c r="B61" s="4">
        <v>0.80876727272727278</v>
      </c>
      <c r="C61">
        <f t="shared" si="0"/>
        <v>1.0783563636363638E-3</v>
      </c>
      <c r="D61">
        <v>1</v>
      </c>
      <c r="E61">
        <v>4.4079971126139679E-3</v>
      </c>
      <c r="F61">
        <v>-2.1497614553687818E-3</v>
      </c>
      <c r="G61">
        <v>-1.1488404107819418E-3</v>
      </c>
      <c r="H61">
        <v>0.13315262917055287</v>
      </c>
      <c r="I61">
        <f>(E61*0.24)/(N61*D61)</f>
        <v>1.0570613575909362</v>
      </c>
      <c r="J61">
        <f t="shared" si="2"/>
        <v>-0.47845291842919041</v>
      </c>
      <c r="K61">
        <f t="shared" si="3"/>
        <v>-0.25568699539908596</v>
      </c>
      <c r="L61">
        <f>H61*0.24/N61/2</f>
        <v>15.965357435812983</v>
      </c>
      <c r="M61">
        <v>0.75060872727272743</v>
      </c>
      <c r="N61">
        <f>M61/750</f>
        <v>1.0008116363636366E-3</v>
      </c>
    </row>
    <row r="62" spans="1:14" x14ac:dyDescent="0.25">
      <c r="A62">
        <v>61</v>
      </c>
      <c r="B62" s="4">
        <v>0.78506546275395062</v>
      </c>
      <c r="C62">
        <f t="shared" si="0"/>
        <v>1.0467539503386009E-3</v>
      </c>
      <c r="D62">
        <v>1</v>
      </c>
      <c r="E62">
        <v>8.7568264787498979E-3</v>
      </c>
      <c r="F62">
        <v>-6.6563714787794899E-4</v>
      </c>
      <c r="G62">
        <v>-3.5500647886823933E-4</v>
      </c>
      <c r="H62">
        <v>0.14315470460120472</v>
      </c>
      <c r="I62">
        <f>(E62*0.24)/(N62*D62)</f>
        <v>1.7011127110722539</v>
      </c>
      <c r="J62">
        <f t="shared" si="2"/>
        <v>-0.15261744695497098</v>
      </c>
      <c r="K62">
        <f t="shared" si="3"/>
        <v>-8.1395971709317824E-2</v>
      </c>
      <c r="L62">
        <f>H62*0.24/N62/2</f>
        <v>13.904711269422553</v>
      </c>
      <c r="M62">
        <v>0.92658690744921024</v>
      </c>
      <c r="N62">
        <f>M62/750</f>
        <v>1.2354492099322803E-3</v>
      </c>
    </row>
    <row r="63" spans="1:14" x14ac:dyDescent="0.25">
      <c r="A63">
        <v>62</v>
      </c>
      <c r="B63" s="4">
        <v>0.7988605341246291</v>
      </c>
      <c r="C63">
        <f t="shared" si="0"/>
        <v>1.0651473788328388E-3</v>
      </c>
      <c r="D63">
        <v>1</v>
      </c>
      <c r="E63">
        <v>1.6123210915265885E-3</v>
      </c>
      <c r="F63">
        <v>-1.5285001173493628E-3</v>
      </c>
      <c r="G63">
        <v>-1.6665581924647892E-3</v>
      </c>
      <c r="H63">
        <v>0.13668014684475605</v>
      </c>
      <c r="I63">
        <f t="shared" ref="I63:I72" si="5">(E63*0.24)/(C63*D63)</f>
        <v>0.36328969085048013</v>
      </c>
      <c r="J63">
        <f t="shared" si="2"/>
        <v>-0.34440307083684607</v>
      </c>
      <c r="K63">
        <f t="shared" si="3"/>
        <v>-0.37551044497694824</v>
      </c>
      <c r="L63">
        <f t="shared" ref="L63:L72" si="6">H63*0.24/C63/2</f>
        <v>15.398449029037838</v>
      </c>
    </row>
    <row r="64" spans="1:14" x14ac:dyDescent="0.25">
      <c r="A64">
        <v>63</v>
      </c>
      <c r="B64" s="4">
        <v>0.83068529170090377</v>
      </c>
      <c r="C64">
        <f t="shared" si="0"/>
        <v>1.1075803889345384E-3</v>
      </c>
      <c r="D64">
        <v>1</v>
      </c>
      <c r="E64">
        <v>1.3362049412957355E-3</v>
      </c>
      <c r="F64">
        <v>1.2671759037380221E-3</v>
      </c>
      <c r="G64">
        <v>-8.036952229933755E-4</v>
      </c>
      <c r="H64">
        <v>0.1758400582406564</v>
      </c>
      <c r="I64">
        <f t="shared" si="5"/>
        <v>0.28954032512210753</v>
      </c>
      <c r="J64">
        <f t="shared" si="2"/>
        <v>0.27458252234827168</v>
      </c>
      <c r="K64">
        <f t="shared" si="3"/>
        <v>-0.17415156086680256</v>
      </c>
      <c r="L64">
        <f t="shared" si="6"/>
        <v>19.051264539973626</v>
      </c>
    </row>
    <row r="65" spans="1:14" x14ac:dyDescent="0.25">
      <c r="A65">
        <v>64</v>
      </c>
      <c r="B65" s="4">
        <v>0.79562970106075215</v>
      </c>
      <c r="C65">
        <f t="shared" si="0"/>
        <v>1.0608396014143361E-3</v>
      </c>
      <c r="D65">
        <v>1</v>
      </c>
      <c r="E65">
        <v>4.5904309975879336E-3</v>
      </c>
      <c r="F65">
        <v>-1.1340484741624293E-4</v>
      </c>
      <c r="G65">
        <v>-1.1340484741624293E-4</v>
      </c>
      <c r="H65">
        <v>0.15346934488906447</v>
      </c>
      <c r="I65">
        <f t="shared" si="5"/>
        <v>1.0385202795524293</v>
      </c>
      <c r="J65">
        <f t="shared" si="2"/>
        <v>-2.5656247507739854E-2</v>
      </c>
      <c r="K65">
        <f t="shared" si="3"/>
        <v>-2.5656247507739854E-2</v>
      </c>
      <c r="L65">
        <f t="shared" si="6"/>
        <v>17.360137538356096</v>
      </c>
    </row>
    <row r="66" spans="1:14" x14ac:dyDescent="0.25">
      <c r="A66">
        <v>65</v>
      </c>
      <c r="B66" s="4">
        <v>0.74301362007168448</v>
      </c>
      <c r="C66">
        <f t="shared" ref="C66:C129" si="7">B66/750</f>
        <v>9.9068482676224604E-4</v>
      </c>
      <c r="D66">
        <v>1</v>
      </c>
      <c r="E66">
        <v>5.7984391548479113E-3</v>
      </c>
      <c r="F66">
        <v>1.7848936854208716E-3</v>
      </c>
      <c r="G66">
        <v>-2.169484037528128E-4</v>
      </c>
      <c r="H66">
        <v>0.15878294746159827</v>
      </c>
      <c r="I66">
        <f t="shared" si="5"/>
        <v>1.4047105189968494</v>
      </c>
      <c r="J66">
        <f t="shared" ref="J66:J129" si="8">(F66*0.24)/(D66*C66)</f>
        <v>0.43240238765039102</v>
      </c>
      <c r="K66">
        <f t="shared" ref="K66:K129" si="9">(G66*0.24)/(C66*D66)</f>
        <v>-5.2557196288997722E-2</v>
      </c>
      <c r="L66">
        <f t="shared" si="6"/>
        <v>19.233113479353349</v>
      </c>
    </row>
    <row r="67" spans="1:14" x14ac:dyDescent="0.25">
      <c r="A67">
        <v>66</v>
      </c>
      <c r="B67" s="4">
        <v>0.92517857142857152</v>
      </c>
      <c r="C67">
        <f t="shared" si="7"/>
        <v>1.2335714285714287E-3</v>
      </c>
      <c r="D67">
        <v>1</v>
      </c>
      <c r="E67">
        <v>7.5241650937907349E-3</v>
      </c>
      <c r="F67">
        <v>4.1318809623831186E-3</v>
      </c>
      <c r="G67">
        <v>2.2335824295460077E-3</v>
      </c>
      <c r="H67">
        <v>0.17566144975082329</v>
      </c>
      <c r="I67">
        <f t="shared" si="5"/>
        <v>1.4638792539164369</v>
      </c>
      <c r="J67">
        <f t="shared" si="8"/>
        <v>0.80388651034205427</v>
      </c>
      <c r="K67">
        <f t="shared" si="9"/>
        <v>0.43455917563836627</v>
      </c>
      <c r="L67">
        <f t="shared" si="6"/>
        <v>17.088085441886687</v>
      </c>
    </row>
    <row r="68" spans="1:14" x14ac:dyDescent="0.25">
      <c r="A68">
        <v>67</v>
      </c>
      <c r="B68" s="4">
        <v>0.74720729684908815</v>
      </c>
      <c r="C68">
        <f t="shared" si="7"/>
        <v>9.962763957987843E-4</v>
      </c>
      <c r="D68">
        <v>1</v>
      </c>
      <c r="E68">
        <v>-6.6563714787794704E-4</v>
      </c>
      <c r="F68">
        <v>-1.9426743426956422E-3</v>
      </c>
      <c r="G68">
        <v>1.7503791666420149E-3</v>
      </c>
      <c r="H68">
        <v>0.17950153228223426</v>
      </c>
      <c r="I68">
        <f t="shared" si="5"/>
        <v>-0.16034999540727071</v>
      </c>
      <c r="J68">
        <f t="shared" si="8"/>
        <v>-0.46798443104047993</v>
      </c>
      <c r="K68">
        <f t="shared" si="9"/>
        <v>0.42166109903393556</v>
      </c>
      <c r="L68">
        <f t="shared" si="6"/>
        <v>21.620690768848178</v>
      </c>
    </row>
    <row r="69" spans="1:14" x14ac:dyDescent="0.25">
      <c r="A69">
        <v>68</v>
      </c>
      <c r="B69" s="4">
        <v>0.86594676806083637</v>
      </c>
      <c r="C69">
        <f t="shared" si="7"/>
        <v>1.1545956907477819E-3</v>
      </c>
      <c r="D69">
        <v>1</v>
      </c>
      <c r="E69">
        <v>1.0364216924736649E-2</v>
      </c>
      <c r="F69">
        <v>7.8397264083402936E-4</v>
      </c>
      <c r="G69">
        <v>1.0600887910648825E-3</v>
      </c>
      <c r="H69">
        <v>0.17543818913853199</v>
      </c>
      <c r="I69">
        <f t="shared" si="5"/>
        <v>2.1543576525266657</v>
      </c>
      <c r="J69">
        <f t="shared" si="8"/>
        <v>0.16296045040520477</v>
      </c>
      <c r="K69">
        <f t="shared" si="9"/>
        <v>0.22035532601961647</v>
      </c>
      <c r="L69">
        <f t="shared" si="6"/>
        <v>18.233727065955865</v>
      </c>
    </row>
    <row r="70" spans="1:14" x14ac:dyDescent="0.25">
      <c r="A70">
        <v>69</v>
      </c>
      <c r="B70" s="4">
        <v>0.93575342465753431</v>
      </c>
      <c r="C70">
        <f t="shared" si="7"/>
        <v>1.2476712328767124E-3</v>
      </c>
      <c r="D70">
        <v>1</v>
      </c>
      <c r="E70">
        <v>1.027546530501959E-2</v>
      </c>
      <c r="F70">
        <v>4.0283374060465487E-3</v>
      </c>
      <c r="G70">
        <v>7.8397264083402936E-4</v>
      </c>
      <c r="H70">
        <v>0.17950153228223426</v>
      </c>
      <c r="I70">
        <f t="shared" si="5"/>
        <v>1.9765717187521212</v>
      </c>
      <c r="J70">
        <f t="shared" si="8"/>
        <v>0.77488440221712263</v>
      </c>
      <c r="K70">
        <f t="shared" si="9"/>
        <v>0.15080369639231658</v>
      </c>
      <c r="L70">
        <f t="shared" si="6"/>
        <v>17.264310746512649</v>
      </c>
    </row>
    <row r="71" spans="1:14" x14ac:dyDescent="0.25">
      <c r="A71">
        <v>70</v>
      </c>
      <c r="B71" s="4">
        <v>0.97389350180505418</v>
      </c>
      <c r="C71">
        <f t="shared" si="7"/>
        <v>1.2985246690734055E-3</v>
      </c>
      <c r="D71">
        <v>1</v>
      </c>
      <c r="E71">
        <v>4.2009099999408316E-3</v>
      </c>
      <c r="F71">
        <v>2.2335824295460077E-3</v>
      </c>
      <c r="G71">
        <v>1.4382693039703525E-2</v>
      </c>
      <c r="H71">
        <v>0.19450464542821208</v>
      </c>
      <c r="I71">
        <f t="shared" si="5"/>
        <v>0.77643376671868614</v>
      </c>
      <c r="J71">
        <f t="shared" si="8"/>
        <v>0.41282217878352717</v>
      </c>
      <c r="K71">
        <f t="shared" si="9"/>
        <v>2.6582832130497733</v>
      </c>
      <c r="L71">
        <f t="shared" si="6"/>
        <v>17.974673879735132</v>
      </c>
    </row>
    <row r="72" spans="1:14" x14ac:dyDescent="0.25">
      <c r="A72">
        <v>71</v>
      </c>
      <c r="B72" s="4">
        <v>0.82978414390406408</v>
      </c>
      <c r="C72">
        <f t="shared" si="7"/>
        <v>1.1063788585387521E-3</v>
      </c>
      <c r="D72">
        <v>1</v>
      </c>
      <c r="E72">
        <v>2.5092055152228749E-2</v>
      </c>
      <c r="F72">
        <v>7.7559054341630601E-3</v>
      </c>
      <c r="G72">
        <v>1.1034784718154439E-2</v>
      </c>
      <c r="H72">
        <v>0.17347349575036822</v>
      </c>
      <c r="I72">
        <f t="shared" si="5"/>
        <v>5.4430660799941242</v>
      </c>
      <c r="J72">
        <f t="shared" si="8"/>
        <v>1.6824411365358136</v>
      </c>
      <c r="K72">
        <f t="shared" si="9"/>
        <v>2.3937083684470135</v>
      </c>
      <c r="L72">
        <f t="shared" si="6"/>
        <v>18.815272299705693</v>
      </c>
    </row>
    <row r="73" spans="1:14" x14ac:dyDescent="0.25">
      <c r="A73">
        <v>72</v>
      </c>
      <c r="B73" s="4">
        <v>1.0711268742791233</v>
      </c>
      <c r="C73">
        <f t="shared" si="7"/>
        <v>1.4281691657054977E-3</v>
      </c>
      <c r="D73">
        <v>1</v>
      </c>
      <c r="E73">
        <v>3.9593083684888349E-3</v>
      </c>
      <c r="F73">
        <v>-2.169484037528128E-4</v>
      </c>
      <c r="G73">
        <v>-3.2049196008938268E-4</v>
      </c>
      <c r="H73">
        <v>0.14346726945841262</v>
      </c>
      <c r="I73">
        <f>(E73*0.24)/(N73*D73)</f>
        <v>0.84663933641544198</v>
      </c>
      <c r="J73">
        <f t="shared" si="8"/>
        <v>-3.645759770688952E-2</v>
      </c>
      <c r="K73">
        <f t="shared" si="9"/>
        <v>-5.3857814794268634E-2</v>
      </c>
      <c r="L73">
        <f>H73*0.24/N73/2</f>
        <v>15.339173222565377</v>
      </c>
      <c r="M73">
        <v>0.84176989619377163</v>
      </c>
      <c r="N73">
        <f>M73/750</f>
        <v>1.1223598615916954E-3</v>
      </c>
    </row>
    <row r="74" spans="1:14" x14ac:dyDescent="0.25">
      <c r="A74">
        <v>73</v>
      </c>
      <c r="B74" s="4">
        <v>1.4425465838509315</v>
      </c>
      <c r="C74">
        <f t="shared" si="7"/>
        <v>1.9233954451345753E-3</v>
      </c>
      <c r="D74">
        <v>1</v>
      </c>
      <c r="E74">
        <v>1.7844006208668866E-2</v>
      </c>
      <c r="F74">
        <v>9.0674571477596128E-3</v>
      </c>
      <c r="G74">
        <v>5.7195488262105233E-3</v>
      </c>
      <c r="H74">
        <v>0.25219518764429333</v>
      </c>
      <c r="I74">
        <f t="shared" ref="I74:I123" si="10">(E74*0.24)/(C74*D74)</f>
        <v>2.226563185908391</v>
      </c>
      <c r="J74">
        <f t="shared" si="8"/>
        <v>1.1314312514190468</v>
      </c>
      <c r="K74">
        <f t="shared" si="9"/>
        <v>0.71368148539754994</v>
      </c>
      <c r="L74">
        <f t="shared" ref="L74:L123" si="11">H74*0.24/C74/2</f>
        <v>15.734373601575074</v>
      </c>
    </row>
    <row r="75" spans="1:14" x14ac:dyDescent="0.25">
      <c r="A75">
        <v>74</v>
      </c>
      <c r="B75" s="4">
        <v>1.1798180242634313</v>
      </c>
      <c r="C75">
        <f t="shared" si="7"/>
        <v>1.5730906990179083E-3</v>
      </c>
      <c r="D75">
        <v>1</v>
      </c>
      <c r="E75">
        <v>9.2055152228750388E-3</v>
      </c>
      <c r="F75">
        <v>9.7922620421156004E-3</v>
      </c>
      <c r="G75">
        <v>6.2372666078933728E-3</v>
      </c>
      <c r="H75">
        <v>0.20097920318466081</v>
      </c>
      <c r="I75">
        <f t="shared" si="10"/>
        <v>1.4044477250226612</v>
      </c>
      <c r="J75">
        <f t="shared" si="8"/>
        <v>1.4939652822147858</v>
      </c>
      <c r="K75">
        <f t="shared" si="9"/>
        <v>0.95159420040367804</v>
      </c>
      <c r="L75">
        <f t="shared" si="11"/>
        <v>15.331286617622254</v>
      </c>
    </row>
    <row r="76" spans="1:14" x14ac:dyDescent="0.25">
      <c r="A76">
        <v>75</v>
      </c>
      <c r="B76" s="4">
        <v>1.6144356913183282</v>
      </c>
      <c r="C76">
        <f t="shared" si="7"/>
        <v>2.1525809217577711E-3</v>
      </c>
      <c r="D76">
        <v>1</v>
      </c>
      <c r="E76">
        <v>9.8267765608944409E-3</v>
      </c>
      <c r="F76">
        <v>6.5651545362924984E-3</v>
      </c>
      <c r="G76">
        <v>6.1337230515567925E-3</v>
      </c>
      <c r="H76">
        <v>0.20598024089998671</v>
      </c>
      <c r="I76">
        <f t="shared" si="10"/>
        <v>1.0956272773656301</v>
      </c>
      <c r="J76">
        <f t="shared" si="8"/>
        <v>0.73197577511908529</v>
      </c>
      <c r="K76">
        <f t="shared" si="9"/>
        <v>0.68387372455737305</v>
      </c>
      <c r="L76">
        <f t="shared" si="11"/>
        <v>11.482787317381915</v>
      </c>
    </row>
    <row r="77" spans="1:14" x14ac:dyDescent="0.25">
      <c r="A77">
        <v>76</v>
      </c>
      <c r="B77" s="4">
        <v>1.3740121488230828</v>
      </c>
      <c r="C77">
        <f t="shared" si="7"/>
        <v>1.8320161984307769E-3</v>
      </c>
      <c r="D77">
        <v>1</v>
      </c>
      <c r="E77">
        <v>1.2208278356635542E-2</v>
      </c>
      <c r="F77">
        <v>4.9142099626651448E-3</v>
      </c>
      <c r="G77">
        <v>4.2699390374985368E-3</v>
      </c>
      <c r="H77">
        <v>0.20879332461485756</v>
      </c>
      <c r="I77">
        <f t="shared" si="10"/>
        <v>1.5993236348577189</v>
      </c>
      <c r="J77">
        <f t="shared" si="8"/>
        <v>0.64377727230243098</v>
      </c>
      <c r="K77">
        <f t="shared" si="9"/>
        <v>0.55937571396881436</v>
      </c>
      <c r="L77">
        <f t="shared" si="11"/>
        <v>13.676297717915412</v>
      </c>
    </row>
    <row r="78" spans="1:14" x14ac:dyDescent="0.25">
      <c r="A78">
        <v>77</v>
      </c>
      <c r="B78" s="4">
        <v>1.4036027287319419</v>
      </c>
      <c r="C78">
        <f t="shared" si="7"/>
        <v>1.8714703049759226E-3</v>
      </c>
      <c r="D78">
        <v>1</v>
      </c>
      <c r="E78">
        <v>8.860370035086473E-3</v>
      </c>
      <c r="F78">
        <v>3.8557648121522654E-3</v>
      </c>
      <c r="G78">
        <v>4.3044535562774015E-3</v>
      </c>
      <c r="H78">
        <v>0.28474658491637012</v>
      </c>
      <c r="I78">
        <f t="shared" si="10"/>
        <v>1.1362663905308994</v>
      </c>
      <c r="J78">
        <f t="shared" si="8"/>
        <v>0.49446873533398072</v>
      </c>
      <c r="K78">
        <f t="shared" si="9"/>
        <v>0.55200921476542864</v>
      </c>
      <c r="L78">
        <f t="shared" si="11"/>
        <v>18.258152479958277</v>
      </c>
    </row>
    <row r="79" spans="1:14" x14ac:dyDescent="0.25">
      <c r="A79">
        <v>78</v>
      </c>
      <c r="B79" s="4">
        <v>0.85678058145913327</v>
      </c>
      <c r="C79">
        <f t="shared" si="7"/>
        <v>1.1423741086121777E-3</v>
      </c>
      <c r="D79">
        <v>1</v>
      </c>
      <c r="E79">
        <v>7.1001295773647699E-3</v>
      </c>
      <c r="F79">
        <v>7.8939635092784757E-3</v>
      </c>
      <c r="G79">
        <v>3.1309599177962691E-3</v>
      </c>
      <c r="H79">
        <v>0.20410485175673951</v>
      </c>
      <c r="I79">
        <f t="shared" si="10"/>
        <v>1.4916576677649851</v>
      </c>
      <c r="J79">
        <f t="shared" si="8"/>
        <v>1.6584332820081547</v>
      </c>
      <c r="K79">
        <f t="shared" si="9"/>
        <v>0.65777959654914253</v>
      </c>
      <c r="L79">
        <f t="shared" si="11"/>
        <v>21.440071186980727</v>
      </c>
    </row>
    <row r="80" spans="1:14" x14ac:dyDescent="0.25">
      <c r="A80">
        <v>79</v>
      </c>
      <c r="B80" s="4">
        <v>1.4658615803814716</v>
      </c>
      <c r="C80">
        <f t="shared" si="7"/>
        <v>1.9544821071752956E-3</v>
      </c>
      <c r="D80">
        <v>1</v>
      </c>
      <c r="E80">
        <v>1.175958961251041E-2</v>
      </c>
      <c r="F80">
        <v>9.4175329416428359E-3</v>
      </c>
      <c r="G80">
        <v>6.6169263144607851E-3</v>
      </c>
      <c r="H80">
        <v>0.2281723457617455</v>
      </c>
      <c r="I80">
        <f t="shared" si="10"/>
        <v>1.4440150138193968</v>
      </c>
      <c r="J80">
        <f t="shared" si="8"/>
        <v>1.1564229202695713</v>
      </c>
      <c r="K80">
        <f t="shared" si="9"/>
        <v>0.81252333272353494</v>
      </c>
      <c r="L80">
        <f t="shared" si="11"/>
        <v>14.009174804358397</v>
      </c>
    </row>
    <row r="81" spans="1:12" x14ac:dyDescent="0.25">
      <c r="A81">
        <v>80</v>
      </c>
      <c r="B81" s="4">
        <v>0.91569230769230747</v>
      </c>
      <c r="C81">
        <f t="shared" si="7"/>
        <v>1.2209230769230767E-3</v>
      </c>
      <c r="D81">
        <v>1</v>
      </c>
      <c r="E81">
        <v>3.9938228872676918E-3</v>
      </c>
      <c r="F81">
        <v>2.0264953168728679E-3</v>
      </c>
      <c r="G81">
        <v>8.1848715961288596E-4</v>
      </c>
      <c r="H81">
        <v>0.19816611946978999</v>
      </c>
      <c r="I81">
        <f t="shared" si="10"/>
        <v>0.78507607158991932</v>
      </c>
      <c r="J81">
        <f t="shared" si="8"/>
        <v>0.39835341410303354</v>
      </c>
      <c r="K81">
        <f t="shared" si="9"/>
        <v>0.16089213319003304</v>
      </c>
      <c r="L81">
        <f t="shared" si="11"/>
        <v>19.477012750306983</v>
      </c>
    </row>
    <row r="82" spans="1:12" x14ac:dyDescent="0.25">
      <c r="A82">
        <v>81</v>
      </c>
      <c r="B82" s="4">
        <v>1.351950044603033</v>
      </c>
      <c r="C82">
        <f t="shared" si="7"/>
        <v>1.8026000594707108E-3</v>
      </c>
      <c r="D82">
        <v>1</v>
      </c>
      <c r="E82">
        <v>8.7568264787498858E-3</v>
      </c>
      <c r="F82">
        <v>8.158574727877661E-3</v>
      </c>
      <c r="G82">
        <v>5.1328020069699512E-3</v>
      </c>
      <c r="H82">
        <v>0.21660744604505433</v>
      </c>
      <c r="I82">
        <f t="shared" si="10"/>
        <v>1.165892757995951</v>
      </c>
      <c r="J82">
        <f t="shared" si="8"/>
        <v>1.0862409131760344</v>
      </c>
      <c r="K82">
        <f t="shared" si="9"/>
        <v>0.68338646456857288</v>
      </c>
      <c r="L82">
        <f t="shared" si="11"/>
        <v>14.419667517951094</v>
      </c>
    </row>
    <row r="83" spans="1:12" x14ac:dyDescent="0.25">
      <c r="A83">
        <v>82</v>
      </c>
      <c r="B83" s="4">
        <v>1.5540738885410146</v>
      </c>
      <c r="C83">
        <f t="shared" si="7"/>
        <v>2.072098518054686E-3</v>
      </c>
      <c r="D83">
        <v>1</v>
      </c>
      <c r="E83">
        <v>2.0664335457455409E-2</v>
      </c>
      <c r="F83">
        <v>1.458978015237665E-2</v>
      </c>
      <c r="G83">
        <v>1.7178369060790892E-2</v>
      </c>
      <c r="H83">
        <v>0.29599891977585346</v>
      </c>
      <c r="I83">
        <f t="shared" si="10"/>
        <v>2.393438567991105</v>
      </c>
      <c r="J83">
        <f t="shared" si="8"/>
        <v>1.6898555768756089</v>
      </c>
      <c r="K83">
        <f t="shared" si="9"/>
        <v>1.989677874225962</v>
      </c>
      <c r="L83">
        <f t="shared" si="11"/>
        <v>17.141979526363905</v>
      </c>
    </row>
    <row r="84" spans="1:12" x14ac:dyDescent="0.25">
      <c r="A84">
        <v>83</v>
      </c>
      <c r="B84" s="4">
        <v>1.1789865156418553</v>
      </c>
      <c r="C84">
        <f t="shared" si="7"/>
        <v>1.5719820208558071E-3</v>
      </c>
      <c r="D84">
        <v>1</v>
      </c>
      <c r="E84">
        <v>1.2415365469308685E-2</v>
      </c>
      <c r="F84">
        <v>1.0603353233418716E-2</v>
      </c>
      <c r="G84">
        <v>1.1621531537394984E-2</v>
      </c>
      <c r="H84">
        <v>0.23598646719194227</v>
      </c>
      <c r="I84">
        <f t="shared" si="10"/>
        <v>1.8954973231894245</v>
      </c>
      <c r="J84">
        <f t="shared" si="8"/>
        <v>1.6188510697056622</v>
      </c>
      <c r="K84">
        <f t="shared" si="9"/>
        <v>1.7742999169012998</v>
      </c>
      <c r="L84">
        <f t="shared" si="11"/>
        <v>18.014440170006644</v>
      </c>
    </row>
    <row r="85" spans="1:12" x14ac:dyDescent="0.25">
      <c r="A85">
        <v>84</v>
      </c>
      <c r="B85" s="4">
        <v>1.2522222222222221</v>
      </c>
      <c r="C85">
        <f t="shared" si="7"/>
        <v>1.6696296296296294E-3</v>
      </c>
      <c r="D85">
        <v>1</v>
      </c>
      <c r="E85">
        <v>1.3830460739241823E-2</v>
      </c>
      <c r="F85">
        <v>9.2400297416538948E-3</v>
      </c>
      <c r="G85">
        <v>8.6532829224133332E-3</v>
      </c>
      <c r="H85">
        <v>0.24630110747980205</v>
      </c>
      <c r="I85">
        <f t="shared" si="10"/>
        <v>1.9880520317277512</v>
      </c>
      <c r="J85">
        <f t="shared" si="8"/>
        <v>1.3282030329617844</v>
      </c>
      <c r="K85">
        <f t="shared" si="9"/>
        <v>1.2438614316157588</v>
      </c>
      <c r="L85">
        <f t="shared" si="11"/>
        <v>17.702209144511063</v>
      </c>
    </row>
    <row r="86" spans="1:12" x14ac:dyDescent="0.25">
      <c r="A86">
        <v>85</v>
      </c>
      <c r="B86" s="4">
        <v>1.3974877828054297</v>
      </c>
      <c r="C86">
        <f t="shared" si="7"/>
        <v>1.863317043740573E-3</v>
      </c>
      <c r="D86">
        <v>1</v>
      </c>
      <c r="E86">
        <v>1.6419049647656045E-2</v>
      </c>
      <c r="F86">
        <v>1.4020290592525514E-2</v>
      </c>
      <c r="G86">
        <v>1.3795946220462948E-2</v>
      </c>
      <c r="H86">
        <v>0.32756797035384844</v>
      </c>
      <c r="I86">
        <f t="shared" si="10"/>
        <v>2.1148155804590445</v>
      </c>
      <c r="J86">
        <f t="shared" si="8"/>
        <v>1.8058492801907786</v>
      </c>
      <c r="K86">
        <f t="shared" si="9"/>
        <v>1.7769531513887109</v>
      </c>
      <c r="L86">
        <f t="shared" si="11"/>
        <v>21.095796109690195</v>
      </c>
    </row>
    <row r="87" spans="1:12" x14ac:dyDescent="0.25">
      <c r="A87">
        <v>86</v>
      </c>
      <c r="B87" s="4">
        <v>1.2782044728434505</v>
      </c>
      <c r="C87">
        <f t="shared" si="7"/>
        <v>1.7042726304579341E-3</v>
      </c>
      <c r="D87">
        <v>1</v>
      </c>
      <c r="E87">
        <v>1.2415365469308701E-2</v>
      </c>
      <c r="F87">
        <v>8.9639135914230429E-3</v>
      </c>
      <c r="G87">
        <v>7.4452747651533504E-3</v>
      </c>
      <c r="H87">
        <v>0.25536548833883027</v>
      </c>
      <c r="I87">
        <f t="shared" si="10"/>
        <v>1.7483632955095059</v>
      </c>
      <c r="J87">
        <f t="shared" si="8"/>
        <v>1.2623210767419706</v>
      </c>
      <c r="K87">
        <f t="shared" si="9"/>
        <v>1.0484625004842549</v>
      </c>
      <c r="L87">
        <f t="shared" si="11"/>
        <v>17.980608297644082</v>
      </c>
    </row>
    <row r="88" spans="1:12" x14ac:dyDescent="0.25">
      <c r="A88">
        <v>87</v>
      </c>
      <c r="B88" s="4">
        <v>1.1657986164488856</v>
      </c>
      <c r="C88">
        <f t="shared" si="7"/>
        <v>1.5543981552651807E-3</v>
      </c>
      <c r="D88">
        <v>1</v>
      </c>
      <c r="E88">
        <v>7.1346440961436407E-3</v>
      </c>
      <c r="F88">
        <v>5.4089181572008135E-3</v>
      </c>
      <c r="G88">
        <v>4.4425116313928283E-3</v>
      </c>
      <c r="H88">
        <v>0.20879332461485758</v>
      </c>
      <c r="I88">
        <f t="shared" si="10"/>
        <v>1.101593293374922</v>
      </c>
      <c r="J88">
        <f t="shared" si="8"/>
        <v>0.83514018163945403</v>
      </c>
      <c r="K88">
        <f t="shared" si="9"/>
        <v>0.68592643906759154</v>
      </c>
      <c r="L88">
        <f t="shared" si="11"/>
        <v>16.118906773604916</v>
      </c>
    </row>
    <row r="89" spans="1:12" x14ac:dyDescent="0.25">
      <c r="A89">
        <v>88</v>
      </c>
      <c r="B89" s="4">
        <v>0.90750235183443084</v>
      </c>
      <c r="C89">
        <f t="shared" si="7"/>
        <v>1.2100031357792412E-3</v>
      </c>
      <c r="D89">
        <v>1</v>
      </c>
      <c r="E89">
        <v>8.7321732510507212E-3</v>
      </c>
      <c r="F89">
        <v>-7.0015166665680364E-4</v>
      </c>
      <c r="G89">
        <v>-8.7272426055108685E-4</v>
      </c>
      <c r="H89">
        <v>0.15065626117419365</v>
      </c>
      <c r="I89">
        <f t="shared" si="10"/>
        <v>1.7319968174318241</v>
      </c>
      <c r="J89">
        <f t="shared" si="8"/>
        <v>-0.13887269795331361</v>
      </c>
      <c r="K89">
        <f t="shared" si="9"/>
        <v>-0.17310188406856705</v>
      </c>
      <c r="L89">
        <f t="shared" si="11"/>
        <v>14.941078090066711</v>
      </c>
    </row>
    <row r="90" spans="1:12" x14ac:dyDescent="0.25">
      <c r="A90">
        <v>89</v>
      </c>
      <c r="B90" s="4">
        <v>1.0370000000000004</v>
      </c>
      <c r="C90">
        <f t="shared" si="7"/>
        <v>1.3826666666666672E-3</v>
      </c>
      <c r="D90">
        <v>1</v>
      </c>
      <c r="E90">
        <v>7.5143038027110486E-3</v>
      </c>
      <c r="F90">
        <v>5.2536028226959474E-3</v>
      </c>
      <c r="G90">
        <v>1.7267120798843447E-2</v>
      </c>
      <c r="H90">
        <v>0.26693038805552149</v>
      </c>
      <c r="I90">
        <f t="shared" si="10"/>
        <v>1.3043150284358613</v>
      </c>
      <c r="J90">
        <f t="shared" si="8"/>
        <v>0.91190791522205406</v>
      </c>
      <c r="K90">
        <f t="shared" si="9"/>
        <v>2.9971858667230653</v>
      </c>
      <c r="L90">
        <f t="shared" si="11"/>
        <v>23.166571769524513</v>
      </c>
    </row>
    <row r="91" spans="1:12" x14ac:dyDescent="0.25">
      <c r="A91">
        <v>90</v>
      </c>
      <c r="B91" s="4">
        <v>1.143830805134189</v>
      </c>
      <c r="C91">
        <f t="shared" si="7"/>
        <v>1.5251077401789187E-3</v>
      </c>
      <c r="D91">
        <v>1</v>
      </c>
      <c r="E91">
        <v>1.2725996138318395E-2</v>
      </c>
      <c r="F91">
        <v>7.9457352874467615E-3</v>
      </c>
      <c r="G91">
        <v>1.848992077438744E-2</v>
      </c>
      <c r="H91">
        <v>0.24473828319376267</v>
      </c>
      <c r="I91">
        <f t="shared" si="10"/>
        <v>2.0026382351440333</v>
      </c>
      <c r="J91">
        <f t="shared" si="8"/>
        <v>1.2503880340699765</v>
      </c>
      <c r="K91">
        <f t="shared" si="9"/>
        <v>2.9096836039481304</v>
      </c>
      <c r="L91">
        <f t="shared" si="11"/>
        <v>19.256733940518938</v>
      </c>
    </row>
    <row r="92" spans="1:12" x14ac:dyDescent="0.25">
      <c r="A92">
        <v>91</v>
      </c>
      <c r="B92" s="4">
        <v>1.2575606971153845</v>
      </c>
      <c r="C92">
        <f t="shared" si="7"/>
        <v>1.676747596153846E-3</v>
      </c>
      <c r="D92">
        <v>1</v>
      </c>
      <c r="E92">
        <v>1.3830460739241823E-2</v>
      </c>
      <c r="F92">
        <v>9.5851749294424624E-3</v>
      </c>
      <c r="G92">
        <v>7.3072166900379244E-3</v>
      </c>
      <c r="H92">
        <v>0.19629073032654273</v>
      </c>
      <c r="I92">
        <f t="shared" si="10"/>
        <v>1.9796125457593809</v>
      </c>
      <c r="J92">
        <f t="shared" si="8"/>
        <v>1.3719667696813678</v>
      </c>
      <c r="K92">
        <f t="shared" si="9"/>
        <v>1.0459129386151165</v>
      </c>
      <c r="L92">
        <f t="shared" si="11"/>
        <v>14.047962670837135</v>
      </c>
    </row>
    <row r="93" spans="1:12" x14ac:dyDescent="0.25">
      <c r="A93">
        <v>92</v>
      </c>
      <c r="B93" s="4">
        <v>1.2408657534246574</v>
      </c>
      <c r="C93">
        <f t="shared" si="7"/>
        <v>1.6544876712328766E-3</v>
      </c>
      <c r="D93">
        <v>1</v>
      </c>
      <c r="E93">
        <v>1.0793183086702443E-2</v>
      </c>
      <c r="F93">
        <v>7.5488183214899203E-3</v>
      </c>
      <c r="G93">
        <v>4.7531423004025372E-3</v>
      </c>
      <c r="H93">
        <v>0.20754306518602611</v>
      </c>
      <c r="I93">
        <f t="shared" si="10"/>
        <v>1.5656592586624243</v>
      </c>
      <c r="J93">
        <f t="shared" si="8"/>
        <v>1.0950316697177573</v>
      </c>
      <c r="K93">
        <f t="shared" si="9"/>
        <v>0.68949087498884276</v>
      </c>
      <c r="L93">
        <f t="shared" si="11"/>
        <v>15.053099672700805</v>
      </c>
    </row>
    <row r="94" spans="1:12" x14ac:dyDescent="0.25">
      <c r="A94">
        <v>93</v>
      </c>
      <c r="B94" s="4">
        <v>0.98927636363636362</v>
      </c>
      <c r="C94">
        <f t="shared" si="7"/>
        <v>1.3190351515151514E-3</v>
      </c>
      <c r="D94">
        <v>1</v>
      </c>
      <c r="E94">
        <v>7.2036731337013545E-3</v>
      </c>
      <c r="F94">
        <v>4.3044535562774015E-3</v>
      </c>
      <c r="G94">
        <v>4.2699390374985446E-3</v>
      </c>
      <c r="H94">
        <v>0.19910381404141358</v>
      </c>
      <c r="I94">
        <f t="shared" si="10"/>
        <v>1.3107168145613031</v>
      </c>
      <c r="J94">
        <f t="shared" si="8"/>
        <v>0.78320039638057337</v>
      </c>
      <c r="K94">
        <f t="shared" si="9"/>
        <v>0.77692043902127894</v>
      </c>
      <c r="L94">
        <f t="shared" si="11"/>
        <v>18.113586781614426</v>
      </c>
    </row>
    <row r="95" spans="1:12" x14ac:dyDescent="0.25">
      <c r="A95">
        <v>94</v>
      </c>
      <c r="B95" s="4">
        <v>1.7107375979112269</v>
      </c>
      <c r="C95">
        <f t="shared" si="7"/>
        <v>2.2809834638816361E-3</v>
      </c>
      <c r="D95">
        <v>1</v>
      </c>
      <c r="E95">
        <v>2.6807919800091867E-2</v>
      </c>
      <c r="F95">
        <v>2.3966224328593966E-2</v>
      </c>
      <c r="G95">
        <v>1.8938609518512572E-2</v>
      </c>
      <c r="H95">
        <v>0.46665933181135077</v>
      </c>
      <c r="I95">
        <f t="shared" si="10"/>
        <v>2.8206696163738227</v>
      </c>
      <c r="J95">
        <f t="shared" si="8"/>
        <v>2.5216727477166079</v>
      </c>
      <c r="K95">
        <f t="shared" si="9"/>
        <v>1.9926783146021432</v>
      </c>
      <c r="L95">
        <f t="shared" si="11"/>
        <v>24.550427788751374</v>
      </c>
    </row>
    <row r="96" spans="1:12" x14ac:dyDescent="0.25">
      <c r="A96">
        <v>95</v>
      </c>
      <c r="B96" s="4">
        <v>1.2919228187919463</v>
      </c>
      <c r="C96">
        <f t="shared" si="7"/>
        <v>1.7225637583892616E-3</v>
      </c>
      <c r="D96">
        <v>1</v>
      </c>
      <c r="E96">
        <v>1.9007638556070312E-2</v>
      </c>
      <c r="F96">
        <v>1.4417207558482385E-2</v>
      </c>
      <c r="G96">
        <v>1.1517987981058429E-2</v>
      </c>
      <c r="H96">
        <v>0.24598854262259418</v>
      </c>
      <c r="I96">
        <f t="shared" si="10"/>
        <v>2.648281221080933</v>
      </c>
      <c r="J96">
        <f t="shared" si="8"/>
        <v>2.0087092841609979</v>
      </c>
      <c r="K96">
        <f t="shared" si="9"/>
        <v>1.6047691134747233</v>
      </c>
      <c r="L96">
        <f t="shared" si="11"/>
        <v>17.136448489032205</v>
      </c>
    </row>
    <row r="97" spans="1:12" x14ac:dyDescent="0.25">
      <c r="A97">
        <v>96</v>
      </c>
      <c r="B97" s="4">
        <v>1.0877927170868347</v>
      </c>
      <c r="C97">
        <f t="shared" si="7"/>
        <v>1.4503902894491129E-3</v>
      </c>
      <c r="D97">
        <v>1</v>
      </c>
      <c r="E97">
        <v>1.1897647687625836E-2</v>
      </c>
      <c r="F97">
        <v>1.2415365469308685E-2</v>
      </c>
      <c r="G97">
        <v>7.7904199529419058E-3</v>
      </c>
      <c r="H97">
        <v>0.22379643776083535</v>
      </c>
      <c r="I97">
        <f t="shared" si="10"/>
        <v>1.9687359090874441</v>
      </c>
      <c r="J97">
        <f t="shared" si="8"/>
        <v>2.0544040692425134</v>
      </c>
      <c r="K97">
        <f t="shared" si="9"/>
        <v>1.2891018385238961</v>
      </c>
      <c r="L97">
        <f t="shared" si="11"/>
        <v>18.516100615580186</v>
      </c>
    </row>
    <row r="98" spans="1:12" x14ac:dyDescent="0.25">
      <c r="A98">
        <v>97</v>
      </c>
      <c r="B98" s="4">
        <v>1.4750483271375467</v>
      </c>
      <c r="C98">
        <f t="shared" si="7"/>
        <v>1.9667311028500624E-3</v>
      </c>
      <c r="D98">
        <v>1</v>
      </c>
      <c r="E98">
        <v>1.2139249319077833E-2</v>
      </c>
      <c r="F98">
        <v>4.6841132628448155E-3</v>
      </c>
      <c r="G98">
        <v>5.8921214201047966E-3</v>
      </c>
      <c r="H98">
        <v>0.218884704290426</v>
      </c>
      <c r="I98">
        <f t="shared" si="10"/>
        <v>1.4813513816691748</v>
      </c>
      <c r="J98">
        <f t="shared" si="8"/>
        <v>0.57160187351166347</v>
      </c>
      <c r="K98">
        <f t="shared" si="9"/>
        <v>0.71901498825940857</v>
      </c>
      <c r="L98">
        <f t="shared" si="11"/>
        <v>13.355239298746968</v>
      </c>
    </row>
    <row r="99" spans="1:12" x14ac:dyDescent="0.25">
      <c r="A99">
        <v>98</v>
      </c>
      <c r="B99" s="4">
        <v>1.5992755298651253</v>
      </c>
      <c r="C99">
        <f t="shared" si="7"/>
        <v>2.1323673731535003E-3</v>
      </c>
      <c r="D99">
        <v>1</v>
      </c>
      <c r="E99">
        <v>1.9387298262637711E-2</v>
      </c>
      <c r="F99">
        <v>1.5892174952827787E-2</v>
      </c>
      <c r="G99">
        <v>9.1710007040961689E-3</v>
      </c>
      <c r="H99">
        <v>0.32796983945597286</v>
      </c>
      <c r="I99">
        <f t="shared" si="10"/>
        <v>2.1820590774430797</v>
      </c>
      <c r="J99">
        <f t="shared" si="8"/>
        <v>1.7886795852808735</v>
      </c>
      <c r="K99">
        <f t="shared" si="9"/>
        <v>1.032204955250287</v>
      </c>
      <c r="L99">
        <f t="shared" si="11"/>
        <v>18.45666053148884</v>
      </c>
    </row>
    <row r="100" spans="1:12" x14ac:dyDescent="0.25">
      <c r="A100">
        <v>99</v>
      </c>
      <c r="B100" s="4">
        <v>1.0769698996655519</v>
      </c>
      <c r="C100">
        <f t="shared" si="7"/>
        <v>1.4359598662207359E-3</v>
      </c>
      <c r="D100">
        <v>1</v>
      </c>
      <c r="E100">
        <v>6.3062956454510754E-3</v>
      </c>
      <c r="F100">
        <v>5.2532506337288204E-3</v>
      </c>
      <c r="G100">
        <v>2.0284675750887982E-2</v>
      </c>
      <c r="H100">
        <v>0.19231669142775701</v>
      </c>
      <c r="I100">
        <f t="shared" si="10"/>
        <v>1.0540064458010423</v>
      </c>
      <c r="J100">
        <f t="shared" si="8"/>
        <v>0.87800514607217417</v>
      </c>
      <c r="K100">
        <f t="shared" si="9"/>
        <v>3.3902912572521418</v>
      </c>
      <c r="L100">
        <f t="shared" si="11"/>
        <v>16.071481880666493</v>
      </c>
    </row>
    <row r="101" spans="1:12" x14ac:dyDescent="0.25">
      <c r="A101">
        <v>100</v>
      </c>
      <c r="B101" s="4">
        <v>1.4347797202797201</v>
      </c>
      <c r="C101">
        <f t="shared" si="7"/>
        <v>1.9130396270396269E-3</v>
      </c>
      <c r="D101">
        <v>1</v>
      </c>
      <c r="E101">
        <v>1.2104734800298975E-2</v>
      </c>
      <c r="F101">
        <v>6.6169263144607851E-3</v>
      </c>
      <c r="G101">
        <v>1.807574654904116E-2</v>
      </c>
      <c r="H101">
        <v>0.21825957457601025</v>
      </c>
      <c r="I101">
        <f t="shared" si="10"/>
        <v>1.5185970593653453</v>
      </c>
      <c r="J101">
        <f t="shared" si="8"/>
        <v>0.83012515424370403</v>
      </c>
      <c r="K101">
        <f t="shared" si="9"/>
        <v>2.2676891322335462</v>
      </c>
      <c r="L101">
        <f t="shared" si="11"/>
        <v>13.690855421354376</v>
      </c>
    </row>
    <row r="102" spans="1:12" x14ac:dyDescent="0.25">
      <c r="A102">
        <v>101</v>
      </c>
      <c r="B102" s="4">
        <v>1.2453641791044776</v>
      </c>
      <c r="C102">
        <f t="shared" si="7"/>
        <v>1.6604855721393036E-3</v>
      </c>
      <c r="D102">
        <v>1</v>
      </c>
      <c r="E102">
        <v>7.514303802711053E-3</v>
      </c>
      <c r="F102">
        <v>2.5442130985557109E-3</v>
      </c>
      <c r="G102">
        <v>1.1636323474014472E-3</v>
      </c>
      <c r="H102">
        <v>0.17543818913853199</v>
      </c>
      <c r="I102">
        <f t="shared" si="10"/>
        <v>1.0860876739369567</v>
      </c>
      <c r="J102">
        <f t="shared" si="8"/>
        <v>0.3677304722778672</v>
      </c>
      <c r="K102">
        <f t="shared" si="9"/>
        <v>0.16818680515034207</v>
      </c>
      <c r="L102">
        <f t="shared" si="11"/>
        <v>12.678570082063723</v>
      </c>
    </row>
    <row r="103" spans="1:12" x14ac:dyDescent="0.25">
      <c r="A103">
        <v>102</v>
      </c>
      <c r="B103" s="4">
        <v>1.3111368421052632</v>
      </c>
      <c r="C103">
        <f t="shared" si="7"/>
        <v>1.7481824561403508E-3</v>
      </c>
      <c r="D103">
        <v>1</v>
      </c>
      <c r="E103">
        <v>7.7559054341630488E-3</v>
      </c>
      <c r="F103">
        <v>5.8280230280869233E-3</v>
      </c>
      <c r="G103">
        <v>2.6822711736711334E-3</v>
      </c>
      <c r="H103">
        <v>0.21200827743185285</v>
      </c>
      <c r="I103">
        <f t="shared" si="10"/>
        <v>1.0647729003692106</v>
      </c>
      <c r="J103">
        <f t="shared" si="8"/>
        <v>0.80010271343700445</v>
      </c>
      <c r="K103">
        <f t="shared" si="9"/>
        <v>0.36823678181872205</v>
      </c>
      <c r="L103">
        <f t="shared" si="11"/>
        <v>14.552824965416448</v>
      </c>
    </row>
    <row r="104" spans="1:12" x14ac:dyDescent="0.25">
      <c r="A104">
        <v>103</v>
      </c>
      <c r="B104" s="4">
        <v>1.2228066852367687</v>
      </c>
      <c r="C104">
        <f t="shared" si="7"/>
        <v>1.630408913649025E-3</v>
      </c>
      <c r="D104">
        <v>1</v>
      </c>
      <c r="E104">
        <v>1.4727838227492077E-2</v>
      </c>
      <c r="F104">
        <v>6.1830295069551563E-3</v>
      </c>
      <c r="G104">
        <v>6.6859553520184981E-3</v>
      </c>
      <c r="H104">
        <v>0.23201242829315658</v>
      </c>
      <c r="I104">
        <f t="shared" si="10"/>
        <v>2.1679721847736428</v>
      </c>
      <c r="J104">
        <f t="shared" si="8"/>
        <v>0.91015638423372824</v>
      </c>
      <c r="K104">
        <f t="shared" si="9"/>
        <v>0.98418824323838616</v>
      </c>
      <c r="L104">
        <f t="shared" si="11"/>
        <v>17.076385661353282</v>
      </c>
    </row>
    <row r="105" spans="1:12" x14ac:dyDescent="0.25">
      <c r="A105">
        <v>104</v>
      </c>
      <c r="B105" s="4">
        <v>1.1110968775020016</v>
      </c>
      <c r="C105">
        <f t="shared" si="7"/>
        <v>1.481462503336002E-3</v>
      </c>
      <c r="D105">
        <v>1</v>
      </c>
      <c r="E105">
        <v>5.0785647876962561E-3</v>
      </c>
      <c r="F105">
        <v>2.5146292253166898E-3</v>
      </c>
      <c r="G105">
        <v>4.9947439318545252E-3</v>
      </c>
      <c r="H105">
        <v>0.22107265829088107</v>
      </c>
      <c r="I105">
        <f t="shared" si="10"/>
        <v>0.82273803508522536</v>
      </c>
      <c r="J105">
        <f t="shared" si="8"/>
        <v>0.40737515307812461</v>
      </c>
      <c r="K105">
        <f t="shared" si="9"/>
        <v>0.80915888248654977</v>
      </c>
      <c r="L105">
        <f t="shared" si="11"/>
        <v>17.907114716145401</v>
      </c>
    </row>
    <row r="106" spans="1:12" x14ac:dyDescent="0.25">
      <c r="A106">
        <v>105</v>
      </c>
      <c r="B106" s="4">
        <v>0.82540137931034485</v>
      </c>
      <c r="C106">
        <f t="shared" si="7"/>
        <v>1.1005351724137932E-3</v>
      </c>
      <c r="D106">
        <v>1</v>
      </c>
      <c r="E106">
        <v>4.6841132628448155E-3</v>
      </c>
      <c r="F106">
        <v>3.8212502933734011E-3</v>
      </c>
      <c r="G106">
        <v>2.1300388732094317E-3</v>
      </c>
      <c r="H106">
        <v>0.2145087962895158</v>
      </c>
      <c r="I106">
        <f t="shared" si="10"/>
        <v>1.0214913718905383</v>
      </c>
      <c r="J106">
        <f t="shared" si="8"/>
        <v>0.83332190864754407</v>
      </c>
      <c r="K106">
        <f t="shared" si="9"/>
        <v>0.46450976069127636</v>
      </c>
      <c r="L106">
        <f t="shared" si="11"/>
        <v>23.38958008791694</v>
      </c>
    </row>
    <row r="107" spans="1:12" x14ac:dyDescent="0.25">
      <c r="A107">
        <v>106</v>
      </c>
      <c r="B107" s="4">
        <v>1.0737160674981661</v>
      </c>
      <c r="C107">
        <f t="shared" si="7"/>
        <v>1.431621423330888E-3</v>
      </c>
      <c r="D107">
        <v>1</v>
      </c>
      <c r="E107">
        <v>1.2725996138318395E-2</v>
      </c>
      <c r="F107">
        <v>1.5625215715742345E-2</v>
      </c>
      <c r="G107">
        <v>9.4816313731058786E-3</v>
      </c>
      <c r="H107">
        <v>0.29921387259284871</v>
      </c>
      <c r="I107">
        <f t="shared" si="10"/>
        <v>2.1334125233263528</v>
      </c>
      <c r="J107">
        <f t="shared" si="8"/>
        <v>2.6194437374743167</v>
      </c>
      <c r="K107">
        <f t="shared" si="9"/>
        <v>1.5895204503512501</v>
      </c>
      <c r="L107">
        <f t="shared" si="11"/>
        <v>25.080418695888035</v>
      </c>
    </row>
    <row r="108" spans="1:12" x14ac:dyDescent="0.25">
      <c r="A108">
        <v>107</v>
      </c>
      <c r="B108" s="4">
        <v>1.5552605863192184</v>
      </c>
      <c r="C108">
        <f t="shared" si="7"/>
        <v>2.073680781758958E-3</v>
      </c>
      <c r="D108">
        <v>1</v>
      </c>
      <c r="E108">
        <v>1.6246477053761765E-2</v>
      </c>
      <c r="F108">
        <v>1.4269288192287262E-2</v>
      </c>
      <c r="G108">
        <v>1.14489589435007E-2</v>
      </c>
      <c r="H108">
        <v>0.23951398486614547</v>
      </c>
      <c r="I108">
        <f t="shared" si="10"/>
        <v>1.8803060370726126</v>
      </c>
      <c r="J108">
        <f t="shared" si="8"/>
        <v>1.6514736483423791</v>
      </c>
      <c r="K108">
        <f t="shared" si="9"/>
        <v>1.3250593681586056</v>
      </c>
      <c r="L108">
        <f t="shared" si="11"/>
        <v>13.860223056876626</v>
      </c>
    </row>
    <row r="109" spans="1:12" x14ac:dyDescent="0.25">
      <c r="A109">
        <v>108</v>
      </c>
      <c r="B109" s="4">
        <v>1.3201083333333334</v>
      </c>
      <c r="C109">
        <f t="shared" si="7"/>
        <v>1.7601444444444445E-3</v>
      </c>
      <c r="D109">
        <v>1</v>
      </c>
      <c r="E109">
        <v>1.2829539694654965E-2</v>
      </c>
      <c r="F109">
        <v>1.2020913826121749E-2</v>
      </c>
      <c r="G109">
        <v>1.0655125011586995E-2</v>
      </c>
      <c r="H109">
        <v>0.2035690262872403</v>
      </c>
      <c r="I109">
        <f t="shared" si="10"/>
        <v>1.7493391161365999</v>
      </c>
      <c r="J109">
        <f t="shared" si="8"/>
        <v>1.6390810012071595</v>
      </c>
      <c r="K109">
        <f t="shared" si="9"/>
        <v>1.4528523558690201</v>
      </c>
      <c r="L109">
        <f t="shared" si="11"/>
        <v>13.8785673139338</v>
      </c>
    </row>
    <row r="110" spans="1:12" x14ac:dyDescent="0.25">
      <c r="A110">
        <v>109</v>
      </c>
      <c r="B110" s="4">
        <v>0.96592708333333344</v>
      </c>
      <c r="C110">
        <f t="shared" si="7"/>
        <v>1.287902777777778E-3</v>
      </c>
      <c r="D110">
        <v>1</v>
      </c>
      <c r="E110">
        <v>8.549739366076746E-3</v>
      </c>
      <c r="F110">
        <v>9.2203071594945361E-3</v>
      </c>
      <c r="G110">
        <v>1.131090086838527E-2</v>
      </c>
      <c r="H110">
        <v>0.11672064774869359</v>
      </c>
      <c r="I110">
        <f t="shared" si="10"/>
        <v>1.5932393991718463</v>
      </c>
      <c r="J110">
        <f t="shared" si="8"/>
        <v>1.7181993520480707</v>
      </c>
      <c r="K110">
        <f t="shared" si="9"/>
        <v>2.1077803816033542</v>
      </c>
      <c r="L110">
        <f t="shared" si="11"/>
        <v>10.875415420728277</v>
      </c>
    </row>
    <row r="111" spans="1:12" x14ac:dyDescent="0.25">
      <c r="A111">
        <v>110</v>
      </c>
      <c r="B111" s="4">
        <v>1.0515134761575673</v>
      </c>
      <c r="C111">
        <f t="shared" si="7"/>
        <v>1.4020179682100898E-3</v>
      </c>
      <c r="D111">
        <v>1</v>
      </c>
      <c r="E111">
        <v>1.1000270199375569E-2</v>
      </c>
      <c r="F111">
        <v>7.7559054341630488E-3</v>
      </c>
      <c r="G111">
        <v>1.0088100892841279E-2</v>
      </c>
      <c r="H111">
        <v>0.1951297751426278</v>
      </c>
      <c r="I111">
        <f t="shared" si="10"/>
        <v>1.8830463715244823</v>
      </c>
      <c r="J111">
        <f t="shared" si="8"/>
        <v>1.3276700772783545</v>
      </c>
      <c r="K111">
        <f t="shared" si="9"/>
        <v>1.7268995613322289</v>
      </c>
      <c r="L111">
        <f t="shared" si="11"/>
        <v>16.701335894438806</v>
      </c>
    </row>
    <row r="112" spans="1:12" x14ac:dyDescent="0.25">
      <c r="A112">
        <v>111</v>
      </c>
      <c r="B112" s="4">
        <v>1.0279556856187291</v>
      </c>
      <c r="C112">
        <f t="shared" si="7"/>
        <v>1.3706075808249721E-3</v>
      </c>
      <c r="D112">
        <v>1</v>
      </c>
      <c r="E112">
        <v>7.4452747651533391E-3</v>
      </c>
      <c r="F112">
        <v>4.0283374060465409E-3</v>
      </c>
      <c r="G112">
        <v>3.8902793309311145E-3</v>
      </c>
      <c r="H112">
        <v>0.19669259942866721</v>
      </c>
      <c r="I112">
        <f t="shared" si="10"/>
        <v>1.3037035316565828</v>
      </c>
      <c r="J112">
        <f t="shared" si="8"/>
        <v>0.70538131481021715</v>
      </c>
      <c r="K112">
        <f t="shared" si="9"/>
        <v>0.68120667978612148</v>
      </c>
      <c r="L112">
        <f t="shared" si="11"/>
        <v>17.220911558969558</v>
      </c>
    </row>
    <row r="113" spans="1:14" x14ac:dyDescent="0.25">
      <c r="A113">
        <v>112</v>
      </c>
      <c r="B113" s="4">
        <v>1.0888382352941179</v>
      </c>
      <c r="C113">
        <f t="shared" si="7"/>
        <v>1.4517843137254905E-3</v>
      </c>
      <c r="D113">
        <v>1</v>
      </c>
      <c r="E113">
        <v>8.7223119599710332E-3</v>
      </c>
      <c r="F113">
        <v>4.0283374060465409E-3</v>
      </c>
      <c r="G113">
        <v>4.3389680750562497E-3</v>
      </c>
      <c r="H113">
        <v>0.19575490485704355</v>
      </c>
      <c r="I113">
        <f t="shared" si="10"/>
        <v>1.4419186449405792</v>
      </c>
      <c r="J113">
        <f t="shared" si="8"/>
        <v>0.66593981510257361</v>
      </c>
      <c r="K113">
        <f t="shared" si="9"/>
        <v>0.71729135531244159</v>
      </c>
      <c r="L113">
        <f t="shared" si="11"/>
        <v>16.180494830230632</v>
      </c>
    </row>
    <row r="114" spans="1:14" x14ac:dyDescent="0.25">
      <c r="A114">
        <v>113</v>
      </c>
      <c r="B114" s="4">
        <v>1.3289003241491086</v>
      </c>
      <c r="C114">
        <f t="shared" si="7"/>
        <v>1.7718670988654782E-3</v>
      </c>
      <c r="D114">
        <v>1</v>
      </c>
      <c r="E114">
        <v>1.5176526971617213E-2</v>
      </c>
      <c r="F114">
        <v>9.8612910796733004E-3</v>
      </c>
      <c r="G114">
        <v>8.2045941782881854E-3</v>
      </c>
      <c r="H114">
        <v>0.21169571257464501</v>
      </c>
      <c r="I114">
        <f t="shared" si="10"/>
        <v>2.0556657299637928</v>
      </c>
      <c r="J114">
        <f t="shared" si="8"/>
        <v>1.335715224148013</v>
      </c>
      <c r="K114">
        <f t="shared" si="9"/>
        <v>1.1113150664911469</v>
      </c>
      <c r="L114">
        <f t="shared" si="11"/>
        <v>14.337128064076129</v>
      </c>
    </row>
    <row r="115" spans="1:14" x14ac:dyDescent="0.25">
      <c r="A115">
        <v>114</v>
      </c>
      <c r="B115" s="4">
        <v>1.2867656249999997</v>
      </c>
      <c r="C115">
        <f t="shared" si="7"/>
        <v>1.7156874999999995E-3</v>
      </c>
      <c r="D115">
        <v>1</v>
      </c>
      <c r="E115">
        <v>6.2372666078933624E-3</v>
      </c>
      <c r="F115">
        <v>7.1494360327631161E-4</v>
      </c>
      <c r="G115">
        <v>9.220307159494511E-4</v>
      </c>
      <c r="H115">
        <v>0.16793663256554309</v>
      </c>
      <c r="I115">
        <f t="shared" si="10"/>
        <v>0.87250387141854635</v>
      </c>
      <c r="J115">
        <f t="shared" si="8"/>
        <v>0.10001032518236266</v>
      </c>
      <c r="K115">
        <f t="shared" si="9"/>
        <v>0.12897883316621955</v>
      </c>
      <c r="L115">
        <f t="shared" si="11"/>
        <v>11.745959510613194</v>
      </c>
    </row>
    <row r="116" spans="1:14" x14ac:dyDescent="0.25">
      <c r="A116">
        <v>115</v>
      </c>
      <c r="B116" s="4">
        <v>0.86354006968641106</v>
      </c>
      <c r="C116">
        <f t="shared" si="7"/>
        <v>1.1513867595818815E-3</v>
      </c>
      <c r="D116">
        <v>1</v>
      </c>
      <c r="E116">
        <v>7.1346440961436303E-3</v>
      </c>
      <c r="F116">
        <v>1.6468356103054396E-3</v>
      </c>
      <c r="G116">
        <v>2.7513002112288468E-3</v>
      </c>
      <c r="H116">
        <v>0.17856383771061068</v>
      </c>
      <c r="I116">
        <f t="shared" si="10"/>
        <v>1.4871758501863328</v>
      </c>
      <c r="J116">
        <f t="shared" si="8"/>
        <v>0.34327348580665851</v>
      </c>
      <c r="K116">
        <f t="shared" si="9"/>
        <v>0.57349282958118364</v>
      </c>
      <c r="L116">
        <f t="shared" si="11"/>
        <v>18.610306525545418</v>
      </c>
    </row>
    <row r="117" spans="1:14" x14ac:dyDescent="0.25">
      <c r="A117">
        <v>116</v>
      </c>
      <c r="B117" s="4">
        <v>1.5703297071129709</v>
      </c>
      <c r="C117">
        <f t="shared" si="7"/>
        <v>2.0937729428172945E-3</v>
      </c>
      <c r="D117">
        <v>1</v>
      </c>
      <c r="E117">
        <v>8.4461958097401812E-3</v>
      </c>
      <c r="F117">
        <v>6.651440833239642E-3</v>
      </c>
      <c r="G117">
        <v>7.2381876524802002E-3</v>
      </c>
      <c r="H117">
        <v>0.20669467485931908</v>
      </c>
      <c r="I117">
        <f t="shared" si="10"/>
        <v>0.96815034375698772</v>
      </c>
      <c r="J117">
        <f t="shared" si="8"/>
        <v>0.76242546043676396</v>
      </c>
      <c r="K117">
        <f t="shared" si="9"/>
        <v>0.82968167229145218</v>
      </c>
      <c r="L117">
        <f t="shared" si="11"/>
        <v>11.846251556648692</v>
      </c>
    </row>
    <row r="118" spans="1:14" x14ac:dyDescent="0.25">
      <c r="A118">
        <v>117</v>
      </c>
      <c r="B118" s="4">
        <v>1.1364811643835615</v>
      </c>
      <c r="C118">
        <f t="shared" si="7"/>
        <v>1.5153082191780821E-3</v>
      </c>
      <c r="D118">
        <v>1</v>
      </c>
      <c r="E118">
        <v>7.2036731337013432E-3</v>
      </c>
      <c r="F118">
        <v>2.8203292487865598E-3</v>
      </c>
      <c r="G118">
        <v>3.0964453990174126E-3</v>
      </c>
      <c r="H118">
        <v>0.2038815911444482</v>
      </c>
      <c r="I118">
        <f t="shared" si="10"/>
        <v>1.140943822654169</v>
      </c>
      <c r="J118">
        <f t="shared" si="8"/>
        <v>0.44669395383859273</v>
      </c>
      <c r="K118">
        <f t="shared" si="9"/>
        <v>0.49042622903957389</v>
      </c>
      <c r="L118">
        <f t="shared" si="11"/>
        <v>16.145752149753577</v>
      </c>
    </row>
    <row r="119" spans="1:14" x14ac:dyDescent="0.25">
      <c r="A119">
        <v>118</v>
      </c>
      <c r="B119" s="4">
        <v>1.3970523415977962</v>
      </c>
      <c r="C119">
        <f t="shared" si="7"/>
        <v>1.8627364554637284E-3</v>
      </c>
      <c r="D119">
        <v>1</v>
      </c>
      <c r="E119">
        <v>2.2079430727388518E-2</v>
      </c>
      <c r="F119">
        <v>2.2528119471513657E-2</v>
      </c>
      <c r="G119">
        <v>2.0767879013791974E-2</v>
      </c>
      <c r="H119">
        <v>0.23107473372153292</v>
      </c>
      <c r="I119">
        <f t="shared" si="10"/>
        <v>2.8447735368200768</v>
      </c>
      <c r="J119">
        <f t="shared" si="8"/>
        <v>2.9025838074432633</v>
      </c>
      <c r="K119">
        <f t="shared" si="9"/>
        <v>2.6757896688446108</v>
      </c>
      <c r="L119">
        <f t="shared" si="11"/>
        <v>14.886146650134046</v>
      </c>
    </row>
    <row r="120" spans="1:14" x14ac:dyDescent="0.25">
      <c r="A120">
        <v>119</v>
      </c>
      <c r="B120" s="4">
        <v>1.3882419239052404</v>
      </c>
      <c r="C120">
        <f t="shared" si="7"/>
        <v>1.8509892318736539E-3</v>
      </c>
      <c r="D120">
        <v>1</v>
      </c>
      <c r="E120">
        <v>2.7532724694447858E-2</v>
      </c>
      <c r="F120">
        <v>3.0500973309429528E-2</v>
      </c>
      <c r="G120">
        <v>2.5910542311841603E-2</v>
      </c>
      <c r="H120">
        <v>0.28421075944687096</v>
      </c>
      <c r="I120">
        <f t="shared" si="10"/>
        <v>3.5699040344922599</v>
      </c>
      <c r="J120">
        <f t="shared" si="8"/>
        <v>3.9547683304744132</v>
      </c>
      <c r="K120">
        <f t="shared" si="9"/>
        <v>3.3595712215717812</v>
      </c>
      <c r="L120">
        <f t="shared" si="11"/>
        <v>18.425440054614267</v>
      </c>
    </row>
    <row r="121" spans="1:14" x14ac:dyDescent="0.25">
      <c r="A121">
        <v>120</v>
      </c>
      <c r="B121" s="4">
        <v>1.0661577110956038</v>
      </c>
      <c r="C121">
        <f t="shared" si="7"/>
        <v>1.4215436147941383E-3</v>
      </c>
      <c r="D121">
        <v>1</v>
      </c>
      <c r="E121">
        <v>9.9401814083107057E-3</v>
      </c>
      <c r="F121">
        <v>1.3362049412957355E-3</v>
      </c>
      <c r="G121">
        <v>1.0600887910648825E-3</v>
      </c>
      <c r="H121">
        <v>0.3597621506462591</v>
      </c>
      <c r="I121">
        <f t="shared" si="10"/>
        <v>1.6782063618498597</v>
      </c>
      <c r="J121">
        <f t="shared" si="8"/>
        <v>0.22559222423676203</v>
      </c>
      <c r="K121">
        <f t="shared" si="9"/>
        <v>0.17897538085204368</v>
      </c>
      <c r="L121">
        <f t="shared" si="11"/>
        <v>30.369422104437504</v>
      </c>
    </row>
    <row r="122" spans="1:14" x14ac:dyDescent="0.25">
      <c r="A122">
        <v>120</v>
      </c>
      <c r="B122" s="4">
        <v>1.4417747183979972</v>
      </c>
      <c r="C122">
        <f t="shared" si="7"/>
        <v>1.9223662911973297E-3</v>
      </c>
      <c r="D122">
        <v>1</v>
      </c>
      <c r="E122">
        <v>1.0206436267461866E-2</v>
      </c>
      <c r="F122">
        <v>6.6859553520184981E-3</v>
      </c>
      <c r="G122">
        <v>6.5824117956819281E-3</v>
      </c>
      <c r="H122">
        <v>0.22732395543503855</v>
      </c>
      <c r="I122">
        <f t="shared" si="10"/>
        <v>1.2742341120979443</v>
      </c>
      <c r="J122">
        <f t="shared" si="8"/>
        <v>0.83471567922937806</v>
      </c>
      <c r="K122">
        <f t="shared" si="9"/>
        <v>0.82178866649794957</v>
      </c>
      <c r="L122">
        <f t="shared" si="11"/>
        <v>14.190258525191995</v>
      </c>
    </row>
    <row r="123" spans="1:14" x14ac:dyDescent="0.25">
      <c r="A123">
        <v>121</v>
      </c>
      <c r="B123" s="4">
        <v>1.0889913466738781</v>
      </c>
      <c r="C123">
        <f t="shared" si="7"/>
        <v>1.4519884622318374E-3</v>
      </c>
      <c r="D123">
        <v>1</v>
      </c>
      <c r="E123">
        <v>9.595036220522133E-3</v>
      </c>
      <c r="F123">
        <v>5.2018310445276737E-3</v>
      </c>
      <c r="G123">
        <v>4.0628519248254048E-3</v>
      </c>
      <c r="H123">
        <v>0.17284836603595247</v>
      </c>
      <c r="I123">
        <f t="shared" si="10"/>
        <v>1.5859690023884121</v>
      </c>
      <c r="J123">
        <f t="shared" si="8"/>
        <v>0.85981361640276222</v>
      </c>
      <c r="K123">
        <f t="shared" si="9"/>
        <v>0.67155110892500081</v>
      </c>
      <c r="L123">
        <f t="shared" si="11"/>
        <v>14.285102439748226</v>
      </c>
    </row>
    <row r="124" spans="1:14" x14ac:dyDescent="0.25">
      <c r="A124">
        <v>122</v>
      </c>
      <c r="B124" s="4">
        <v>1.2761991836734692</v>
      </c>
      <c r="C124">
        <f t="shared" si="7"/>
        <v>1.7015989115646256E-3</v>
      </c>
      <c r="D124">
        <v>1</v>
      </c>
      <c r="E124">
        <v>7.6523618778264945E-3</v>
      </c>
      <c r="F124">
        <v>8.8751619717059927E-4</v>
      </c>
      <c r="G124">
        <v>1.4496097887119802E-3</v>
      </c>
      <c r="H124">
        <v>0.14503009374445197</v>
      </c>
      <c r="I124">
        <f>(E124*0.24)/(N124*D124)</f>
        <v>1.4851121342864229</v>
      </c>
      <c r="J124">
        <f t="shared" si="8"/>
        <v>0.12517866923474114</v>
      </c>
      <c r="K124">
        <f t="shared" si="9"/>
        <v>0.20445849308341074</v>
      </c>
      <c r="L124">
        <f>H124*0.24/N124/2</f>
        <v>14.073168225400186</v>
      </c>
      <c r="M124">
        <v>0.92748897959183663</v>
      </c>
      <c r="N124">
        <f>M124/750</f>
        <v>1.2366519727891156E-3</v>
      </c>
    </row>
    <row r="125" spans="1:14" x14ac:dyDescent="0.25">
      <c r="A125">
        <v>123</v>
      </c>
      <c r="B125" s="4">
        <v>1.1769201550387596</v>
      </c>
      <c r="C125">
        <f t="shared" si="7"/>
        <v>1.5692268733850127E-3</v>
      </c>
      <c r="D125">
        <v>1</v>
      </c>
      <c r="E125">
        <v>4.2354245187196885E-3</v>
      </c>
      <c r="F125">
        <v>-1.4791936619509954E-4</v>
      </c>
      <c r="G125">
        <v>6.2717811266722254E-3</v>
      </c>
      <c r="H125">
        <v>0.14753061260211492</v>
      </c>
      <c r="I125">
        <f t="shared" ref="I125:I137" si="12">(E125*0.24)/(C125*D125)</f>
        <v>0.64777241693548571</v>
      </c>
      <c r="J125">
        <f t="shared" si="8"/>
        <v>-2.262301805362579E-2</v>
      </c>
      <c r="K125">
        <f t="shared" si="9"/>
        <v>0.95921596547373411</v>
      </c>
      <c r="L125">
        <f t="shared" ref="L125:L137" si="13">H125*0.24/C125/2</f>
        <v>11.281780737073932</v>
      </c>
    </row>
    <row r="126" spans="1:14" x14ac:dyDescent="0.25">
      <c r="A126">
        <v>124</v>
      </c>
      <c r="B126" s="4">
        <v>0.9736285714285714</v>
      </c>
      <c r="C126">
        <f t="shared" si="7"/>
        <v>1.2981714285714284E-3</v>
      </c>
      <c r="D126">
        <v>1</v>
      </c>
      <c r="E126">
        <v>7.4206215374541694E-3</v>
      </c>
      <c r="F126">
        <v>-7.0015166665680364E-4</v>
      </c>
      <c r="G126">
        <v>-4.9306455398366578E-4</v>
      </c>
      <c r="H126">
        <v>0.16065833660484549</v>
      </c>
      <c r="I126">
        <f t="shared" si="12"/>
        <v>1.3718905914828556</v>
      </c>
      <c r="J126">
        <f t="shared" si="8"/>
        <v>-0.12944083986084054</v>
      </c>
      <c r="K126">
        <f t="shared" si="9"/>
        <v>-9.1155521028761177E-2</v>
      </c>
      <c r="L126">
        <f t="shared" si="13"/>
        <v>14.850889465189521</v>
      </c>
    </row>
    <row r="127" spans="1:14" x14ac:dyDescent="0.25">
      <c r="A127">
        <v>125</v>
      </c>
      <c r="B127" s="4">
        <v>1.5603539208882722</v>
      </c>
      <c r="C127">
        <f t="shared" si="7"/>
        <v>2.0804718945176964E-3</v>
      </c>
      <c r="D127">
        <v>1</v>
      </c>
      <c r="E127">
        <v>2.2779582394045358E-2</v>
      </c>
      <c r="F127">
        <v>1.7158646478631582E-3</v>
      </c>
      <c r="G127">
        <v>-6.3112262909909228E-4</v>
      </c>
      <c r="H127">
        <v>0.15972064203322189</v>
      </c>
      <c r="I127">
        <f t="shared" si="12"/>
        <v>2.627817174063912</v>
      </c>
      <c r="J127">
        <f t="shared" si="8"/>
        <v>0.19793947544897011</v>
      </c>
      <c r="K127">
        <f t="shared" si="9"/>
        <v>-7.2805324303069421E-2</v>
      </c>
      <c r="L127">
        <f t="shared" si="13"/>
        <v>9.2125623491923587</v>
      </c>
    </row>
    <row r="128" spans="1:14" x14ac:dyDescent="0.25">
      <c r="A128">
        <v>126</v>
      </c>
      <c r="B128" s="4">
        <v>1.36359634551495</v>
      </c>
      <c r="C128">
        <f t="shared" si="7"/>
        <v>1.8181284606866E-3</v>
      </c>
      <c r="D128">
        <v>1</v>
      </c>
      <c r="E128">
        <v>1.2691481619539558E-2</v>
      </c>
      <c r="F128">
        <v>3.5796486619214122E-3</v>
      </c>
      <c r="G128">
        <v>2.4406695422191475E-3</v>
      </c>
      <c r="H128">
        <v>0.32037897863806741</v>
      </c>
      <c r="I128">
        <f t="shared" si="12"/>
        <v>1.6753247389016812</v>
      </c>
      <c r="J128">
        <f t="shared" si="8"/>
        <v>0.47252749045944836</v>
      </c>
      <c r="K128">
        <f t="shared" si="9"/>
        <v>0.32217783440416969</v>
      </c>
      <c r="L128">
        <f t="shared" si="13"/>
        <v>21.145633143023069</v>
      </c>
    </row>
    <row r="129" spans="1:14" x14ac:dyDescent="0.25">
      <c r="A129">
        <v>127</v>
      </c>
      <c r="B129" s="4">
        <v>1.0219229058561894</v>
      </c>
      <c r="C129">
        <f t="shared" si="7"/>
        <v>1.3625638744749191E-3</v>
      </c>
      <c r="D129">
        <v>1</v>
      </c>
      <c r="E129">
        <v>8.3130683801646097E-3</v>
      </c>
      <c r="F129">
        <v>1.6271130281461009E-4</v>
      </c>
      <c r="G129">
        <v>2.1990679107671512E-3</v>
      </c>
      <c r="H129">
        <v>0.15315678003185659</v>
      </c>
      <c r="I129">
        <f t="shared" si="12"/>
        <v>1.4642516571990849</v>
      </c>
      <c r="J129">
        <f t="shared" si="8"/>
        <v>2.8659729945177868E-2</v>
      </c>
      <c r="K129">
        <f t="shared" si="9"/>
        <v>0.38734059259240339</v>
      </c>
      <c r="L129">
        <f t="shared" si="13"/>
        <v>13.488405166257101</v>
      </c>
    </row>
    <row r="130" spans="1:14" x14ac:dyDescent="0.25">
      <c r="A130">
        <v>128</v>
      </c>
      <c r="B130" s="4">
        <v>1.0540866372980915</v>
      </c>
      <c r="C130">
        <f t="shared" ref="C130:C145" si="14">B130/750</f>
        <v>1.4054488497307887E-3</v>
      </c>
      <c r="D130">
        <v>1</v>
      </c>
      <c r="E130">
        <v>6.8683892369924629E-3</v>
      </c>
      <c r="F130">
        <v>1.6813501290843017E-3</v>
      </c>
      <c r="G130">
        <v>8.5300167839174267E-4</v>
      </c>
      <c r="H130">
        <v>0.15972064203322189</v>
      </c>
      <c r="I130">
        <f t="shared" si="12"/>
        <v>1.1728732904039461</v>
      </c>
      <c r="J130">
        <f t="shared" ref="J130:J145" si="15">(F130*0.24)/(D130*C130)</f>
        <v>0.28711399284116723</v>
      </c>
      <c r="K130">
        <f t="shared" ref="K130:K145" si="16">(G130*0.24)/(C130*D130)</f>
        <v>0.14566193771707314</v>
      </c>
      <c r="L130">
        <f t="shared" si="13"/>
        <v>13.637264029678443</v>
      </c>
    </row>
    <row r="131" spans="1:14" x14ac:dyDescent="0.25">
      <c r="A131">
        <v>129</v>
      </c>
      <c r="B131" s="4">
        <v>1.1419452887537995</v>
      </c>
      <c r="C131">
        <f t="shared" si="14"/>
        <v>1.5225937183383994E-3</v>
      </c>
      <c r="D131">
        <v>1</v>
      </c>
      <c r="E131">
        <v>9.8366378519741324E-3</v>
      </c>
      <c r="F131">
        <v>4.1663954811619747E-3</v>
      </c>
      <c r="G131">
        <v>1.922951760536298E-3</v>
      </c>
      <c r="H131">
        <v>0.16722219860621079</v>
      </c>
      <c r="I131">
        <f t="shared" si="12"/>
        <v>1.5505075687886825</v>
      </c>
      <c r="J131">
        <f t="shared" si="15"/>
        <v>0.65673127600322634</v>
      </c>
      <c r="K131">
        <f t="shared" si="16"/>
        <v>0.30310674277072014</v>
      </c>
      <c r="L131">
        <f t="shared" si="13"/>
        <v>13.179263510060954</v>
      </c>
    </row>
    <row r="132" spans="1:14" x14ac:dyDescent="0.25">
      <c r="A132">
        <v>131</v>
      </c>
      <c r="B132" s="4">
        <v>1.20093599449415</v>
      </c>
      <c r="C132">
        <f t="shared" si="14"/>
        <v>1.6012479926588667E-3</v>
      </c>
      <c r="D132">
        <v>1</v>
      </c>
      <c r="E132">
        <v>2.6132421361134304E-3</v>
      </c>
      <c r="F132">
        <v>-1.1488404107819399E-3</v>
      </c>
      <c r="G132">
        <v>-1.2868984858973663E-3</v>
      </c>
      <c r="H132">
        <v>0.14346726945841259</v>
      </c>
      <c r="I132">
        <f t="shared" si="12"/>
        <v>0.39168081118140619</v>
      </c>
      <c r="J132">
        <f t="shared" si="15"/>
        <v>-0.1721917528401273</v>
      </c>
      <c r="K132">
        <f t="shared" si="16"/>
        <v>-0.19288432399688082</v>
      </c>
      <c r="L132">
        <f t="shared" si="13"/>
        <v>10.751658964719315</v>
      </c>
    </row>
    <row r="133" spans="1:14" x14ac:dyDescent="0.25">
      <c r="A133">
        <v>132</v>
      </c>
      <c r="B133" s="4">
        <v>1.3330532646048108</v>
      </c>
      <c r="C133">
        <f t="shared" si="14"/>
        <v>1.7774043528064143E-3</v>
      </c>
      <c r="D133">
        <v>1</v>
      </c>
      <c r="E133">
        <v>1.0931241161817866E-2</v>
      </c>
      <c r="F133">
        <v>1.5084488254873608E-2</v>
      </c>
      <c r="G133">
        <v>-5.2757907276252249E-4</v>
      </c>
      <c r="H133">
        <v>0.14002905602912602</v>
      </c>
      <c r="I133">
        <f t="shared" si="12"/>
        <v>1.4760275987250413</v>
      </c>
      <c r="J133">
        <f t="shared" si="15"/>
        <v>2.0368337544878106</v>
      </c>
      <c r="K133">
        <f t="shared" si="16"/>
        <v>-7.1238138504095397E-2</v>
      </c>
      <c r="L133">
        <f t="shared" si="13"/>
        <v>9.4539470981734848</v>
      </c>
    </row>
    <row r="134" spans="1:14" x14ac:dyDescent="0.25">
      <c r="A134">
        <v>133</v>
      </c>
      <c r="B134" s="4">
        <v>1.3508449014567265</v>
      </c>
      <c r="C134">
        <f t="shared" si="14"/>
        <v>1.8011265352756353E-3</v>
      </c>
      <c r="D134">
        <v>1</v>
      </c>
      <c r="E134">
        <v>5.5124617135373834E-3</v>
      </c>
      <c r="F134">
        <v>2.8548437675654233E-3</v>
      </c>
      <c r="G134">
        <v>9.1019716665384654E-3</v>
      </c>
      <c r="H134">
        <v>0.15940807717601402</v>
      </c>
      <c r="I134">
        <f t="shared" si="12"/>
        <v>0.73453518414046792</v>
      </c>
      <c r="J134">
        <f t="shared" si="15"/>
        <v>0.38040775636612767</v>
      </c>
      <c r="K134">
        <f t="shared" si="16"/>
        <v>1.2128371645110045</v>
      </c>
      <c r="L134">
        <f t="shared" si="13"/>
        <v>10.620558237566735</v>
      </c>
    </row>
    <row r="135" spans="1:14" x14ac:dyDescent="0.25">
      <c r="A135">
        <v>134</v>
      </c>
      <c r="B135" s="4">
        <v>1.1547707317073173</v>
      </c>
      <c r="C135">
        <f t="shared" si="14"/>
        <v>1.5396943089430897E-3</v>
      </c>
      <c r="D135">
        <v>1</v>
      </c>
      <c r="E135">
        <v>6.3062956454510858E-3</v>
      </c>
      <c r="F135">
        <v>2.6477566548922873E-3</v>
      </c>
      <c r="G135">
        <v>2.8203292487865702E-3</v>
      </c>
      <c r="H135">
        <v>0.17909966318010984</v>
      </c>
      <c r="I135">
        <f t="shared" si="12"/>
        <v>0.98299444644125333</v>
      </c>
      <c r="J135">
        <f t="shared" si="15"/>
        <v>0.41271932583186349</v>
      </c>
      <c r="K135">
        <f t="shared" si="16"/>
        <v>0.43961909567192903</v>
      </c>
      <c r="L135">
        <f t="shared" si="13"/>
        <v>13.958588699575149</v>
      </c>
    </row>
    <row r="136" spans="1:14" x14ac:dyDescent="0.25">
      <c r="A136">
        <v>135</v>
      </c>
      <c r="B136" s="4">
        <v>1.1726066627703096</v>
      </c>
      <c r="C136">
        <f t="shared" si="14"/>
        <v>1.5634755503604128E-3</v>
      </c>
      <c r="D136">
        <v>1</v>
      </c>
      <c r="E136">
        <v>1.1424305715801537E-2</v>
      </c>
      <c r="F136">
        <v>2.6822711736711399E-3</v>
      </c>
      <c r="G136">
        <v>1.0600887910648825E-3</v>
      </c>
      <c r="H136">
        <v>0.17159810660712099</v>
      </c>
      <c r="I136">
        <f t="shared" si="12"/>
        <v>1.7536784448981764</v>
      </c>
      <c r="J136">
        <f t="shared" si="15"/>
        <v>0.41173978162477642</v>
      </c>
      <c r="K136">
        <f t="shared" si="16"/>
        <v>0.16272803869361596</v>
      </c>
      <c r="L136">
        <f t="shared" si="13"/>
        <v>13.170511549162185</v>
      </c>
    </row>
    <row r="137" spans="1:14" x14ac:dyDescent="0.25">
      <c r="A137">
        <v>136</v>
      </c>
      <c r="B137" s="4">
        <v>1.394675642594859</v>
      </c>
      <c r="C137">
        <f t="shared" si="14"/>
        <v>1.8595675234598121E-3</v>
      </c>
      <c r="D137">
        <v>1</v>
      </c>
      <c r="E137">
        <v>1.0872073415339831E-2</v>
      </c>
      <c r="F137">
        <v>3.3380470304694159E-3</v>
      </c>
      <c r="G137">
        <v>1.4397484976323052E-3</v>
      </c>
      <c r="H137">
        <v>0.17878709832290199</v>
      </c>
      <c r="I137">
        <f t="shared" si="12"/>
        <v>1.4031744407037394</v>
      </c>
      <c r="J137">
        <f t="shared" si="15"/>
        <v>0.43081591671493469</v>
      </c>
      <c r="K137">
        <f t="shared" si="16"/>
        <v>0.18581720484602818</v>
      </c>
      <c r="L137">
        <f t="shared" si="13"/>
        <v>11.537334099506765</v>
      </c>
    </row>
    <row r="138" spans="1:14" x14ac:dyDescent="0.25">
      <c r="A138">
        <v>137</v>
      </c>
      <c r="B138" s="4">
        <v>1.3792687140115163</v>
      </c>
      <c r="C138">
        <f t="shared" si="14"/>
        <v>1.8390249520153551E-3</v>
      </c>
      <c r="D138">
        <v>1</v>
      </c>
      <c r="E138">
        <v>1.7158646478631582E-3</v>
      </c>
      <c r="F138">
        <v>1.8248319142935471E-2</v>
      </c>
      <c r="G138">
        <v>-2.169484037528128E-4</v>
      </c>
      <c r="H138">
        <v>0.16003320689042977</v>
      </c>
      <c r="I138">
        <f>(E138*0.24)/(N138*D138)</f>
        <v>0.39655132589735637</v>
      </c>
      <c r="J138">
        <f t="shared" si="15"/>
        <v>2.3814775267214241</v>
      </c>
      <c r="K138">
        <f t="shared" si="16"/>
        <v>-2.8312621230949086E-2</v>
      </c>
      <c r="L138">
        <f>H138*0.24/N138/2</f>
        <v>18.492536826560627</v>
      </c>
      <c r="M138">
        <v>0.77885412667946252</v>
      </c>
      <c r="N138">
        <f>M138/750</f>
        <v>1.0384721689059501E-3</v>
      </c>
    </row>
    <row r="139" spans="1:14" x14ac:dyDescent="0.25">
      <c r="A139">
        <v>138</v>
      </c>
      <c r="B139" s="4">
        <v>1.0402081064730793</v>
      </c>
      <c r="C139">
        <f t="shared" si="14"/>
        <v>1.3869441419641056E-3</v>
      </c>
      <c r="D139">
        <v>1</v>
      </c>
      <c r="E139">
        <v>8.6187684036344719E-3</v>
      </c>
      <c r="F139">
        <v>2.7513002112288572E-3</v>
      </c>
      <c r="G139">
        <v>7.8397264083402936E-4</v>
      </c>
      <c r="H139">
        <v>0.15440703946068809</v>
      </c>
      <c r="I139">
        <f t="shared" ref="I139:I145" si="17">(E139*0.24)/(C139*D139)</f>
        <v>1.4914114810297867</v>
      </c>
      <c r="J139">
        <f t="shared" si="15"/>
        <v>0.47609130801751837</v>
      </c>
      <c r="K139">
        <f t="shared" si="16"/>
        <v>0.13566042647811011</v>
      </c>
      <c r="L139">
        <f t="shared" ref="L139:L145" si="18">H139*0.24/C139/2</f>
        <v>13.359474383044116</v>
      </c>
    </row>
    <row r="140" spans="1:14" x14ac:dyDescent="0.25">
      <c r="A140">
        <v>139</v>
      </c>
      <c r="B140" s="4">
        <v>1.0633874239350911</v>
      </c>
      <c r="C140">
        <f t="shared" si="14"/>
        <v>1.4178498985801214E-3</v>
      </c>
      <c r="D140">
        <v>1</v>
      </c>
      <c r="E140">
        <v>9.9993491547887368E-3</v>
      </c>
      <c r="F140">
        <v>4.2699390374985446E-3</v>
      </c>
      <c r="G140">
        <v>3.7522212558156955E-3</v>
      </c>
      <c r="H140">
        <v>0.15815781774718254</v>
      </c>
      <c r="I140">
        <f t="shared" si="17"/>
        <v>1.6925936938406345</v>
      </c>
      <c r="J140">
        <f t="shared" si="15"/>
        <v>0.72277423021005416</v>
      </c>
      <c r="K140">
        <f t="shared" si="16"/>
        <v>0.63513994132777274</v>
      </c>
      <c r="L140">
        <f t="shared" si="18"/>
        <v>13.385717450534077</v>
      </c>
    </row>
    <row r="141" spans="1:14" x14ac:dyDescent="0.25">
      <c r="A141">
        <v>140</v>
      </c>
      <c r="B141" s="4">
        <v>1.4480869565217391</v>
      </c>
      <c r="C141">
        <f t="shared" si="14"/>
        <v>1.9307826086956521E-3</v>
      </c>
      <c r="D141">
        <v>1</v>
      </c>
      <c r="E141">
        <v>9.2153765139547129E-3</v>
      </c>
      <c r="F141">
        <v>3.786735774594552E-3</v>
      </c>
      <c r="G141">
        <v>1.922951760536298E-3</v>
      </c>
      <c r="H141">
        <v>0.15753268803276679</v>
      </c>
      <c r="I141">
        <f t="shared" si="17"/>
        <v>1.1454890640657092</v>
      </c>
      <c r="J141">
        <f t="shared" si="15"/>
        <v>0.47069855602058025</v>
      </c>
      <c r="K141">
        <f t="shared" si="16"/>
        <v>0.23902661047920118</v>
      </c>
      <c r="L141">
        <f t="shared" si="18"/>
        <v>9.7908083897143836</v>
      </c>
    </row>
    <row r="142" spans="1:14" x14ac:dyDescent="0.25">
      <c r="A142">
        <v>141</v>
      </c>
      <c r="B142" s="4">
        <v>0.96055555555555561</v>
      </c>
      <c r="C142">
        <f t="shared" si="14"/>
        <v>1.2807407407407407E-3</v>
      </c>
      <c r="D142">
        <v>1</v>
      </c>
      <c r="E142">
        <v>4.3734825938351145E-3</v>
      </c>
      <c r="F142">
        <v>4.0431293426660645E-4</v>
      </c>
      <c r="G142">
        <v>8.2736232158459062E-3</v>
      </c>
      <c r="H142">
        <v>0.14940600174536214</v>
      </c>
      <c r="I142">
        <f t="shared" si="17"/>
        <v>0.81955370757812429</v>
      </c>
      <c r="J142">
        <f t="shared" si="15"/>
        <v>7.5764829787380264E-2</v>
      </c>
      <c r="K142">
        <f t="shared" si="16"/>
        <v>1.5504071266246811</v>
      </c>
      <c r="L142">
        <f t="shared" si="18"/>
        <v>13.998711557402354</v>
      </c>
    </row>
    <row r="143" spans="1:14" x14ac:dyDescent="0.25">
      <c r="A143">
        <v>142</v>
      </c>
      <c r="B143" s="4">
        <v>1.3102740094022836</v>
      </c>
      <c r="C143">
        <f t="shared" si="14"/>
        <v>1.7470320125363781E-3</v>
      </c>
      <c r="D143">
        <v>1</v>
      </c>
      <c r="E143">
        <v>1.3909351067879208E-2</v>
      </c>
      <c r="F143">
        <v>4.6841132628448242E-3</v>
      </c>
      <c r="G143">
        <v>3.6486776994791256E-3</v>
      </c>
      <c r="H143">
        <v>0.17347349575036822</v>
      </c>
      <c r="I143">
        <f t="shared" si="17"/>
        <v>1.9108088645980081</v>
      </c>
      <c r="J143">
        <f t="shared" si="15"/>
        <v>0.64348402033608931</v>
      </c>
      <c r="K143">
        <f t="shared" si="16"/>
        <v>0.50124018426179584</v>
      </c>
      <c r="L143">
        <f t="shared" si="18"/>
        <v>11.915534083329065</v>
      </c>
    </row>
    <row r="144" spans="1:14" x14ac:dyDescent="0.25">
      <c r="A144">
        <v>143</v>
      </c>
      <c r="B144" s="4">
        <v>1.2257489069331666</v>
      </c>
      <c r="C144">
        <f t="shared" si="14"/>
        <v>1.6343318759108889E-3</v>
      </c>
      <c r="D144">
        <v>1</v>
      </c>
      <c r="E144">
        <v>7.1346440961436372E-3</v>
      </c>
      <c r="F144">
        <v>1.6123210915265885E-3</v>
      </c>
      <c r="G144">
        <v>7.1346440961436407E-3</v>
      </c>
      <c r="H144">
        <v>0.15440703946068809</v>
      </c>
      <c r="I144">
        <f t="shared" si="17"/>
        <v>1.0477153436905957</v>
      </c>
      <c r="J144">
        <f t="shared" si="15"/>
        <v>0.23676773834611292</v>
      </c>
      <c r="K144">
        <f t="shared" si="16"/>
        <v>1.0477153436905962</v>
      </c>
      <c r="L144">
        <f t="shared" si="18"/>
        <v>11.337259591143681</v>
      </c>
    </row>
    <row r="145" spans="1:12" x14ac:dyDescent="0.25">
      <c r="A145">
        <v>144</v>
      </c>
      <c r="B145" s="4">
        <v>1.0978047473200612</v>
      </c>
      <c r="C145">
        <f t="shared" si="14"/>
        <v>1.463739663093415E-3</v>
      </c>
      <c r="D145">
        <v>1</v>
      </c>
      <c r="E145">
        <v>4.6594600351456466E-3</v>
      </c>
      <c r="F145">
        <v>-3.5500647886823933E-4</v>
      </c>
      <c r="G145">
        <v>-1.04529685444537E-3</v>
      </c>
      <c r="H145">
        <v>1.0327142882148044</v>
      </c>
      <c r="I145">
        <f t="shared" si="17"/>
        <v>0.76398176303540377</v>
      </c>
      <c r="J145">
        <f t="shared" si="15"/>
        <v>-5.8208134326506886E-2</v>
      </c>
      <c r="K145">
        <f t="shared" si="16"/>
        <v>-0.17139061773915892</v>
      </c>
      <c r="L145">
        <f t="shared" si="18"/>
        <v>84.663767547212842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Soil moisture</vt:lpstr>
      <vt:lpstr>Absorbance</vt:lpstr>
      <vt:lpstr>Concentration</vt:lpstr>
      <vt:lpstr>Assay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LKX</dc:creator>
  <cp:lastModifiedBy>Windows 用户</cp:lastModifiedBy>
  <dcterms:created xsi:type="dcterms:W3CDTF">2015-06-05T18:17:20Z</dcterms:created>
  <dcterms:modified xsi:type="dcterms:W3CDTF">2023-08-22T18:29:33Z</dcterms:modified>
</cp:coreProperties>
</file>