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Metadata/LabelInfo.xml" Type="http://schemas.microsoft.com/office/2020/02/relationships/classificationlabels"/>
    <Relationship Id="rId3" Target="docProps/core.xml" Type="http://schemas.openxmlformats.org/package/2006/relationships/metadata/core-properties"/>
    <Relationship Id="rId4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C:\Automation\Linga_BO_Revamp\Sale Report Excel Comparison\"/>
    </mc:Choice>
  </mc:AlternateContent>
  <xr:revisionPtr documentId="13_ncr:1_{BD5E8695-0025-4C54-84A7-AB9D869D9CB6}" revIDLastSave="0" xr10:uidLastSave="{00000000-0000-0000-0000-000000000000}" xr6:coauthVersionLast="47" xr6:coauthVersionMax="47"/>
  <bookViews>
    <workbookView windowHeight="10420" windowWidth="19420" xWindow="-110" xr2:uid="{AA5FD2E5-D388-4DEF-A183-91A785FA9E28}" yWindow="-110"/>
  </bookViews>
  <sheets>
    <sheet name="Both_BO_Value" r:id="rId1" sheetId="1"/>
    <sheet name="Inside_Values" r:id="rId2" sheetId="4"/>
    <sheet name="Differences" r:id="rId3" sheetId="2"/>
    <sheet name="Sales_Report" r:id="rId4" sheetId="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" l="1" r="F7"/>
  <c i="2" r="F6"/>
  <c i="2" r="P5"/>
  <c i="2" r="P6"/>
  <c i="2" r="P7"/>
  <c i="2" r="P8"/>
  <c i="2" r="P9"/>
  <c i="2" r="P10"/>
  <c i="2" r="P11"/>
  <c i="2" r="P12"/>
  <c i="2" r="P13"/>
  <c i="2" r="P4"/>
  <c i="2" r="N5"/>
  <c i="2" r="N6"/>
  <c i="2" r="N7"/>
  <c i="2" r="N8"/>
  <c i="2" r="N4"/>
  <c i="2" r="L5"/>
  <c i="2" r="L6"/>
  <c i="2" r="L7"/>
  <c i="2" r="L4"/>
  <c i="2" r="J5"/>
  <c i="2" r="J6"/>
  <c i="2" r="J7"/>
  <c i="2" r="J4"/>
  <c i="2" r="H5"/>
  <c i="2" r="H6"/>
  <c i="2" r="H7"/>
  <c i="2" r="H8"/>
  <c i="2" r="H4"/>
  <c i="2" r="F5"/>
  <c i="2" r="F8"/>
  <c i="2" r="F4"/>
  <c i="2" r="B5"/>
  <c i="2" r="B6"/>
  <c i="2" r="B7"/>
  <c i="2" r="B8"/>
  <c i="2" r="B9"/>
  <c i="2" r="B10"/>
  <c i="2" r="B11"/>
  <c i="2" r="B12"/>
  <c i="2" r="B13"/>
  <c i="2" r="B14"/>
  <c i="2" r="B15"/>
  <c i="2" r="B4"/>
  <c i="5" r="E3"/>
  <c i="5" r="E4"/>
  <c i="5" r="E5"/>
  <c i="5" r="E6"/>
  <c i="5" r="E7"/>
  <c i="5" r="E8"/>
  <c i="5" r="E9"/>
  <c i="5" r="E10"/>
  <c i="5" r="E11"/>
  <c i="5" r="E12"/>
  <c i="5" r="E13"/>
  <c i="5" r="E14"/>
  <c i="5" r="E15"/>
  <c i="5" r="E16"/>
  <c i="5" r="E17"/>
  <c i="5" r="E18"/>
  <c i="5" r="E19"/>
  <c i="5" r="E20"/>
  <c i="5" r="E21"/>
  <c i="5" r="E22"/>
  <c i="5" r="E23"/>
  <c i="5" r="E24"/>
  <c i="5" r="E25"/>
  <c i="5" r="E26"/>
  <c i="5" r="E27"/>
  <c i="5" r="E28"/>
  <c i="5" r="E29"/>
  <c i="5" r="E30"/>
  <c i="5" r="E31"/>
  <c i="5" r="E32"/>
  <c i="5" r="E33"/>
  <c i="5" r="E34"/>
  <c i="5" r="E35"/>
  <c i="5" r="E36"/>
  <c i="5" r="E37"/>
  <c i="5" r="E38"/>
  <c i="5" r="E39"/>
  <c i="5" r="E40"/>
  <c i="5" r="E41"/>
  <c i="5" r="E42"/>
  <c i="5" r="E43"/>
  <c i="5" r="E44"/>
  <c i="5" r="E45"/>
  <c i="5" r="E46"/>
  <c i="5" r="E47"/>
  <c i="5" r="E48"/>
  <c i="5" r="E49"/>
  <c i="5" r="E50"/>
  <c i="5" r="E51"/>
  <c i="5" r="E52"/>
  <c i="5" r="E53"/>
  <c i="5" r="E54"/>
  <c i="5" r="E55"/>
  <c i="5" r="E56"/>
  <c i="5" r="E57"/>
  <c i="5" r="E58"/>
  <c i="5" r="E59"/>
  <c i="5" r="E60"/>
  <c i="5" r="E61"/>
  <c i="5" r="E62"/>
  <c i="5" r="E63"/>
  <c i="5" r="E64"/>
  <c i="5" r="E65"/>
  <c i="5" r="E66"/>
  <c i="5" r="E67"/>
  <c i="5" r="E68"/>
  <c i="5" r="E69"/>
  <c i="5" r="E70"/>
  <c i="5" r="E71"/>
  <c i="5" r="E72"/>
  <c i="5" r="E73"/>
  <c i="5" r="E74"/>
  <c i="5" r="E75"/>
  <c i="5" r="E76"/>
  <c i="5" r="E77"/>
  <c i="5" r="E78"/>
  <c i="5" r="E79"/>
  <c i="5" r="E2"/>
  <c i="4" r="E2"/>
  <c i="4" r="E4"/>
  <c i="4" r="E5"/>
  <c i="4" r="E6"/>
  <c i="4" r="E7"/>
  <c i="4" r="E8"/>
  <c i="4" r="E9"/>
  <c i="4" r="E10"/>
  <c i="4" r="E11"/>
  <c i="4" r="E12"/>
  <c i="4" r="E13"/>
  <c i="4" r="E14"/>
  <c i="4" r="E15"/>
  <c i="4" r="E16"/>
  <c i="4" r="E17"/>
  <c i="4" r="E18"/>
  <c i="4" r="E19"/>
  <c i="4" r="E20"/>
  <c i="4" r="E21"/>
  <c i="4" r="E22"/>
  <c i="4" r="E23"/>
  <c i="4" r="E24"/>
  <c i="4" r="E25"/>
  <c i="4" r="E26"/>
  <c i="4" r="E27"/>
  <c i="4" r="E28"/>
  <c i="4" r="E29"/>
  <c i="4" r="E30"/>
  <c i="4" r="E31"/>
  <c i="4" r="E32"/>
  <c i="4" r="E33"/>
  <c i="4" r="E34"/>
  <c i="4" r="E35"/>
  <c i="4" r="E36"/>
  <c i="4" r="E37"/>
  <c i="4" r="E38"/>
  <c i="4" r="E39"/>
  <c i="4" r="E40"/>
  <c i="4" r="E41"/>
  <c i="4" r="E42"/>
  <c i="4" r="E43"/>
  <c i="4" r="E44"/>
  <c i="4" r="E45"/>
  <c i="4" r="E3"/>
</calcChain>
</file>

<file path=xl/sharedStrings.xml><?xml version="1.0" encoding="utf-8"?>
<sst xmlns="http://schemas.openxmlformats.org/spreadsheetml/2006/main" count="897" uniqueCount="234">
  <si>
    <t>Sales</t>
  </si>
  <si>
    <t>Schedules</t>
  </si>
  <si>
    <t>Employees</t>
  </si>
  <si>
    <t>Marketing</t>
  </si>
  <si>
    <t>KDS</t>
  </si>
  <si>
    <t>Inventory</t>
  </si>
  <si>
    <t>Online Ordering</t>
  </si>
  <si>
    <t>Customers</t>
  </si>
  <si>
    <t>Field</t>
  </si>
  <si>
    <t>Net Sales</t>
  </si>
  <si>
    <t>Active Checks</t>
  </si>
  <si>
    <t>Avg Checks</t>
  </si>
  <si>
    <t>Avg Cover</t>
  </si>
  <si>
    <t>Tax</t>
  </si>
  <si>
    <t>Transactions</t>
  </si>
  <si>
    <t>Discounts</t>
  </si>
  <si>
    <t>Refunds</t>
  </si>
  <si>
    <t>Labor</t>
  </si>
  <si>
    <t>COGS</t>
  </si>
  <si>
    <t>SPLH</t>
  </si>
  <si>
    <t>Scheduled Hours</t>
  </si>
  <si>
    <t>Scheduled Est</t>
  </si>
  <si>
    <t>Total Employees</t>
  </si>
  <si>
    <t>Empl Sales</t>
  </si>
  <si>
    <t>Labor Cost%</t>
  </si>
  <si>
    <t>Worked Hours</t>
  </si>
  <si>
    <t>Avg Time Per Check</t>
  </si>
  <si>
    <t>Campaign Sent</t>
  </si>
  <si>
    <t>Scheduled</t>
  </si>
  <si>
    <t>Drafted</t>
  </si>
  <si>
    <t>Total Visits</t>
  </si>
  <si>
    <t>Visit Conversion Date</t>
  </si>
  <si>
    <t>Total Orders</t>
  </si>
  <si>
    <t>Total Item Cost</t>
  </si>
  <si>
    <t>Avg Time Per Item</t>
  </si>
  <si>
    <t>Total Value on Hand</t>
  </si>
  <si>
    <t>Total Items in Stock</t>
  </si>
  <si>
    <t>Total Number of Low Stock</t>
  </si>
  <si>
    <t>Gross Sales</t>
  </si>
  <si>
    <t>New Customer</t>
  </si>
  <si>
    <t>Requirring Customer</t>
  </si>
  <si>
    <t>Customer Visits</t>
  </si>
  <si>
    <t>Visit Convertion Rate</t>
  </si>
  <si>
    <t>New House Accounts</t>
  </si>
  <si>
    <t>New Memberships</t>
  </si>
  <si>
    <t>New VIPs</t>
  </si>
  <si>
    <t>Birth Days</t>
  </si>
  <si>
    <t>Points Earned</t>
  </si>
  <si>
    <t>Points Redeemed</t>
  </si>
  <si>
    <t>Value</t>
  </si>
  <si>
    <t>BO REVAMP</t>
  </si>
  <si>
    <t>OLD BO</t>
  </si>
  <si>
    <t>Differences - Dashboard</t>
  </si>
  <si>
    <t>Total Item Count</t>
  </si>
  <si>
    <t>Old BO</t>
  </si>
  <si>
    <t>S.No</t>
  </si>
  <si>
    <t>Sales_Net_Sales_Net Sale</t>
  </si>
  <si>
    <t>BO Revamp</t>
  </si>
  <si>
    <t>Sales_Net_Sales_Tax</t>
  </si>
  <si>
    <t>Sales_Net_Sales_Discount</t>
  </si>
  <si>
    <t>Sales_Net_Sales_Grand Sales</t>
  </si>
  <si>
    <t>Sales_Tax_Tax Amount</t>
  </si>
  <si>
    <t>Sales_Tax_Tax Excempt</t>
  </si>
  <si>
    <t>Sales_Transactions_CC Tip Charges</t>
  </si>
  <si>
    <t>Sales_Transactions_Service Charge</t>
  </si>
  <si>
    <t>Sales_Transactions_Amount</t>
  </si>
  <si>
    <t>Sales_Transactions_Tip</t>
  </si>
  <si>
    <t>Sales_Discount_Total Discounts</t>
  </si>
  <si>
    <t>Sales_Discount_Count</t>
  </si>
  <si>
    <t>Sales_Discount_Total Checks</t>
  </si>
  <si>
    <t>Sales_Discount_Gross Sales</t>
  </si>
  <si>
    <t>Sales_Discount_Checks Discount</t>
  </si>
  <si>
    <t>Sales_Discount_% Discount of Gross Sales</t>
  </si>
  <si>
    <t>Sales_Discount_% of Checks Discounted</t>
  </si>
  <si>
    <t>Sales_Discount_Average</t>
  </si>
  <si>
    <t>Sales_Refund_Amount</t>
  </si>
  <si>
    <t>Sales_COGS_Cost</t>
  </si>
  <si>
    <t>KDS_Total Orders_Total</t>
  </si>
  <si>
    <t>KDS_Total Orders_Void</t>
  </si>
  <si>
    <t>OLO_Net_Sales_Net Sales</t>
  </si>
  <si>
    <t>OLO_Net_Sales_Tax</t>
  </si>
  <si>
    <t>OLO_Net_Sales_Discount</t>
  </si>
  <si>
    <t>OLO_Net_Sales_Grand Sales</t>
  </si>
  <si>
    <t>OLO_Gross_Sales_Net Sales</t>
  </si>
  <si>
    <t>OLO_Gross_Sales_Tax</t>
  </si>
  <si>
    <t>OLO_Gross_Sales_Discount</t>
  </si>
  <si>
    <t>OLO_Gross_Sales_Grand Sales</t>
  </si>
  <si>
    <t>OLO_Tax_Tax Amount</t>
  </si>
  <si>
    <t>OLO_Tax_Tax Exempt</t>
  </si>
  <si>
    <t>OLO_Transactions_CC Tip Charges</t>
  </si>
  <si>
    <t>OLO_Transactions_Service Charge</t>
  </si>
  <si>
    <t>OLO_Transactions_Amount</t>
  </si>
  <si>
    <t>OLO_Transactions_Tip</t>
  </si>
  <si>
    <t>OLO_Discount_Total Discounts</t>
  </si>
  <si>
    <t>OLO_Discount_Count</t>
  </si>
  <si>
    <t>OLO_Discount_Total Checks</t>
  </si>
  <si>
    <t>OLO_Discount_Gross Sales</t>
  </si>
  <si>
    <t>OLO_Discount_Checks Discount</t>
  </si>
  <si>
    <t>OLO_Discount_% Discount of Gross Sales</t>
  </si>
  <si>
    <t>OLO_Discount_% of Checks Discounted</t>
  </si>
  <si>
    <t>OLO_Discount_Average</t>
  </si>
  <si>
    <t>1,483.76</t>
  </si>
  <si>
    <t>0.00</t>
  </si>
  <si>
    <t>11.97</t>
  </si>
  <si>
    <t>122.36</t>
  </si>
  <si>
    <t>124</t>
  </si>
  <si>
    <t>9.71</t>
  </si>
  <si>
    <t>6.30%</t>
  </si>
  <si>
    <t>86.30%</t>
  </si>
  <si>
    <t>44.42</t>
  </si>
  <si>
    <t>1,606.12</t>
  </si>
  <si>
    <t>87.00</t>
  </si>
  <si>
    <t>4</t>
  </si>
  <si>
    <t>2.43</t>
  </si>
  <si>
    <t>3.23%</t>
  </si>
  <si>
    <t>1,616.63</t>
  </si>
  <si>
    <t>0.60%</t>
  </si>
  <si>
    <t>24.97</t>
  </si>
  <si>
    <t>19.32Hrs</t>
  </si>
  <si>
    <t>00:03</t>
  </si>
  <si>
    <t>0</t>
  </si>
  <si>
    <t>00:00 Mins</t>
  </si>
  <si>
    <t>12</t>
  </si>
  <si>
    <t>1</t>
  </si>
  <si>
    <t>54.59</t>
  </si>
  <si>
    <t>59.11</t>
  </si>
  <si>
    <t>4.52</t>
  </si>
  <si>
    <t>3</t>
  </si>
  <si>
    <t>0.0765</t>
  </si>
  <si>
    <t>Department</t>
  </si>
  <si>
    <t>Sale Amount</t>
  </si>
  <si>
    <t>Quantity</t>
  </si>
  <si>
    <t>Discount</t>
  </si>
  <si>
    <t>% of Sale</t>
  </si>
  <si>
    <t>Category</t>
  </si>
  <si>
    <t>Sub Category</t>
  </si>
  <si>
    <t>Menu Item</t>
  </si>
  <si>
    <t>Modifier</t>
  </si>
  <si>
    <t>Hourly</t>
  </si>
  <si>
    <t>Grand Sales</t>
  </si>
  <si>
    <t>Number of Customers</t>
  </si>
  <si>
    <t>Daily</t>
  </si>
  <si>
    <t>Scale Recap</t>
  </si>
  <si>
    <t>Gross Receipt</t>
  </si>
  <si>
    <t>Tax Exempt</t>
  </si>
  <si>
    <t>Net Void</t>
  </si>
  <si>
    <t>Gross Void</t>
  </si>
  <si>
    <t>Refund</t>
  </si>
  <si>
    <t>Tax Roundoff</t>
  </si>
  <si>
    <t>Discount Tax</t>
  </si>
  <si>
    <t>Cashier Out</t>
  </si>
  <si>
    <t>Weekly Summary</t>
  </si>
  <si>
    <t>Sale Summary</t>
  </si>
  <si>
    <t>Inclusive Tax</t>
  </si>
  <si>
    <t>CC Service Charge</t>
  </si>
  <si>
    <t>Online Order</t>
  </si>
  <si>
    <t>Service Charge</t>
  </si>
  <si>
    <t>Driver Tip</t>
  </si>
  <si>
    <t>Module</t>
  </si>
  <si>
    <t>Difference</t>
  </si>
  <si>
    <t>-0.0691</t>
  </si>
  <si>
    <t>0.80</t>
  </si>
  <si>
    <t>13,169.84</t>
  </si>
  <si>
    <t>14,380.02</t>
  </si>
  <si>
    <t>14,257.09</t>
  </si>
  <si>
    <t>11.83</t>
  </si>
  <si>
    <t>12.80</t>
  </si>
  <si>
    <t>14,345.09</t>
  </si>
  <si>
    <t>1,086.25</t>
  </si>
  <si>
    <t>9.80</t>
  </si>
  <si>
    <t>0.81</t>
  </si>
  <si>
    <t>10.61</t>
  </si>
  <si>
    <t>226</t>
  </si>
  <si>
    <t>100.00</t>
  </si>
  <si>
    <t>1,410.04</t>
  </si>
  <si>
    <t>214</t>
  </si>
  <si>
    <t>116.28</t>
  </si>
  <si>
    <t>179.55</t>
  </si>
  <si>
    <t>295</t>
  </si>
  <si>
    <t>14.81</t>
  </si>
  <si>
    <t>-</t>
  </si>
  <si>
    <t>2,504.85</t>
  </si>
  <si>
    <t>4,070</t>
  </si>
  <si>
    <t>206.60</t>
  </si>
  <si>
    <t>16,438.80</t>
  </si>
  <si>
    <t>18,074.13</t>
  </si>
  <si>
    <t>1,117.99</t>
  </si>
  <si>
    <t>417</t>
  </si>
  <si>
    <t>531.32</t>
  </si>
  <si>
    <t>675.01</t>
  </si>
  <si>
    <t>50.7400</t>
  </si>
  <si>
    <t>91.00</t>
  </si>
  <si>
    <t>725.75</t>
  </si>
  <si>
    <t>1,119.34</t>
  </si>
  <si>
    <t>148.83</t>
  </si>
  <si>
    <t>17,691.52</t>
  </si>
  <si>
    <t>1,127.53</t>
  </si>
  <si>
    <t>42</t>
  </si>
  <si>
    <t>12.65</t>
  </si>
  <si>
    <t>416</t>
  </si>
  <si>
    <t>9.62%</t>
  </si>
  <si>
    <t>2.94%</t>
  </si>
  <si>
    <t>40</t>
  </si>
  <si>
    <t>93,740.56</t>
  </si>
  <si>
    <t>24.48</t>
  </si>
  <si>
    <t>6,112.11</t>
  </si>
  <si>
    <t>3829</t>
  </si>
  <si>
    <t>3897</t>
  </si>
  <si>
    <t>5,646.63</t>
  </si>
  <si>
    <t>0.00%</t>
  </si>
  <si>
    <t>24.57%</t>
  </si>
  <si>
    <t>99,820.95</t>
  </si>
  <si>
    <t>6,111.98</t>
  </si>
  <si>
    <t>1,292.74</t>
  </si>
  <si>
    <t>101,573.69</t>
  </si>
  <si>
    <t>6,678.50</t>
  </si>
  <si>
    <t>5,639.25</t>
  </si>
  <si>
    <t>296</t>
  </si>
  <si>
    <t>19.05</t>
  </si>
  <si>
    <t>7.60%</t>
  </si>
  <si>
    <t>106,227.05</t>
  </si>
  <si>
    <t>5.31%</t>
  </si>
  <si>
    <t>291</t>
  </si>
  <si>
    <t>23,030.21</t>
  </si>
  <si>
    <t>Visit Conversion Rate</t>
  </si>
  <si>
    <t>1,026.03</t>
  </si>
  <si>
    <t>1,110.79</t>
  </si>
  <si>
    <t>84.76</t>
  </si>
  <si>
    <t>77</t>
  </si>
  <si>
    <t>1,113.79</t>
  </si>
  <si>
    <t>84.39</t>
  </si>
  <si>
    <t>3.00</t>
  </si>
  <si>
    <t>21</t>
  </si>
  <si>
    <t>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</si>
</sst>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256">
    <xf borderId="0" fillId="0" fontId="0" numFmtId="0" xfId="0"/>
    <xf applyBorder="1" borderId="1" fillId="0" fontId="0" numFmtId="0" xfId="0"/>
    <xf applyBorder="1" applyFill="1" applyFont="1" borderId="1" fillId="3" fontId="1" numFmtId="0" xfId="0"/>
    <xf applyBorder="1" applyFill="1" applyFont="1" borderId="1" fillId="4" fontId="1" numFmtId="0" xfId="0"/>
    <xf applyAlignment="1" borderId="0" fillId="0" fontId="0" numFmtId="0" xfId="0">
      <alignment horizontal="center" vertical="center"/>
    </xf>
    <xf applyAlignment="1" applyBorder="1" applyFill="1" applyFont="1" borderId="1" fillId="6" fontId="1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ont="1" borderId="2" fillId="0" fontId="2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2" fillId="0" fontId="4" numFmtId="0" xfId="0">
      <alignment horizontal="center"/>
    </xf>
    <xf applyAlignment="1" applyBorder="1" applyFont="1" borderId="2" fillId="0" fontId="5" numFmtId="0" xfId="0">
      <alignment horizontal="center"/>
    </xf>
    <xf applyAlignment="1" applyBorder="1" applyFont="1" borderId="2" fillId="0" fontId="6" numFmtId="0" xfId="0">
      <alignment horizontal="center"/>
    </xf>
    <xf applyAlignment="1" applyBorder="1" applyFont="1" borderId="2" fillId="0" fontId="7" numFmtId="0" xfId="0">
      <alignment horizontal="center"/>
    </xf>
    <xf applyAlignment="1" applyBorder="1" applyFont="1" borderId="2" fillId="0" fontId="8" numFmtId="0" xfId="0">
      <alignment horizontal="center"/>
    </xf>
    <xf applyAlignment="1" applyBorder="1" applyFont="1" borderId="2" fillId="0" fontId="9" numFmtId="0" xfId="0">
      <alignment horizontal="center"/>
    </xf>
    <xf applyAlignment="1" applyBorder="1" applyFont="1" borderId="2" fillId="0" fontId="10" numFmtId="0" xfId="0">
      <alignment horizontal="center"/>
    </xf>
    <xf applyAlignment="1" applyBorder="1" applyFont="1" borderId="2" fillId="0" fontId="11" numFmtId="0" xfId="0">
      <alignment horizontal="center"/>
    </xf>
    <xf applyAlignment="1" applyBorder="1" applyFont="1" borderId="2" fillId="0" fontId="12" numFmtId="0" xfId="0">
      <alignment horizontal="center"/>
    </xf>
    <xf applyAlignment="1" applyBorder="1" applyFont="1" borderId="2" fillId="0" fontId="13" numFmtId="0" xfId="0">
      <alignment horizontal="center"/>
    </xf>
    <xf applyAlignment="1" applyBorder="1" applyFont="1" borderId="2" fillId="0" fontId="14" numFmtId="0" xfId="0">
      <alignment horizontal="center"/>
    </xf>
    <xf applyAlignment="1" applyBorder="1" applyFont="1" borderId="2" fillId="0" fontId="15" numFmtId="0" xfId="0">
      <alignment horizontal="center"/>
    </xf>
    <xf applyAlignment="1" applyBorder="1" applyFont="1" borderId="2" fillId="0" fontId="16" numFmtId="0" xfId="0">
      <alignment horizontal="center"/>
    </xf>
    <xf applyAlignment="1" applyBorder="1" applyFont="1" borderId="2" fillId="0" fontId="17" numFmtId="0" xfId="0">
      <alignment horizontal="center"/>
    </xf>
    <xf applyAlignment="1" applyBorder="1" applyFont="1" borderId="2" fillId="0" fontId="18" numFmtId="0" xfId="0">
      <alignment horizontal="center"/>
    </xf>
    <xf applyAlignment="1" applyBorder="1" applyFont="1" borderId="2" fillId="0" fontId="19" numFmtId="0" xfId="0">
      <alignment horizontal="center"/>
    </xf>
    <xf applyAlignment="1" applyBorder="1" applyFont="1" borderId="2" fillId="0" fontId="20" numFmtId="0" xfId="0">
      <alignment horizontal="center"/>
    </xf>
    <xf applyAlignment="1" applyBorder="1" applyFont="1" borderId="2" fillId="0" fontId="21" numFmtId="0" xfId="0">
      <alignment horizontal="center"/>
    </xf>
    <xf applyAlignment="1" applyBorder="1" applyFont="1" borderId="2" fillId="0" fontId="22" numFmtId="0" xfId="0">
      <alignment horizontal="center"/>
    </xf>
    <xf applyAlignment="1" applyBorder="1" applyFont="1" borderId="2" fillId="0" fontId="23" numFmtId="0" xfId="0">
      <alignment horizontal="center"/>
    </xf>
    <xf applyAlignment="1" applyBorder="1" applyFont="1" borderId="2" fillId="0" fontId="24" numFmtId="0" xfId="0">
      <alignment horizontal="center"/>
    </xf>
    <xf applyAlignment="1" applyBorder="1" applyFont="1" borderId="2" fillId="0" fontId="25" numFmtId="0" xfId="0">
      <alignment horizontal="center"/>
    </xf>
    <xf applyAlignment="1" applyBorder="1" applyFont="1" borderId="2" fillId="0" fontId="26" numFmtId="0" xfId="0">
      <alignment horizontal="center"/>
    </xf>
    <xf applyAlignment="1" applyBorder="1" applyFont="1" borderId="2" fillId="0" fontId="27" numFmtId="0" xfId="0">
      <alignment horizontal="center"/>
    </xf>
    <xf applyAlignment="1" applyBorder="1" applyFont="1" borderId="2" fillId="0" fontId="28" numFmtId="0" xfId="0">
      <alignment horizontal="center"/>
    </xf>
    <xf applyAlignment="1" applyBorder="1" applyFont="1" borderId="2" fillId="0" fontId="29" numFmtId="0" xfId="0">
      <alignment horizontal="center"/>
    </xf>
    <xf applyAlignment="1" applyBorder="1" applyFont="1" borderId="2" fillId="0" fontId="30" numFmtId="0" xfId="0">
      <alignment horizontal="center"/>
    </xf>
    <xf applyAlignment="1" applyBorder="1" applyFont="1" borderId="2" fillId="0" fontId="31" numFmtId="0" xfId="0">
      <alignment horizontal="center"/>
    </xf>
    <xf applyAlignment="1" applyBorder="1" applyFont="1" borderId="2" fillId="0" fontId="32" numFmtId="0" xfId="0">
      <alignment horizontal="center"/>
    </xf>
    <xf applyAlignment="1" applyBorder="1" applyFont="1" borderId="2" fillId="0" fontId="33" numFmtId="0" xfId="0">
      <alignment horizontal="center"/>
    </xf>
    <xf applyAlignment="1" applyBorder="1" applyFont="1" borderId="2" fillId="0" fontId="34" numFmtId="0" xfId="0">
      <alignment horizontal="center"/>
    </xf>
    <xf applyAlignment="1" applyBorder="1" applyFont="1" borderId="2" fillId="0" fontId="35" numFmtId="0" xfId="0">
      <alignment horizontal="center"/>
    </xf>
    <xf applyAlignment="1" applyBorder="1" applyFont="1" borderId="2" fillId="0" fontId="36" numFmtId="0" xfId="0">
      <alignment horizontal="center"/>
    </xf>
    <xf applyAlignment="1" applyBorder="1" applyFont="1" borderId="2" fillId="0" fontId="37" numFmtId="0" xfId="0">
      <alignment horizontal="center"/>
    </xf>
    <xf applyAlignment="1" applyBorder="1" applyFont="1" borderId="2" fillId="0" fontId="38" numFmtId="0" xfId="0">
      <alignment horizontal="center"/>
    </xf>
    <xf applyAlignment="1" applyBorder="1" applyFont="1" borderId="2" fillId="0" fontId="39" numFmtId="0" xfId="0">
      <alignment horizontal="center"/>
    </xf>
    <xf applyAlignment="1" applyBorder="1" applyFont="1" borderId="2" fillId="0" fontId="40" numFmtId="0" xfId="0">
      <alignment horizontal="center"/>
    </xf>
    <xf applyAlignment="1" applyBorder="1" applyFont="1" borderId="2" fillId="0" fontId="41" numFmtId="0" xfId="0">
      <alignment horizontal="center"/>
    </xf>
    <xf applyAlignment="1" applyBorder="1" applyFont="1" borderId="2" fillId="0" fontId="42" numFmtId="0" xfId="0">
      <alignment horizontal="center"/>
    </xf>
    <xf applyAlignment="1" applyBorder="1" applyFont="1" borderId="2" fillId="0" fontId="43" numFmtId="0" xfId="0">
      <alignment horizontal="center"/>
    </xf>
    <xf applyAlignment="1" applyBorder="1" applyFont="1" borderId="2" fillId="0" fontId="44" numFmtId="0" xfId="0">
      <alignment horizontal="center"/>
    </xf>
    <xf applyAlignment="1" applyBorder="1" applyFont="1" borderId="2" fillId="0" fontId="45" numFmtId="0" xfId="0">
      <alignment horizontal="center"/>
    </xf>
    <xf applyAlignment="1" applyBorder="1" applyFont="1" borderId="2" fillId="0" fontId="46" numFmtId="0" xfId="0">
      <alignment horizontal="center"/>
    </xf>
    <xf applyAlignment="1" applyBorder="1" applyFont="1" borderId="2" fillId="0" fontId="47" numFmtId="0" xfId="0">
      <alignment horizontal="center"/>
    </xf>
    <xf applyAlignment="1" applyBorder="1" applyFont="1" borderId="2" fillId="0" fontId="48" numFmtId="0" xfId="0">
      <alignment horizontal="center"/>
    </xf>
    <xf applyAlignment="1" applyBorder="1" applyFont="1" borderId="2" fillId="0" fontId="49" numFmtId="0" xfId="0">
      <alignment horizontal="center"/>
    </xf>
    <xf applyAlignment="1" applyBorder="1" applyFont="1" borderId="2" fillId="0" fontId="50" numFmtId="0" xfId="0">
      <alignment horizontal="center"/>
    </xf>
    <xf applyAlignment="1" applyBorder="1" applyFont="1" borderId="2" fillId="0" fontId="51" numFmtId="0" xfId="0">
      <alignment horizontal="center"/>
    </xf>
    <xf applyAlignment="1" applyBorder="1" applyFont="1" borderId="2" fillId="0" fontId="52" numFmtId="0" xfId="0">
      <alignment horizontal="center"/>
    </xf>
    <xf applyAlignment="1" applyBorder="1" applyFont="1" borderId="2" fillId="0" fontId="53" numFmtId="0" xfId="0">
      <alignment horizontal="center"/>
    </xf>
    <xf applyAlignment="1" applyBorder="1" applyFont="1" borderId="2" fillId="0" fontId="54" numFmtId="0" xfId="0">
      <alignment horizontal="center"/>
    </xf>
    <xf applyAlignment="1" applyBorder="1" applyFont="1" borderId="2" fillId="0" fontId="55" numFmtId="0" xfId="0">
      <alignment horizontal="center"/>
    </xf>
    <xf applyAlignment="1" applyBorder="1" applyFont="1" borderId="2" fillId="0" fontId="56" numFmtId="0" xfId="0">
      <alignment horizontal="center"/>
    </xf>
    <xf applyAlignment="1" applyBorder="1" applyFont="1" borderId="2" fillId="0" fontId="57" numFmtId="0" xfId="0">
      <alignment horizontal="center"/>
    </xf>
    <xf applyAlignment="1" applyBorder="1" applyFont="1" borderId="2" fillId="0" fontId="58" numFmtId="0" xfId="0">
      <alignment horizontal="center"/>
    </xf>
    <xf applyAlignment="1" applyBorder="1" applyFont="1" borderId="2" fillId="0" fontId="59" numFmtId="0" xfId="0">
      <alignment horizontal="center"/>
    </xf>
    <xf applyAlignment="1" applyBorder="1" applyFont="1" borderId="2" fillId="0" fontId="60" numFmtId="0" xfId="0">
      <alignment horizontal="center"/>
    </xf>
    <xf applyAlignment="1" applyBorder="1" applyFont="1" borderId="2" fillId="0" fontId="61" numFmtId="0" xfId="0">
      <alignment horizontal="center"/>
    </xf>
    <xf applyAlignment="1" applyBorder="1" applyFont="1" borderId="2" fillId="0" fontId="62" numFmtId="0" xfId="0">
      <alignment horizontal="center"/>
    </xf>
    <xf applyAlignment="1" applyBorder="1" applyFont="1" borderId="2" fillId="0" fontId="63" numFmtId="0" xfId="0">
      <alignment horizontal="center"/>
    </xf>
    <xf applyAlignment="1" applyBorder="1" applyFont="1" borderId="2" fillId="0" fontId="64" numFmtId="0" xfId="0">
      <alignment horizontal="center"/>
    </xf>
    <xf applyAlignment="1" applyBorder="1" applyFont="1" borderId="2" fillId="0" fontId="65" numFmtId="0" xfId="0">
      <alignment horizontal="center"/>
    </xf>
    <xf applyAlignment="1" applyBorder="1" applyFont="1" borderId="2" fillId="0" fontId="66" numFmtId="0" xfId="0">
      <alignment horizontal="center"/>
    </xf>
    <xf applyAlignment="1" applyBorder="1" applyFont="1" borderId="2" fillId="0" fontId="67" numFmtId="0" xfId="0">
      <alignment horizontal="center"/>
    </xf>
    <xf applyAlignment="1" applyBorder="1" applyFont="1" borderId="2" fillId="0" fontId="68" numFmtId="0" xfId="0">
      <alignment horizontal="center"/>
    </xf>
    <xf applyAlignment="1" applyBorder="1" applyFont="1" borderId="2" fillId="0" fontId="69" numFmtId="0" xfId="0">
      <alignment horizontal="center"/>
    </xf>
    <xf applyAlignment="1" applyBorder="1" applyFont="1" borderId="2" fillId="0" fontId="70" numFmtId="0" xfId="0">
      <alignment horizontal="center"/>
    </xf>
    <xf applyAlignment="1" applyBorder="1" applyFont="1" borderId="2" fillId="0" fontId="71" numFmtId="0" xfId="0">
      <alignment horizontal="center"/>
    </xf>
    <xf applyAlignment="1" applyBorder="1" applyFont="1" borderId="2" fillId="0" fontId="72" numFmtId="0" xfId="0">
      <alignment horizontal="center"/>
    </xf>
    <xf applyAlignment="1" applyBorder="1" applyFont="1" borderId="2" fillId="0" fontId="73" numFmtId="0" xfId="0">
      <alignment horizontal="center"/>
    </xf>
    <xf applyAlignment="1" applyBorder="1" applyFont="1" borderId="2" fillId="0" fontId="74" numFmtId="0" xfId="0">
      <alignment horizontal="center"/>
    </xf>
    <xf applyAlignment="1" applyBorder="1" applyFont="1" borderId="2" fillId="0" fontId="75" numFmtId="0" xfId="0">
      <alignment horizontal="center"/>
    </xf>
    <xf applyAlignment="1" applyBorder="1" applyFont="1" borderId="2" fillId="0" fontId="76" numFmtId="0" xfId="0">
      <alignment horizontal="center"/>
    </xf>
    <xf applyAlignment="1" applyBorder="1" applyFont="1" borderId="2" fillId="0" fontId="77" numFmtId="0" xfId="0">
      <alignment horizontal="center"/>
    </xf>
    <xf applyAlignment="1" applyBorder="1" applyFont="1" borderId="2" fillId="0" fontId="78" numFmtId="0" xfId="0">
      <alignment horizontal="center"/>
    </xf>
    <xf applyBorder="1" borderId="3" fillId="0" fontId="0" numFmtId="0" xfId="0"/>
    <xf applyAlignment="1" applyBorder="1" borderId="3" fillId="0" fontId="0" numFmtId="0" xfId="0">
      <alignment horizontal="center" vertical="center"/>
    </xf>
    <xf applyAlignment="1" applyBorder="1" applyFont="1" borderId="2" fillId="0" fontId="79" numFmtId="0" xfId="0">
      <alignment horizontal="center"/>
    </xf>
    <xf applyAlignment="1" applyBorder="1" applyFont="1" borderId="2" fillId="0" fontId="80" numFmtId="0" xfId="0">
      <alignment horizontal="center"/>
    </xf>
    <xf applyAlignment="1" applyBorder="1" applyFont="1" borderId="2" fillId="0" fontId="81" numFmtId="0" xfId="0">
      <alignment horizontal="center"/>
    </xf>
    <xf applyAlignment="1" applyBorder="1" applyFont="1" borderId="2" fillId="0" fontId="82" numFmtId="0" xfId="0">
      <alignment horizontal="center"/>
    </xf>
    <xf applyAlignment="1" applyBorder="1" applyFont="1" borderId="2" fillId="0" fontId="83" numFmtId="0" xfId="0">
      <alignment horizontal="center"/>
    </xf>
    <xf applyAlignment="1" applyBorder="1" applyFont="1" borderId="2" fillId="0" fontId="84" numFmtId="0" xfId="0">
      <alignment horizontal="center"/>
    </xf>
    <xf applyAlignment="1" applyBorder="1" applyFont="1" borderId="2" fillId="0" fontId="85" numFmtId="0" xfId="0">
      <alignment horizontal="center"/>
    </xf>
    <xf applyAlignment="1" applyBorder="1" applyFont="1" borderId="2" fillId="0" fontId="86" numFmtId="0" xfId="0">
      <alignment horizontal="center"/>
    </xf>
    <xf applyAlignment="1" applyBorder="1" applyFont="1" borderId="2" fillId="0" fontId="87" numFmtId="0" xfId="0">
      <alignment horizontal="center"/>
    </xf>
    <xf applyAlignment="1" applyBorder="1" applyFont="1" borderId="2" fillId="0" fontId="88" numFmtId="0" xfId="0">
      <alignment horizontal="center"/>
    </xf>
    <xf applyAlignment="1" applyBorder="1" applyFont="1" borderId="2" fillId="0" fontId="89" numFmtId="0" xfId="0">
      <alignment horizontal="center"/>
    </xf>
    <xf applyAlignment="1" applyBorder="1" applyFont="1" borderId="2" fillId="0" fontId="90" numFmtId="0" xfId="0">
      <alignment horizontal="center"/>
    </xf>
    <xf applyAlignment="1" applyBorder="1" applyFont="1" borderId="2" fillId="0" fontId="91" numFmtId="0" xfId="0">
      <alignment horizontal="center"/>
    </xf>
    <xf applyAlignment="1" applyBorder="1" applyFont="1" borderId="2" fillId="0" fontId="92" numFmtId="0" xfId="0">
      <alignment horizontal="center"/>
    </xf>
    <xf applyAlignment="1" applyBorder="1" applyFont="1" borderId="2" fillId="0" fontId="93" numFmtId="0" xfId="0">
      <alignment horizontal="center"/>
    </xf>
    <xf applyAlignment="1" applyBorder="1" applyFont="1" borderId="2" fillId="0" fontId="94" numFmtId="0" xfId="0">
      <alignment horizontal="center"/>
    </xf>
    <xf applyAlignment="1" applyBorder="1" applyFont="1" borderId="2" fillId="0" fontId="95" numFmtId="0" xfId="0">
      <alignment horizontal="center"/>
    </xf>
    <xf applyAlignment="1" applyBorder="1" applyFont="1" borderId="2" fillId="0" fontId="96" numFmtId="0" xfId="0">
      <alignment horizontal="center"/>
    </xf>
    <xf applyAlignment="1" applyBorder="1" applyFont="1" borderId="2" fillId="0" fontId="97" numFmtId="0" xfId="0">
      <alignment horizontal="center"/>
    </xf>
    <xf applyAlignment="1" applyBorder="1" applyFont="1" borderId="2" fillId="0" fontId="98" numFmtId="0" xfId="0">
      <alignment horizontal="center"/>
    </xf>
    <xf applyAlignment="1" applyBorder="1" applyFont="1" borderId="2" fillId="0" fontId="99" numFmtId="0" xfId="0">
      <alignment horizontal="center"/>
    </xf>
    <xf applyAlignment="1" applyBorder="1" applyFont="1" borderId="2" fillId="0" fontId="100" numFmtId="0" xfId="0">
      <alignment horizontal="center"/>
    </xf>
    <xf applyAlignment="1" applyBorder="1" applyFont="1" borderId="2" fillId="0" fontId="101" numFmtId="0" xfId="0">
      <alignment horizontal="center"/>
    </xf>
    <xf applyAlignment="1" applyBorder="1" applyFont="1" borderId="2" fillId="0" fontId="102" numFmtId="0" xfId="0">
      <alignment horizontal="center"/>
    </xf>
    <xf applyAlignment="1" applyBorder="1" applyFont="1" borderId="2" fillId="0" fontId="103" numFmtId="0" xfId="0">
      <alignment horizontal="center"/>
    </xf>
    <xf applyAlignment="1" applyBorder="1" applyFont="1" borderId="2" fillId="0" fontId="104" numFmtId="0" xfId="0">
      <alignment horizontal="center"/>
    </xf>
    <xf applyAlignment="1" applyBorder="1" applyFont="1" borderId="2" fillId="0" fontId="105" numFmtId="0" xfId="0">
      <alignment horizontal="center"/>
    </xf>
    <xf applyAlignment="1" applyBorder="1" applyFont="1" borderId="2" fillId="0" fontId="106" numFmtId="0" xfId="0">
      <alignment horizontal="center"/>
    </xf>
    <xf applyAlignment="1" applyBorder="1" applyFont="1" borderId="2" fillId="0" fontId="107" numFmtId="0" xfId="0">
      <alignment horizontal="center"/>
    </xf>
    <xf applyAlignment="1" applyBorder="1" applyFont="1" borderId="2" fillId="0" fontId="108" numFmtId="0" xfId="0">
      <alignment horizontal="center"/>
    </xf>
    <xf applyAlignment="1" applyBorder="1" applyFont="1" borderId="2" fillId="0" fontId="109" numFmtId="0" xfId="0">
      <alignment horizontal="center"/>
    </xf>
    <xf applyAlignment="1" applyBorder="1" applyFont="1" borderId="2" fillId="0" fontId="110" numFmtId="0" xfId="0">
      <alignment horizontal="center"/>
    </xf>
    <xf applyAlignment="1" applyBorder="1" applyFont="1" borderId="2" fillId="0" fontId="111" numFmtId="0" xfId="0">
      <alignment horizontal="center"/>
    </xf>
    <xf applyAlignment="1" applyBorder="1" applyFont="1" borderId="2" fillId="0" fontId="112" numFmtId="0" xfId="0">
      <alignment horizontal="center"/>
    </xf>
    <xf applyAlignment="1" applyBorder="1" applyFont="1" borderId="2" fillId="0" fontId="113" numFmtId="0" xfId="0">
      <alignment horizontal="center"/>
    </xf>
    <xf applyAlignment="1" applyBorder="1" applyFont="1" borderId="2" fillId="0" fontId="114" numFmtId="0" xfId="0">
      <alignment horizontal="center"/>
    </xf>
    <xf applyAlignment="1" applyBorder="1" applyFont="1" borderId="2" fillId="0" fontId="115" numFmtId="0" xfId="0">
      <alignment horizontal="center"/>
    </xf>
    <xf applyAlignment="1" applyBorder="1" applyFont="1" borderId="2" fillId="0" fontId="116" numFmtId="0" xfId="0">
      <alignment horizontal="center"/>
    </xf>
    <xf applyAlignment="1" applyBorder="1" applyFont="1" borderId="2" fillId="0" fontId="117" numFmtId="0" xfId="0">
      <alignment horizontal="center"/>
    </xf>
    <xf applyAlignment="1" applyBorder="1" applyFont="1" borderId="2" fillId="0" fontId="118" numFmtId="0" xfId="0">
      <alignment horizontal="center"/>
    </xf>
    <xf applyAlignment="1" applyBorder="1" applyFont="1" borderId="2" fillId="0" fontId="119" numFmtId="0" xfId="0">
      <alignment horizontal="center"/>
    </xf>
    <xf applyAlignment="1" applyBorder="1" applyFont="1" borderId="2" fillId="0" fontId="120" numFmtId="0" xfId="0">
      <alignment horizontal="center"/>
    </xf>
    <xf applyAlignment="1" applyBorder="1" applyFont="1" borderId="2" fillId="0" fontId="121" numFmtId="0" xfId="0">
      <alignment horizontal="center"/>
    </xf>
    <xf applyAlignment="1" applyBorder="1" applyFont="1" borderId="2" fillId="0" fontId="122" numFmtId="0" xfId="0">
      <alignment horizontal="center"/>
    </xf>
    <xf applyAlignment="1" applyBorder="1" applyFont="1" borderId="2" fillId="0" fontId="123" numFmtId="0" xfId="0">
      <alignment horizontal="center"/>
    </xf>
    <xf applyAlignment="1" applyBorder="1" applyFont="1" borderId="2" fillId="0" fontId="124" numFmtId="0" xfId="0">
      <alignment horizontal="center"/>
    </xf>
    <xf applyAlignment="1" applyBorder="1" applyFont="1" borderId="2" fillId="0" fontId="125" numFmtId="0" xfId="0">
      <alignment horizontal="center"/>
    </xf>
    <xf applyAlignment="1" applyBorder="1" applyFont="1" borderId="2" fillId="0" fontId="126" numFmtId="0" xfId="0">
      <alignment horizontal="center"/>
    </xf>
    <xf applyAlignment="1" applyBorder="1" applyFont="1" borderId="2" fillId="0" fontId="127" numFmtId="0" xfId="0">
      <alignment horizontal="center"/>
    </xf>
    <xf applyAlignment="1" applyBorder="1" applyFont="1" borderId="2" fillId="0" fontId="128" numFmtId="0" xfId="0">
      <alignment horizontal="center"/>
    </xf>
    <xf applyAlignment="1" applyBorder="1" applyFont="1" borderId="2" fillId="0" fontId="129" numFmtId="0" xfId="0">
      <alignment horizontal="center"/>
    </xf>
    <xf applyAlignment="1" applyBorder="1" applyFont="1" borderId="2" fillId="0" fontId="130" numFmtId="0" xfId="0">
      <alignment horizontal="center"/>
    </xf>
    <xf applyAlignment="1" applyBorder="1" applyFont="1" borderId="2" fillId="0" fontId="131" numFmtId="0" xfId="0">
      <alignment horizontal="center"/>
    </xf>
    <xf applyAlignment="1" applyBorder="1" applyFont="1" borderId="2" fillId="0" fontId="132" numFmtId="0" xfId="0">
      <alignment horizontal="center"/>
    </xf>
    <xf applyAlignment="1" applyBorder="1" applyFont="1" borderId="2" fillId="0" fontId="133" numFmtId="0" xfId="0">
      <alignment horizontal="center"/>
    </xf>
    <xf applyAlignment="1" applyBorder="1" applyFont="1" borderId="2" fillId="0" fontId="134" numFmtId="0" xfId="0">
      <alignment horizontal="center"/>
    </xf>
    <xf applyAlignment="1" applyBorder="1" applyFont="1" borderId="2" fillId="0" fontId="135" numFmtId="0" xfId="0">
      <alignment horizontal="center"/>
    </xf>
    <xf applyAlignment="1" applyBorder="1" applyFont="1" borderId="2" fillId="0" fontId="136" numFmtId="0" xfId="0">
      <alignment horizontal="center"/>
    </xf>
    <xf applyAlignment="1" applyBorder="1" applyFont="1" borderId="2" fillId="0" fontId="137" numFmtId="0" xfId="0">
      <alignment horizontal="center"/>
    </xf>
    <xf applyAlignment="1" applyBorder="1" applyFont="1" borderId="2" fillId="0" fontId="138" numFmtId="0" xfId="0">
      <alignment horizontal="center"/>
    </xf>
    <xf applyAlignment="1" applyBorder="1" applyFont="1" borderId="2" fillId="0" fontId="139" numFmtId="0" xfId="0">
      <alignment horizontal="center"/>
    </xf>
    <xf applyAlignment="1" applyBorder="1" applyFont="1" borderId="2" fillId="0" fontId="140" numFmtId="0" xfId="0">
      <alignment horizontal="center"/>
    </xf>
    <xf applyAlignment="1" applyBorder="1" applyFont="1" borderId="2" fillId="0" fontId="141" numFmtId="0" xfId="0">
      <alignment horizontal="center"/>
    </xf>
    <xf applyAlignment="1" applyBorder="1" applyFont="1" borderId="2" fillId="0" fontId="142" numFmtId="0" xfId="0">
      <alignment horizontal="center"/>
    </xf>
    <xf applyAlignment="1" applyBorder="1" applyFont="1" borderId="2" fillId="0" fontId="143" numFmtId="0" xfId="0">
      <alignment horizontal="center"/>
    </xf>
    <xf applyAlignment="1" applyBorder="1" applyFont="1" borderId="2" fillId="0" fontId="144" numFmtId="0" xfId="0">
      <alignment horizontal="center"/>
    </xf>
    <xf applyAlignment="1" applyBorder="1" applyFont="1" borderId="2" fillId="0" fontId="145" numFmtId="0" xfId="0">
      <alignment horizontal="center"/>
    </xf>
    <xf applyAlignment="1" applyBorder="1" applyFont="1" borderId="2" fillId="0" fontId="146" numFmtId="0" xfId="0">
      <alignment horizontal="center"/>
    </xf>
    <xf applyAlignment="1" applyBorder="1" applyFont="1" borderId="2" fillId="0" fontId="147" numFmtId="0" xfId="0">
      <alignment horizontal="center"/>
    </xf>
    <xf applyAlignment="1" applyBorder="1" applyFont="1" borderId="2" fillId="0" fontId="148" numFmtId="0" xfId="0">
      <alignment horizontal="center"/>
    </xf>
    <xf applyAlignment="1" applyBorder="1" applyFont="1" borderId="2" fillId="0" fontId="149" numFmtId="0" xfId="0">
      <alignment horizontal="center"/>
    </xf>
    <xf applyAlignment="1" applyBorder="1" applyFont="1" borderId="2" fillId="0" fontId="150" numFmtId="0" xfId="0">
      <alignment horizontal="center"/>
    </xf>
    <xf applyAlignment="1" applyBorder="1" applyFont="1" borderId="2" fillId="0" fontId="151" numFmtId="0" xfId="0">
      <alignment horizontal="center"/>
    </xf>
    <xf applyAlignment="1" applyBorder="1" applyFont="1" borderId="2" fillId="0" fontId="152" numFmtId="0" xfId="0">
      <alignment horizontal="center"/>
    </xf>
    <xf applyAlignment="1" applyBorder="1" applyFont="1" borderId="2" fillId="0" fontId="153" numFmtId="0" xfId="0">
      <alignment horizontal="center"/>
    </xf>
    <xf applyAlignment="1" applyBorder="1" applyFont="1" borderId="2" fillId="0" fontId="154" numFmtId="0" xfId="0">
      <alignment horizontal="center"/>
    </xf>
    <xf applyAlignment="1" applyBorder="1" applyFill="1" applyFont="1" borderId="3" fillId="6" fontId="1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3" fillId="7" fontId="1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applyFill="1" applyFont="1" borderId="1" fillId="3" fontId="1" numFmtId="0" xfId="0">
      <alignment horizontal="center"/>
    </xf>
    <xf applyAlignment="1" applyBorder="1" applyFill="1" applyFont="1" borderId="1" fillId="3" fontId="1" numFmtId="0" xfId="0">
      <alignment horizontal="center" vertical="center"/>
    </xf>
    <xf applyAlignment="1" applyBorder="1" applyFont="1" borderId="4" fillId="0" fontId="155" numFmtId="0" xfId="0">
      <alignment horizontal="center"/>
    </xf>
    <xf applyAlignment="1" applyBorder="1" applyFont="1" borderId="4" fillId="0" fontId="156" numFmtId="0" xfId="0">
      <alignment horizontal="center"/>
    </xf>
    <xf applyAlignment="1" applyBorder="1" applyFont="1" borderId="4" fillId="0" fontId="157" numFmtId="0" xfId="0">
      <alignment horizontal="center"/>
    </xf>
    <xf applyAlignment="1" applyBorder="1" applyFont="1" borderId="5" fillId="0" fontId="158" numFmtId="0" xfId="0">
      <alignment horizontal="center"/>
    </xf>
    <xf applyAlignment="1" applyBorder="1" applyFont="1" borderId="5" fillId="0" fontId="159" numFmtId="0" xfId="0">
      <alignment horizontal="center"/>
    </xf>
    <xf applyAlignment="1" applyBorder="1" applyFont="1" borderId="5" fillId="0" fontId="160" numFmtId="0" xfId="0">
      <alignment horizontal="center"/>
    </xf>
    <xf applyAlignment="1" applyBorder="1" applyFont="1" borderId="5" fillId="0" fontId="161" numFmtId="0" xfId="0">
      <alignment horizontal="center"/>
    </xf>
    <xf applyAlignment="1" applyBorder="1" applyFont="1" borderId="5" fillId="0" fontId="162" numFmtId="0" xfId="0">
      <alignment horizontal="center"/>
    </xf>
    <xf applyAlignment="1" applyBorder="1" applyFont="1" borderId="5" fillId="0" fontId="163" numFmtId="0" xfId="0">
      <alignment horizontal="center"/>
    </xf>
    <xf applyAlignment="1" applyBorder="1" applyFont="1" borderId="5" fillId="0" fontId="164" numFmtId="0" xfId="0">
      <alignment horizontal="center"/>
    </xf>
    <xf applyAlignment="1" applyBorder="1" applyFont="1" borderId="5" fillId="0" fontId="165" numFmtId="0" xfId="0">
      <alignment horizontal="center"/>
    </xf>
    <xf applyAlignment="1" applyBorder="1" applyFont="1" borderId="5" fillId="0" fontId="166" numFmtId="0" xfId="0">
      <alignment horizontal="center"/>
    </xf>
    <xf applyAlignment="1" applyBorder="1" applyFont="1" borderId="5" fillId="0" fontId="167" numFmtId="0" xfId="0">
      <alignment horizontal="center"/>
    </xf>
    <xf applyAlignment="1" applyBorder="1" applyFont="1" borderId="5" fillId="0" fontId="168" numFmtId="0" xfId="0">
      <alignment horizontal="center"/>
    </xf>
    <xf applyAlignment="1" applyBorder="1" applyFont="1" borderId="5" fillId="0" fontId="169" numFmtId="0" xfId="0">
      <alignment horizontal="center"/>
    </xf>
    <xf applyAlignment="1" applyBorder="1" applyFont="1" borderId="5" fillId="0" fontId="170" numFmtId="0" xfId="0">
      <alignment horizontal="center"/>
    </xf>
    <xf applyAlignment="1" applyBorder="1" applyFont="1" borderId="5" fillId="0" fontId="171" numFmtId="0" xfId="0">
      <alignment horizontal="center"/>
    </xf>
    <xf applyAlignment="1" applyBorder="1" applyFont="1" borderId="5" fillId="0" fontId="172" numFmtId="0" xfId="0">
      <alignment horizontal="center"/>
    </xf>
    <xf applyAlignment="1" applyBorder="1" applyFont="1" borderId="5" fillId="0" fontId="173" numFmtId="0" xfId="0">
      <alignment horizontal="center"/>
    </xf>
    <xf applyAlignment="1" applyBorder="1" applyFont="1" borderId="5" fillId="0" fontId="174" numFmtId="0" xfId="0">
      <alignment horizontal="center"/>
    </xf>
    <xf applyAlignment="1" applyBorder="1" applyFont="1" borderId="5" fillId="0" fontId="175" numFmtId="0" xfId="0">
      <alignment horizontal="center"/>
    </xf>
    <xf applyAlignment="1" applyBorder="1" applyFont="1" borderId="5" fillId="0" fontId="176" numFmtId="0" xfId="0">
      <alignment horizontal="center"/>
    </xf>
    <xf applyAlignment="1" applyBorder="1" applyFont="1" borderId="5" fillId="0" fontId="177" numFmtId="0" xfId="0">
      <alignment horizontal="center"/>
    </xf>
    <xf applyAlignment="1" applyBorder="1" applyFont="1" borderId="5" fillId="0" fontId="178" numFmtId="0" xfId="0">
      <alignment horizontal="center"/>
    </xf>
    <xf applyAlignment="1" applyBorder="1" applyFont="1" borderId="5" fillId="0" fontId="179" numFmtId="0" xfId="0">
      <alignment horizontal="center"/>
    </xf>
    <xf applyAlignment="1" applyBorder="1" applyFont="1" borderId="5" fillId="0" fontId="180" numFmtId="0" xfId="0">
      <alignment horizontal="center"/>
    </xf>
    <xf applyAlignment="1" applyBorder="1" applyFont="1" borderId="5" fillId="0" fontId="181" numFmtId="0" xfId="0">
      <alignment horizontal="center"/>
    </xf>
    <xf applyAlignment="1" applyBorder="1" applyFont="1" borderId="5" fillId="0" fontId="182" numFmtId="0" xfId="0">
      <alignment horizontal="center"/>
    </xf>
    <xf applyAlignment="1" applyBorder="1" applyFont="1" borderId="5" fillId="0" fontId="183" numFmtId="0" xfId="0">
      <alignment horizontal="center"/>
    </xf>
    <xf applyAlignment="1" applyBorder="1" applyFont="1" borderId="5" fillId="0" fontId="184" numFmtId="0" xfId="0">
      <alignment horizontal="center"/>
    </xf>
    <xf applyAlignment="1" applyBorder="1" applyFont="1" borderId="6" fillId="0" fontId="185" numFmtId="0" xfId="0">
      <alignment horizontal="center"/>
    </xf>
    <xf applyAlignment="1" applyBorder="1" applyFont="1" borderId="6" fillId="0" fontId="186" numFmtId="0" xfId="0">
      <alignment horizontal="center"/>
    </xf>
    <xf applyAlignment="1" applyBorder="1" applyFont="1" borderId="6" fillId="0" fontId="187" numFmtId="0" xfId="0">
      <alignment horizontal="center"/>
    </xf>
    <xf applyAlignment="1" applyBorder="1" applyFont="1" borderId="6" fillId="0" fontId="188" numFmtId="0" xfId="0">
      <alignment horizontal="center"/>
    </xf>
    <xf applyAlignment="1" applyBorder="1" applyFont="1" borderId="6" fillId="0" fontId="189" numFmtId="0" xfId="0">
      <alignment horizontal="center"/>
    </xf>
    <xf applyAlignment="1" applyBorder="1" applyFont="1" borderId="6" fillId="0" fontId="190" numFmtId="0" xfId="0">
      <alignment horizontal="center"/>
    </xf>
    <xf applyAlignment="1" applyBorder="1" applyFont="1" borderId="6" fillId="0" fontId="191" numFmtId="0" xfId="0">
      <alignment horizontal="center"/>
    </xf>
    <xf applyAlignment="1" applyBorder="1" applyFont="1" borderId="6" fillId="0" fontId="192" numFmtId="0" xfId="0">
      <alignment horizontal="center"/>
    </xf>
    <xf applyAlignment="1" applyBorder="1" applyFont="1" borderId="6" fillId="0" fontId="193" numFmtId="0" xfId="0">
      <alignment horizontal="center"/>
    </xf>
    <xf applyAlignment="1" applyBorder="1" applyFont="1" borderId="6" fillId="0" fontId="194" numFmtId="0" xfId="0">
      <alignment horizontal="center"/>
    </xf>
    <xf applyAlignment="1" applyBorder="1" applyFont="1" borderId="6" fillId="0" fontId="195" numFmtId="0" xfId="0">
      <alignment horizontal="center"/>
    </xf>
    <xf applyAlignment="1" applyBorder="1" applyFont="1" borderId="6" fillId="0" fontId="196" numFmtId="0" xfId="0">
      <alignment horizontal="center"/>
    </xf>
    <xf applyAlignment="1" applyBorder="1" applyFont="1" borderId="6" fillId="0" fontId="197" numFmtId="0" xfId="0">
      <alignment horizontal="center"/>
    </xf>
    <xf applyAlignment="1" applyBorder="1" applyFont="1" borderId="6" fillId="0" fontId="198" numFmtId="0" xfId="0">
      <alignment horizontal="center"/>
    </xf>
    <xf applyAlignment="1" applyBorder="1" applyFont="1" borderId="6" fillId="0" fontId="199" numFmtId="0" xfId="0">
      <alignment horizontal="center"/>
    </xf>
    <xf applyAlignment="1" applyBorder="1" applyFont="1" borderId="6" fillId="0" fontId="200" numFmtId="0" xfId="0">
      <alignment horizontal="center"/>
    </xf>
    <xf applyAlignment="1" applyBorder="1" applyFont="1" borderId="6" fillId="0" fontId="201" numFmtId="0" xfId="0">
      <alignment horizontal="center"/>
    </xf>
    <xf applyAlignment="1" applyBorder="1" applyFont="1" borderId="6" fillId="0" fontId="202" numFmtId="0" xfId="0">
      <alignment horizontal="center"/>
    </xf>
    <xf applyAlignment="1" applyBorder="1" applyFont="1" borderId="6" fillId="0" fontId="203" numFmtId="0" xfId="0">
      <alignment horizontal="center"/>
    </xf>
    <xf applyAlignment="1" applyBorder="1" applyFont="1" borderId="6" fillId="0" fontId="204" numFmtId="0" xfId="0">
      <alignment horizontal="center"/>
    </xf>
    <xf applyAlignment="1" applyBorder="1" applyFont="1" borderId="6" fillId="0" fontId="205" numFmtId="0" xfId="0">
      <alignment horizontal="center"/>
    </xf>
    <xf applyAlignment="1" applyBorder="1" applyFont="1" borderId="6" fillId="0" fontId="206" numFmtId="0" xfId="0">
      <alignment horizontal="center"/>
    </xf>
    <xf applyAlignment="1" applyBorder="1" applyFont="1" borderId="6" fillId="0" fontId="207" numFmtId="0" xfId="0">
      <alignment horizontal="center"/>
    </xf>
    <xf applyAlignment="1" applyBorder="1" applyFont="1" borderId="6" fillId="0" fontId="208" numFmtId="0" xfId="0">
      <alignment horizontal="center"/>
    </xf>
    <xf applyAlignment="1" applyBorder="1" applyFont="1" borderId="6" fillId="0" fontId="209" numFmtId="0" xfId="0">
      <alignment horizontal="center"/>
    </xf>
    <xf applyAlignment="1" applyBorder="1" applyFont="1" borderId="6" fillId="0" fontId="210" numFmtId="0" xfId="0">
      <alignment horizontal="center"/>
    </xf>
    <xf applyAlignment="1" applyBorder="1" applyFont="1" borderId="6" fillId="0" fontId="211" numFmtId="0" xfId="0">
      <alignment horizontal="center"/>
    </xf>
    <xf applyAlignment="1" applyBorder="1" applyFont="1" borderId="6" fillId="0" fontId="212" numFmtId="0" xfId="0">
      <alignment horizontal="center"/>
    </xf>
    <xf applyAlignment="1" applyBorder="1" applyFont="1" borderId="6" fillId="0" fontId="213" numFmtId="0" xfId="0">
      <alignment horizontal="center"/>
    </xf>
    <xf applyAlignment="1" applyBorder="1" applyFont="1" borderId="6" fillId="0" fontId="214" numFmtId="0" xfId="0">
      <alignment horizontal="center"/>
    </xf>
    <xf applyAlignment="1" applyBorder="1" applyFill="1" applyFont="1" borderId="1" fillId="2" fontId="1" numFmtId="0" xfId="0">
      <alignment horizontal="center"/>
    </xf>
    <xf applyAlignment="1" applyBorder="1" applyFill="1" applyFont="1" borderId="1" fillId="5" fontId="1" numFmtId="0" xfId="0">
      <alignment horizontal="center"/>
    </xf>
    <xf applyAlignment="1" applyBorder="1" borderId="3" fillId="0" fontId="0" numFmtId="0" xfId="0">
      <alignment horizontal="center" vertical="center"/>
    </xf>
    <xf applyBorder="true" applyFont="true" borderId="14" fillId="0" fontId="215" numFmtId="0" xfId="0">
      <alignment horizontal="center"/>
    </xf>
    <xf applyBorder="true" applyFont="true" borderId="14" fillId="0" fontId="216" numFmtId="0" xfId="0">
      <alignment horizontal="center"/>
    </xf>
    <xf applyBorder="true" applyFont="true" borderId="14" fillId="0" fontId="217" numFmtId="0" xfId="0">
      <alignment horizontal="center"/>
    </xf>
    <xf applyBorder="true" applyFont="true" borderId="14" fillId="0" fontId="218" numFmtId="0" xfId="0">
      <alignment horizontal="center"/>
    </xf>
    <xf applyBorder="true" applyFont="true" borderId="14" fillId="0" fontId="219" numFmtId="0" xfId="0">
      <alignment horizontal="center"/>
    </xf>
    <xf applyBorder="true" applyFont="true" borderId="14" fillId="0" fontId="220" numFmtId="0" xfId="0">
      <alignment horizontal="center"/>
    </xf>
    <xf applyBorder="true" applyFont="true" borderId="14" fillId="0" fontId="221" numFmtId="0" xfId="0">
      <alignment horizontal="center"/>
    </xf>
    <xf applyBorder="true" applyFont="true" borderId="14" fillId="0" fontId="222" numFmtId="0" xfId="0">
      <alignment horizontal="center"/>
    </xf>
    <xf applyBorder="true" applyFont="true" borderId="14" fillId="0" fontId="223" numFmtId="0" xfId="0">
      <alignment horizontal="center"/>
    </xf>
    <xf applyBorder="true" applyFont="true" borderId="14" fillId="0" fontId="224" numFmtId="0" xfId="0">
      <alignment horizontal="center"/>
    </xf>
    <xf applyBorder="true" applyFont="true" borderId="14" fillId="0" fontId="225" numFmtId="0" xfId="0">
      <alignment horizontal="center"/>
    </xf>
    <xf applyBorder="true" applyFont="true" borderId="14" fillId="0" fontId="226" numFmtId="0" xfId="0">
      <alignment horizontal="center"/>
    </xf>
    <xf applyBorder="true" applyFont="true" borderId="14" fillId="0" fontId="227" numFmtId="0" xfId="0">
      <alignment horizontal="center"/>
    </xf>
    <xf applyBorder="true" applyFont="true" borderId="14" fillId="0" fontId="228" numFmtId="0" xfId="0">
      <alignment horizontal="center"/>
    </xf>
    <xf applyBorder="true" applyFont="true" borderId="14" fillId="0" fontId="229" numFmtId="0" xfId="0">
      <alignment horizontal="center"/>
    </xf>
    <xf applyBorder="true" applyFont="true" borderId="14" fillId="0" fontId="230" numFmtId="0" xfId="0">
      <alignment horizontal="center"/>
    </xf>
    <xf applyBorder="true" applyFont="true" borderId="14" fillId="0" fontId="231" numFmtId="0" xfId="0">
      <alignment horizontal="center"/>
    </xf>
    <xf applyBorder="true" applyFont="true" borderId="14" fillId="0" fontId="232" numFmtId="0" xfId="0">
      <alignment horizontal="center"/>
    </xf>
    <xf applyBorder="true" applyFont="true" borderId="14" fillId="0" fontId="233" numFmtId="0" xfId="0">
      <alignment horizontal="center"/>
    </xf>
    <xf applyBorder="true" applyFont="true" borderId="22" fillId="0" fontId="234" numFmtId="0" xfId="0">
      <alignment horizontal="center"/>
    </xf>
    <xf applyBorder="true" applyFont="true" borderId="22" fillId="0" fontId="235" numFmtId="0" xfId="0">
      <alignment horizontal="center"/>
    </xf>
    <xf applyBorder="true" applyFont="true" borderId="22" fillId="0" fontId="236" numFmtId="0" xfId="0">
      <alignment horizontal="center"/>
    </xf>
    <xf numFmtId="0" fontId="237" fillId="0" borderId="30" xfId="0" applyBorder="true" applyFont="true">
      <alignment horizontal="center"/>
    </xf>
    <xf numFmtId="0" fontId="238" fillId="0" borderId="30" xfId="0" applyBorder="true" applyFont="true">
      <alignment horizontal="center"/>
    </xf>
    <xf numFmtId="0" fontId="239" fillId="0" borderId="30" xfId="0" applyBorder="true" applyFont="true">
      <alignment horizontal="center"/>
    </xf>
  </cellXfs>
  <cellStyles count="1"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D5C9-C633-44D2-A2F6-895739E4A308}">
  <dimension ref="A1:P33"/>
  <sheetViews>
    <sheetView tabSelected="1" topLeftCell="A17" workbookViewId="0">
      <selection activeCell="G29" sqref="G29"/>
    </sheetView>
  </sheetViews>
  <sheetFormatPr defaultRowHeight="14.5" x14ac:dyDescent="0.35"/>
  <cols>
    <col min="1" max="1" bestFit="true" customWidth="true" width="12.0" collapsed="true"/>
    <col min="3" max="3" bestFit="true" customWidth="true" width="14.90625" collapsed="true"/>
    <col min="5" max="5" bestFit="true" customWidth="true" width="17.08984375" collapsed="true"/>
    <col min="7" max="7" bestFit="true" customWidth="true" width="18.6328125" collapsed="true"/>
    <col min="9" max="9" bestFit="true" customWidth="true" width="17.08984375" collapsed="true"/>
    <col min="11" max="11" bestFit="true" customWidth="true" width="23.36328125" collapsed="true"/>
    <col min="13" max="13" bestFit="true" customWidth="true" width="11.36328125" collapsed="true"/>
    <col min="15" max="15" bestFit="true" customWidth="true" width="18.453125" collapsed="true"/>
  </cols>
  <sheetData>
    <row r="1" spans="1:16" x14ac:dyDescent="0.35">
      <c r="A1" s="229" t="s">
        <v>50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</row>
    <row r="2" spans="1:16" x14ac:dyDescent="0.35">
      <c r="A2" s="228" t="s">
        <v>0</v>
      </c>
      <c r="B2" s="228"/>
      <c r="C2" s="228" t="s">
        <v>1</v>
      </c>
      <c r="D2" s="228"/>
      <c r="E2" s="228" t="s">
        <v>2</v>
      </c>
      <c r="F2" s="228"/>
      <c r="G2" s="228" t="s">
        <v>3</v>
      </c>
      <c r="H2" s="228"/>
      <c r="I2" s="228" t="s">
        <v>4</v>
      </c>
      <c r="J2" s="228"/>
      <c r="K2" s="228" t="s">
        <v>5</v>
      </c>
      <c r="L2" s="228"/>
      <c r="M2" s="228" t="s">
        <v>6</v>
      </c>
      <c r="N2" s="228"/>
      <c r="O2" s="228" t="s">
        <v>7</v>
      </c>
      <c r="P2" s="228"/>
    </row>
    <row r="3" spans="1:16" x14ac:dyDescent="0.35">
      <c r="A3" s="2" t="s">
        <v>8</v>
      </c>
      <c r="B3" s="3" t="s">
        <v>49</v>
      </c>
      <c r="C3" s="2" t="s">
        <v>8</v>
      </c>
      <c r="D3" s="3" t="s">
        <v>49</v>
      </c>
      <c r="E3" s="2" t="s">
        <v>8</v>
      </c>
      <c r="F3" s="3" t="s">
        <v>49</v>
      </c>
      <c r="G3" s="2" t="s">
        <v>8</v>
      </c>
      <c r="H3" s="3" t="s">
        <v>49</v>
      </c>
      <c r="I3" s="2" t="s">
        <v>8</v>
      </c>
      <c r="J3" s="3" t="s">
        <v>49</v>
      </c>
      <c r="K3" s="2" t="s">
        <v>8</v>
      </c>
      <c r="L3" s="3" t="s">
        <v>49</v>
      </c>
      <c r="M3" s="2" t="s">
        <v>8</v>
      </c>
      <c r="N3" s="3" t="s">
        <v>49</v>
      </c>
      <c r="O3" s="2" t="s">
        <v>8</v>
      </c>
      <c r="P3" s="3" t="s">
        <v>49</v>
      </c>
    </row>
    <row r="4" spans="1:16" x14ac:dyDescent="0.35">
      <c r="A4" s="1" t="s">
        <v>9</v>
      </c>
      <c r="B4" s="7" t="s">
        <v>101</v>
      </c>
      <c r="C4" s="1" t="s">
        <v>20</v>
      </c>
      <c r="D4" s="1" t="s">
        <v>180</v>
      </c>
      <c r="E4" s="1" t="s">
        <v>22</v>
      </c>
      <c r="F4" s="39" t="s">
        <v>112</v>
      </c>
      <c r="G4" s="1" t="s">
        <v>27</v>
      </c>
      <c r="H4" s="44" t="s">
        <v>120</v>
      </c>
      <c r="I4" s="1" t="s">
        <v>32</v>
      </c>
      <c r="J4" s="49" t="s">
        <v>120</v>
      </c>
      <c r="K4" s="1" t="s">
        <v>35</v>
      </c>
      <c r="L4" s="53" t="s">
        <v>102</v>
      </c>
      <c r="M4" s="1" t="s">
        <v>9</v>
      </c>
      <c r="N4" s="57" t="s">
        <v>124</v>
      </c>
      <c r="O4" s="1" t="s">
        <v>39</v>
      </c>
      <c r="P4" s="74" t="s">
        <v>127</v>
      </c>
    </row>
    <row r="5" spans="1:16" x14ac:dyDescent="0.35">
      <c r="A5" s="1" t="s">
        <v>10</v>
      </c>
      <c r="B5" s="8" t="s">
        <v>102</v>
      </c>
      <c r="C5" s="1" t="s">
        <v>21</v>
      </c>
      <c r="D5" s="1" t="s">
        <v>180</v>
      </c>
      <c r="E5" s="1" t="s">
        <v>23</v>
      </c>
      <c r="F5" s="40" t="s">
        <v>101</v>
      </c>
      <c r="G5" s="1" t="s">
        <v>28</v>
      </c>
      <c r="H5" s="45" t="s">
        <v>120</v>
      </c>
      <c r="I5" s="1" t="s">
        <v>26</v>
      </c>
      <c r="J5" s="50" t="s">
        <v>121</v>
      </c>
      <c r="K5" s="1" t="s">
        <v>36</v>
      </c>
      <c r="L5" s="54" t="s">
        <v>122</v>
      </c>
      <c r="M5" s="1" t="s">
        <v>38</v>
      </c>
      <c r="N5" s="58" t="s">
        <v>125</v>
      </c>
      <c r="O5" s="1" t="s">
        <v>40</v>
      </c>
      <c r="P5" s="75" t="s">
        <v>120</v>
      </c>
    </row>
    <row r="6" spans="1:16" x14ac:dyDescent="0.35">
      <c r="A6" s="1" t="s">
        <v>11</v>
      </c>
      <c r="B6" s="9" t="s">
        <v>103</v>
      </c>
      <c r="C6" s="1" t="s">
        <v>180</v>
      </c>
      <c r="D6" s="1" t="s">
        <v>180</v>
      </c>
      <c r="E6" s="1" t="s">
        <v>24</v>
      </c>
      <c r="F6" s="41" t="s">
        <v>107</v>
      </c>
      <c r="G6" s="1" t="s">
        <v>29</v>
      </c>
      <c r="H6" s="46" t="s">
        <v>120</v>
      </c>
      <c r="I6" s="1" t="s">
        <v>53</v>
      </c>
      <c r="J6" s="51" t="s">
        <v>120</v>
      </c>
      <c r="K6" s="1" t="s">
        <v>37</v>
      </c>
      <c r="L6" s="55" t="s">
        <v>123</v>
      </c>
      <c r="M6" s="1" t="s">
        <v>13</v>
      </c>
      <c r="N6" s="59" t="s">
        <v>126</v>
      </c>
      <c r="O6" s="1" t="s">
        <v>41</v>
      </c>
      <c r="P6" s="76" t="s">
        <v>122</v>
      </c>
    </row>
    <row r="7" spans="1:16" x14ac:dyDescent="0.35">
      <c r="A7" s="1" t="s">
        <v>12</v>
      </c>
      <c r="B7" s="10" t="s">
        <v>102</v>
      </c>
      <c r="C7" s="1" t="s">
        <v>180</v>
      </c>
      <c r="D7" s="1" t="s">
        <v>180</v>
      </c>
      <c r="E7" s="1" t="s">
        <v>25</v>
      </c>
      <c r="F7" s="42" t="s">
        <v>118</v>
      </c>
      <c r="G7" s="1" t="s">
        <v>30</v>
      </c>
      <c r="H7" s="47" t="s">
        <v>120</v>
      </c>
      <c r="I7" s="1" t="s">
        <v>34</v>
      </c>
      <c r="J7" s="52" t="s">
        <v>121</v>
      </c>
      <c r="K7" s="1" t="s">
        <v>18</v>
      </c>
      <c r="L7" s="56" t="s">
        <v>102</v>
      </c>
      <c r="M7" s="1" t="s">
        <v>14</v>
      </c>
      <c r="N7" s="60" t="s">
        <v>112</v>
      </c>
      <c r="O7" s="1" t="s">
        <v>42</v>
      </c>
      <c r="P7" s="77" t="s">
        <v>128</v>
      </c>
    </row>
    <row r="8" spans="1:16" x14ac:dyDescent="0.35">
      <c r="A8" s="1" t="s">
        <v>13</v>
      </c>
      <c r="B8" s="11" t="s">
        <v>104</v>
      </c>
      <c r="C8" s="1" t="s">
        <v>180</v>
      </c>
      <c r="D8" s="1" t="s">
        <v>180</v>
      </c>
      <c r="E8" s="1" t="s">
        <v>26</v>
      </c>
      <c r="F8" s="43" t="s">
        <v>119</v>
      </c>
      <c r="G8" s="1" t="s">
        <v>31</v>
      </c>
      <c r="H8" s="48" t="s">
        <v>120</v>
      </c>
      <c r="I8" s="1" t="s">
        <v>180</v>
      </c>
      <c r="J8" s="1" t="s">
        <v>180</v>
      </c>
      <c r="K8" s="1" t="s">
        <v>180</v>
      </c>
      <c r="L8" s="1" t="s">
        <v>180</v>
      </c>
      <c r="M8" s="1" t="s">
        <v>15</v>
      </c>
      <c r="N8" s="61" t="s">
        <v>102</v>
      </c>
      <c r="O8" s="1" t="s">
        <v>43</v>
      </c>
      <c r="P8" s="78" t="s">
        <v>122</v>
      </c>
    </row>
    <row r="9" spans="1:16" x14ac:dyDescent="0.35">
      <c r="A9" s="1" t="s">
        <v>14</v>
      </c>
      <c r="B9" s="12" t="s">
        <v>105</v>
      </c>
      <c r="C9" s="1" t="s">
        <v>180</v>
      </c>
      <c r="D9" s="1" t="s">
        <v>180</v>
      </c>
      <c r="E9" s="1" t="s">
        <v>180</v>
      </c>
      <c r="F9" s="1" t="s">
        <v>180</v>
      </c>
      <c r="G9" s="1" t="s">
        <v>180</v>
      </c>
      <c r="H9" s="1" t="s">
        <v>180</v>
      </c>
      <c r="I9" s="1" t="s">
        <v>180</v>
      </c>
      <c r="J9" s="1" t="s">
        <v>180</v>
      </c>
      <c r="K9" s="1" t="s">
        <v>180</v>
      </c>
      <c r="L9" s="1" t="s">
        <v>180</v>
      </c>
      <c r="M9" s="1" t="s">
        <v>180</v>
      </c>
      <c r="N9" s="1" t="s">
        <v>180</v>
      </c>
      <c r="O9" s="1" t="s">
        <v>44</v>
      </c>
      <c r="P9" s="79" t="s">
        <v>120</v>
      </c>
    </row>
    <row r="10" spans="1:16" x14ac:dyDescent="0.35">
      <c r="A10" s="1" t="s">
        <v>7</v>
      </c>
      <c r="B10" s="13" t="s">
        <v>105</v>
      </c>
      <c r="C10" s="1" t="s">
        <v>180</v>
      </c>
      <c r="D10" s="1" t="s">
        <v>180</v>
      </c>
      <c r="E10" s="1" t="s">
        <v>180</v>
      </c>
      <c r="F10" s="1" t="s">
        <v>180</v>
      </c>
      <c r="G10" s="1" t="s">
        <v>180</v>
      </c>
      <c r="H10" s="1" t="s">
        <v>180</v>
      </c>
      <c r="I10" s="1" t="s">
        <v>180</v>
      </c>
      <c r="J10" s="1" t="s">
        <v>180</v>
      </c>
      <c r="K10" s="1" t="s">
        <v>180</v>
      </c>
      <c r="L10" s="1" t="s">
        <v>180</v>
      </c>
      <c r="M10" s="1" t="s">
        <v>180</v>
      </c>
      <c r="N10" s="1" t="s">
        <v>180</v>
      </c>
      <c r="O10" s="1" t="s">
        <v>45</v>
      </c>
      <c r="P10" s="80" t="s">
        <v>120</v>
      </c>
    </row>
    <row r="11" spans="1:16" x14ac:dyDescent="0.35">
      <c r="A11" s="1" t="s">
        <v>15</v>
      </c>
      <c r="B11" s="14" t="s">
        <v>106</v>
      </c>
      <c r="C11" s="1" t="s">
        <v>180</v>
      </c>
      <c r="D11" s="1" t="s">
        <v>180</v>
      </c>
      <c r="E11" s="1" t="s">
        <v>180</v>
      </c>
      <c r="F11" s="1" t="s">
        <v>180</v>
      </c>
      <c r="G11" s="1" t="s">
        <v>180</v>
      </c>
      <c r="H11" s="1" t="s">
        <v>180</v>
      </c>
      <c r="I11" s="1" t="s">
        <v>180</v>
      </c>
      <c r="J11" s="1" t="s">
        <v>180</v>
      </c>
      <c r="K11" s="1" t="s">
        <v>180</v>
      </c>
      <c r="L11" s="1" t="s">
        <v>180</v>
      </c>
      <c r="M11" s="1" t="s">
        <v>180</v>
      </c>
      <c r="N11" s="1" t="s">
        <v>180</v>
      </c>
      <c r="O11" s="1" t="s">
        <v>46</v>
      </c>
      <c r="P11" s="81" t="s">
        <v>120</v>
      </c>
    </row>
    <row r="12" spans="1:16" x14ac:dyDescent="0.35">
      <c r="A12" s="1" t="s">
        <v>16</v>
      </c>
      <c r="B12" s="15" t="s">
        <v>102</v>
      </c>
      <c r="C12" s="1" t="s">
        <v>180</v>
      </c>
      <c r="D12" s="1" t="s">
        <v>180</v>
      </c>
      <c r="E12" s="1" t="s">
        <v>180</v>
      </c>
      <c r="F12" s="1" t="s">
        <v>180</v>
      </c>
      <c r="G12" s="1" t="s">
        <v>180</v>
      </c>
      <c r="H12" s="1" t="s">
        <v>180</v>
      </c>
      <c r="I12" s="1" t="s">
        <v>180</v>
      </c>
      <c r="J12" s="1" t="s">
        <v>180</v>
      </c>
      <c r="K12" s="1" t="s">
        <v>180</v>
      </c>
      <c r="L12" s="1" t="s">
        <v>180</v>
      </c>
      <c r="M12" s="1" t="s">
        <v>180</v>
      </c>
      <c r="N12" s="1" t="s">
        <v>180</v>
      </c>
      <c r="O12" s="1" t="s">
        <v>47</v>
      </c>
      <c r="P12" s="82" t="s">
        <v>120</v>
      </c>
    </row>
    <row r="13" spans="1:16" x14ac:dyDescent="0.35">
      <c r="A13" s="1" t="s">
        <v>17</v>
      </c>
      <c r="B13" s="16" t="s">
        <v>107</v>
      </c>
      <c r="C13" s="1" t="s">
        <v>180</v>
      </c>
      <c r="D13" s="1" t="s">
        <v>180</v>
      </c>
      <c r="E13" s="1" t="s">
        <v>180</v>
      </c>
      <c r="F13" s="1" t="s">
        <v>180</v>
      </c>
      <c r="G13" s="1" t="s">
        <v>180</v>
      </c>
      <c r="H13" s="1" t="s">
        <v>180</v>
      </c>
      <c r="I13" s="1" t="s">
        <v>180</v>
      </c>
      <c r="J13" s="1" t="s">
        <v>180</v>
      </c>
      <c r="K13" s="1" t="s">
        <v>180</v>
      </c>
      <c r="L13" s="1" t="s">
        <v>180</v>
      </c>
      <c r="M13" s="1" t="s">
        <v>180</v>
      </c>
      <c r="N13" s="1" t="s">
        <v>180</v>
      </c>
      <c r="O13" s="1" t="s">
        <v>48</v>
      </c>
      <c r="P13" s="83" t="s">
        <v>120</v>
      </c>
    </row>
    <row r="14" spans="1:16" x14ac:dyDescent="0.35">
      <c r="A14" s="1" t="s">
        <v>18</v>
      </c>
      <c r="B14" s="17" t="s">
        <v>108</v>
      </c>
      <c r="C14" s="1" t="s">
        <v>180</v>
      </c>
      <c r="D14" s="1" t="s">
        <v>180</v>
      </c>
      <c r="E14" s="1" t="s">
        <v>180</v>
      </c>
      <c r="F14" s="1" t="s">
        <v>180</v>
      </c>
      <c r="G14" s="1" t="s">
        <v>180</v>
      </c>
      <c r="H14" s="1" t="s">
        <v>180</v>
      </c>
      <c r="I14" s="1" t="s">
        <v>180</v>
      </c>
      <c r="J14" s="1" t="s">
        <v>180</v>
      </c>
      <c r="K14" s="1" t="s">
        <v>180</v>
      </c>
      <c r="L14" s="1" t="s">
        <v>180</v>
      </c>
      <c r="M14" s="1" t="s">
        <v>180</v>
      </c>
      <c r="N14" s="1" t="s">
        <v>180</v>
      </c>
      <c r="O14" s="1" t="s">
        <v>180</v>
      </c>
      <c r="P14" s="1" t="s">
        <v>180</v>
      </c>
    </row>
    <row r="15" spans="1:16" x14ac:dyDescent="0.35">
      <c r="A15" s="1" t="s">
        <v>19</v>
      </c>
      <c r="B15" s="18" t="s">
        <v>109</v>
      </c>
      <c r="C15" s="1" t="s">
        <v>180</v>
      </c>
      <c r="D15" s="1" t="s">
        <v>180</v>
      </c>
      <c r="E15" s="1" t="s">
        <v>180</v>
      </c>
      <c r="F15" s="1" t="s">
        <v>180</v>
      </c>
      <c r="G15" s="1" t="s">
        <v>180</v>
      </c>
      <c r="H15" s="1" t="s">
        <v>180</v>
      </c>
      <c r="I15" s="1" t="s">
        <v>180</v>
      </c>
      <c r="J15" s="1" t="s">
        <v>180</v>
      </c>
      <c r="K15" s="1" t="s">
        <v>180</v>
      </c>
      <c r="L15" s="1" t="s">
        <v>180</v>
      </c>
      <c r="M15" s="1" t="s">
        <v>180</v>
      </c>
      <c r="N15" s="1" t="s">
        <v>180</v>
      </c>
      <c r="O15" s="1" t="s">
        <v>180</v>
      </c>
      <c r="P15" s="1" t="s">
        <v>180</v>
      </c>
    </row>
    <row r="19" spans="1:16" x14ac:dyDescent="0.35">
      <c r="A19" s="229" t="s">
        <v>51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</row>
    <row r="20" spans="1:16" x14ac:dyDescent="0.35">
      <c r="A20" s="228" t="s">
        <v>0</v>
      </c>
      <c r="B20" s="228"/>
      <c r="C20" s="228" t="s">
        <v>1</v>
      </c>
      <c r="D20" s="228"/>
      <c r="E20" s="228" t="s">
        <v>2</v>
      </c>
      <c r="F20" s="228"/>
      <c r="G20" s="228" t="s">
        <v>3</v>
      </c>
      <c r="H20" s="228"/>
      <c r="I20" s="228" t="s">
        <v>4</v>
      </c>
      <c r="J20" s="228"/>
      <c r="K20" s="228" t="s">
        <v>5</v>
      </c>
      <c r="L20" s="228"/>
      <c r="M20" s="228" t="s">
        <v>6</v>
      </c>
      <c r="N20" s="228"/>
      <c r="O20" s="228" t="s">
        <v>7</v>
      </c>
      <c r="P20" s="228"/>
    </row>
    <row r="21" spans="1:16" x14ac:dyDescent="0.35">
      <c r="A21" s="2" t="s">
        <v>8</v>
      </c>
      <c r="B21" s="3" t="s">
        <v>49</v>
      </c>
      <c r="C21" s="2" t="s">
        <v>8</v>
      </c>
      <c r="D21" s="3" t="s">
        <v>49</v>
      </c>
      <c r="E21" s="2" t="s">
        <v>8</v>
      </c>
      <c r="F21" s="3" t="s">
        <v>49</v>
      </c>
      <c r="G21" s="2" t="s">
        <v>8</v>
      </c>
      <c r="H21" s="3" t="s">
        <v>49</v>
      </c>
      <c r="I21" s="2" t="s">
        <v>8</v>
      </c>
      <c r="J21" s="3" t="s">
        <v>49</v>
      </c>
      <c r="K21" s="2" t="s">
        <v>8</v>
      </c>
      <c r="L21" s="3" t="s">
        <v>49</v>
      </c>
      <c r="M21" s="2" t="s">
        <v>8</v>
      </c>
      <c r="N21" s="3" t="s">
        <v>49</v>
      </c>
      <c r="O21" s="2" t="s">
        <v>8</v>
      </c>
      <c r="P21" s="3" t="s">
        <v>49</v>
      </c>
    </row>
    <row r="22" spans="1:16" x14ac:dyDescent="0.35">
      <c r="A22" s="1" t="s">
        <v>9</v>
      </c>
      <c r="B22" s="198" t="s">
        <v>203</v>
      </c>
      <c r="C22" s="1" t="s">
        <v>20</v>
      </c>
      <c r="D22" s="1" t="s">
        <v>180</v>
      </c>
      <c r="E22" s="1" t="s">
        <v>22</v>
      </c>
      <c r="F22" s="1"/>
      <c r="G22" s="1" t="s">
        <v>27</v>
      </c>
      <c r="H22" s="1"/>
      <c r="I22" s="1" t="s">
        <v>32</v>
      </c>
      <c r="J22" s="1"/>
      <c r="K22" s="1" t="s">
        <v>35</v>
      </c>
      <c r="L22" s="1"/>
      <c r="M22" s="1" t="s">
        <v>9</v>
      </c>
      <c r="N22" s="231" t="s">
        <v>225</v>
      </c>
      <c r="O22" s="1" t="s">
        <v>39</v>
      </c>
      <c r="P22" s="250" t="s">
        <v>232</v>
      </c>
    </row>
    <row r="23" spans="1:16" x14ac:dyDescent="0.35">
      <c r="A23" s="1" t="s">
        <v>10</v>
      </c>
      <c r="B23" s="199" t="s">
        <v>102</v>
      </c>
      <c r="C23" s="1" t="s">
        <v>21</v>
      </c>
      <c r="D23" s="1" t="s">
        <v>180</v>
      </c>
      <c r="E23" s="1" t="s">
        <v>23</v>
      </c>
      <c r="F23" s="253" t="s">
        <v>120</v>
      </c>
      <c r="G23" s="1" t="s">
        <v>28</v>
      </c>
      <c r="H23" s="1"/>
      <c r="I23" s="1" t="s">
        <v>26</v>
      </c>
      <c r="J23" s="1"/>
      <c r="K23" s="1" t="s">
        <v>36</v>
      </c>
      <c r="L23" s="1"/>
      <c r="M23" s="1" t="s">
        <v>38</v>
      </c>
      <c r="N23" s="232" t="s">
        <v>226</v>
      </c>
      <c r="O23" s="1" t="s">
        <v>40</v>
      </c>
      <c r="P23" s="1"/>
    </row>
    <row r="24" spans="1:16" x14ac:dyDescent="0.35">
      <c r="A24" s="1" t="s">
        <v>11</v>
      </c>
      <c r="B24" s="200" t="s">
        <v>204</v>
      </c>
      <c r="C24" s="1" t="s">
        <v>180</v>
      </c>
      <c r="D24" s="1" t="s">
        <v>180</v>
      </c>
      <c r="E24" s="1" t="s">
        <v>24</v>
      </c>
      <c r="F24" s="254" t="s">
        <v>209</v>
      </c>
      <c r="G24" s="1" t="s">
        <v>29</v>
      </c>
      <c r="H24" s="1"/>
      <c r="I24" s="1" t="s">
        <v>53</v>
      </c>
      <c r="J24" s="1"/>
      <c r="K24" s="1" t="s">
        <v>37</v>
      </c>
      <c r="L24" s="1"/>
      <c r="M24" s="1" t="s">
        <v>13</v>
      </c>
      <c r="N24" s="233" t="s">
        <v>227</v>
      </c>
      <c r="O24" s="1" t="s">
        <v>41</v>
      </c>
      <c r="P24" s="1"/>
    </row>
    <row r="25" spans="1:16" x14ac:dyDescent="0.35">
      <c r="A25" s="1" t="s">
        <v>12</v>
      </c>
      <c r="B25" s="201" t="s">
        <v>204</v>
      </c>
      <c r="C25" s="1" t="s">
        <v>180</v>
      </c>
      <c r="D25" s="1" t="s">
        <v>180</v>
      </c>
      <c r="E25" s="1" t="s">
        <v>25</v>
      </c>
      <c r="F25" s="42" t="s">
        <v>118</v>
      </c>
      <c r="G25" s="1" t="s">
        <v>30</v>
      </c>
      <c r="H25" s="1"/>
      <c r="I25" s="1" t="s">
        <v>34</v>
      </c>
      <c r="J25" s="1"/>
      <c r="K25" s="1" t="s">
        <v>18</v>
      </c>
      <c r="L25" s="1"/>
      <c r="M25" s="1" t="s">
        <v>14</v>
      </c>
      <c r="N25" s="234" t="s">
        <v>228</v>
      </c>
      <c r="O25" s="1" t="s">
        <v>42</v>
      </c>
      <c r="P25" s="1"/>
    </row>
    <row r="26" spans="1:16" x14ac:dyDescent="0.35">
      <c r="A26" s="1" t="s">
        <v>13</v>
      </c>
      <c r="B26" s="202" t="s">
        <v>205</v>
      </c>
      <c r="C26" s="1" t="s">
        <v>180</v>
      </c>
      <c r="D26" s="1" t="s">
        <v>180</v>
      </c>
      <c r="E26" s="1" t="s">
        <v>26</v>
      </c>
      <c r="F26" s="255" t="s">
        <v>233</v>
      </c>
      <c r="G26" s="1" t="s">
        <v>224</v>
      </c>
      <c r="H26" s="1"/>
      <c r="I26" s="1" t="s">
        <v>180</v>
      </c>
      <c r="J26" s="1" t="s">
        <v>180</v>
      </c>
      <c r="K26" s="1" t="s">
        <v>180</v>
      </c>
      <c r="L26" s="1" t="s">
        <v>180</v>
      </c>
      <c r="M26" s="1" t="s">
        <v>15</v>
      </c>
      <c r="N26" s="235" t="s">
        <v>102</v>
      </c>
      <c r="O26" s="1" t="s">
        <v>43</v>
      </c>
      <c r="P26" s="1"/>
    </row>
    <row r="27" spans="1:16" x14ac:dyDescent="0.35">
      <c r="A27" s="1" t="s">
        <v>14</v>
      </c>
      <c r="B27" s="203" t="s">
        <v>206</v>
      </c>
      <c r="C27" s="1" t="s">
        <v>180</v>
      </c>
      <c r="D27" s="1" t="s">
        <v>180</v>
      </c>
      <c r="E27" s="1" t="s">
        <v>180</v>
      </c>
      <c r="F27" s="1" t="s">
        <v>180</v>
      </c>
      <c r="G27" s="1" t="s">
        <v>180</v>
      </c>
      <c r="H27" s="1" t="s">
        <v>180</v>
      </c>
      <c r="I27" s="1" t="s">
        <v>180</v>
      </c>
      <c r="J27" s="1" t="s">
        <v>180</v>
      </c>
      <c r="K27" s="1" t="s">
        <v>180</v>
      </c>
      <c r="L27" s="1" t="s">
        <v>180</v>
      </c>
      <c r="M27" s="1" t="s">
        <v>180</v>
      </c>
      <c r="N27" s="1" t="s">
        <v>180</v>
      </c>
      <c r="O27" s="1" t="s">
        <v>44</v>
      </c>
      <c r="P27" s="1"/>
    </row>
    <row r="28" spans="1:16" x14ac:dyDescent="0.35">
      <c r="A28" s="1" t="s">
        <v>7</v>
      </c>
      <c r="B28" s="204" t="s">
        <v>207</v>
      </c>
      <c r="C28" s="1" t="s">
        <v>180</v>
      </c>
      <c r="D28" s="1" t="s">
        <v>180</v>
      </c>
      <c r="E28" s="1" t="s">
        <v>180</v>
      </c>
      <c r="F28" s="1" t="s">
        <v>180</v>
      </c>
      <c r="G28" s="1" t="s">
        <v>180</v>
      </c>
      <c r="H28" s="1" t="s">
        <v>180</v>
      </c>
      <c r="I28" s="1" t="s">
        <v>180</v>
      </c>
      <c r="J28" s="1" t="s">
        <v>180</v>
      </c>
      <c r="K28" s="1" t="s">
        <v>180</v>
      </c>
      <c r="L28" s="1" t="s">
        <v>180</v>
      </c>
      <c r="M28" s="1" t="s">
        <v>180</v>
      </c>
      <c r="N28" s="1" t="s">
        <v>180</v>
      </c>
      <c r="O28" s="1" t="s">
        <v>45</v>
      </c>
      <c r="P28" s="1"/>
    </row>
    <row r="29" spans="1:16" x14ac:dyDescent="0.35">
      <c r="A29" s="1" t="s">
        <v>15</v>
      </c>
      <c r="B29" s="205" t="s">
        <v>208</v>
      </c>
      <c r="C29" s="1" t="s">
        <v>180</v>
      </c>
      <c r="D29" s="1" t="s">
        <v>180</v>
      </c>
      <c r="E29" s="1" t="s">
        <v>180</v>
      </c>
      <c r="F29" s="1" t="s">
        <v>180</v>
      </c>
      <c r="G29" s="1" t="s">
        <v>180</v>
      </c>
      <c r="H29" s="1" t="s">
        <v>180</v>
      </c>
      <c r="I29" s="1" t="s">
        <v>180</v>
      </c>
      <c r="J29" s="1" t="s">
        <v>180</v>
      </c>
      <c r="K29" s="1" t="s">
        <v>180</v>
      </c>
      <c r="L29" s="1" t="s">
        <v>180</v>
      </c>
      <c r="M29" s="1" t="s">
        <v>180</v>
      </c>
      <c r="N29" s="1" t="s">
        <v>180</v>
      </c>
      <c r="O29" s="1" t="s">
        <v>46</v>
      </c>
      <c r="P29" s="1"/>
    </row>
    <row r="30" spans="1:16" x14ac:dyDescent="0.35">
      <c r="A30" s="1" t="s">
        <v>16</v>
      </c>
      <c r="B30" s="206" t="s">
        <v>102</v>
      </c>
      <c r="C30" s="1" t="s">
        <v>180</v>
      </c>
      <c r="D30" s="1" t="s">
        <v>180</v>
      </c>
      <c r="E30" s="1" t="s">
        <v>180</v>
      </c>
      <c r="F30" s="1" t="s">
        <v>180</v>
      </c>
      <c r="G30" s="1" t="s">
        <v>180</v>
      </c>
      <c r="H30" s="1" t="s">
        <v>180</v>
      </c>
      <c r="I30" s="1" t="s">
        <v>180</v>
      </c>
      <c r="J30" s="1" t="s">
        <v>180</v>
      </c>
      <c r="K30" s="1" t="s">
        <v>180</v>
      </c>
      <c r="L30" s="1" t="s">
        <v>180</v>
      </c>
      <c r="M30" s="1" t="s">
        <v>180</v>
      </c>
      <c r="N30" s="1" t="s">
        <v>180</v>
      </c>
      <c r="O30" s="1" t="s">
        <v>47</v>
      </c>
      <c r="P30" s="251" t="s">
        <v>120</v>
      </c>
    </row>
    <row r="31" spans="1:16" x14ac:dyDescent="0.35">
      <c r="A31" s="1" t="s">
        <v>17</v>
      </c>
      <c r="B31" s="207" t="s">
        <v>209</v>
      </c>
      <c r="C31" s="1" t="s">
        <v>180</v>
      </c>
      <c r="D31" s="1" t="s">
        <v>180</v>
      </c>
      <c r="E31" s="1" t="s">
        <v>180</v>
      </c>
      <c r="F31" s="1" t="s">
        <v>180</v>
      </c>
      <c r="G31" s="1" t="s">
        <v>180</v>
      </c>
      <c r="H31" s="1" t="s">
        <v>180</v>
      </c>
      <c r="I31" s="1" t="s">
        <v>180</v>
      </c>
      <c r="J31" s="1" t="s">
        <v>180</v>
      </c>
      <c r="K31" s="1" t="s">
        <v>180</v>
      </c>
      <c r="L31" s="1" t="s">
        <v>180</v>
      </c>
      <c r="M31" s="1" t="s">
        <v>180</v>
      </c>
      <c r="N31" s="1" t="s">
        <v>180</v>
      </c>
      <c r="O31" s="1" t="s">
        <v>48</v>
      </c>
      <c r="P31" s="252" t="s">
        <v>120</v>
      </c>
    </row>
    <row r="32" spans="1:16" x14ac:dyDescent="0.35">
      <c r="A32" s="1" t="s">
        <v>18</v>
      </c>
      <c r="B32" s="208" t="s">
        <v>210</v>
      </c>
      <c r="C32" s="1" t="s">
        <v>180</v>
      </c>
      <c r="D32" s="1" t="s">
        <v>180</v>
      </c>
      <c r="E32" s="1" t="s">
        <v>180</v>
      </c>
      <c r="F32" s="1" t="s">
        <v>180</v>
      </c>
      <c r="G32" s="1" t="s">
        <v>180</v>
      </c>
      <c r="H32" s="1" t="s">
        <v>180</v>
      </c>
      <c r="I32" s="1" t="s">
        <v>180</v>
      </c>
      <c r="J32" s="1" t="s">
        <v>180</v>
      </c>
      <c r="K32" s="1" t="s">
        <v>180</v>
      </c>
      <c r="L32" s="1" t="s">
        <v>180</v>
      </c>
      <c r="M32" s="1" t="s">
        <v>180</v>
      </c>
      <c r="N32" s="1" t="s">
        <v>180</v>
      </c>
      <c r="O32" s="1" t="s">
        <v>180</v>
      </c>
      <c r="P32" s="1" t="s">
        <v>180</v>
      </c>
    </row>
    <row r="33" spans="1:16" x14ac:dyDescent="0.35">
      <c r="A33" s="1" t="s">
        <v>19</v>
      </c>
      <c r="B33" s="1"/>
      <c r="C33" s="1" t="s">
        <v>180</v>
      </c>
      <c r="D33" s="1" t="s">
        <v>180</v>
      </c>
      <c r="E33" s="1" t="s">
        <v>180</v>
      </c>
      <c r="F33" s="1" t="s">
        <v>180</v>
      </c>
      <c r="G33" s="1" t="s">
        <v>180</v>
      </c>
      <c r="H33" s="1" t="s">
        <v>180</v>
      </c>
      <c r="I33" s="1" t="s">
        <v>180</v>
      </c>
      <c r="J33" s="1" t="s">
        <v>180</v>
      </c>
      <c r="K33" s="1" t="s">
        <v>180</v>
      </c>
      <c r="L33" s="1" t="s">
        <v>180</v>
      </c>
      <c r="M33" s="1" t="s">
        <v>180</v>
      </c>
      <c r="N33" s="1" t="s">
        <v>180</v>
      </c>
      <c r="O33" s="1" t="s">
        <v>180</v>
      </c>
      <c r="P33" s="1" t="s">
        <v>180</v>
      </c>
    </row>
  </sheetData>
  <mergeCells count="18">
    <mergeCell ref="A19:P19"/>
    <mergeCell ref="A20:B20"/>
    <mergeCell ref="C20:D20"/>
    <mergeCell ref="E20:F20"/>
    <mergeCell ref="G20:H20"/>
    <mergeCell ref="I20:J20"/>
    <mergeCell ref="K20:L20"/>
    <mergeCell ref="M20:N20"/>
    <mergeCell ref="O20:P20"/>
    <mergeCell ref="E2:F2"/>
    <mergeCell ref="G2:H2"/>
    <mergeCell ref="I2:J2"/>
    <mergeCell ref="K2:L2"/>
    <mergeCell ref="A1:P1"/>
    <mergeCell ref="M2:N2"/>
    <mergeCell ref="O2:P2"/>
    <mergeCell ref="A2:B2"/>
    <mergeCell ref="C2:D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18B4-AA5C-4DAC-B720-8E364BC00296}">
  <dimension ref="A1:E45"/>
  <sheetViews>
    <sheetView topLeftCell="A41" workbookViewId="0">
      <selection activeCell="H11" sqref="H11"/>
    </sheetView>
  </sheetViews>
  <sheetFormatPr defaultRowHeight="14.5" x14ac:dyDescent="0.35"/>
  <cols>
    <col min="1" max="1" style="4" width="8.7265625" collapsed="true"/>
    <col min="2" max="2" bestFit="true" customWidth="true" style="4" width="36.0" collapsed="true"/>
    <col min="3" max="3" customWidth="true" style="4" width="12.36328125" collapsed="true"/>
    <col min="4" max="4" customWidth="true" style="4" width="11.36328125" collapsed="true"/>
    <col min="5" max="5" customWidth="true" width="16.0" collapsed="true"/>
  </cols>
  <sheetData>
    <row r="1" spans="1:5" x14ac:dyDescent="0.35">
      <c r="A1" s="5" t="s">
        <v>55</v>
      </c>
      <c r="B1" s="5" t="s">
        <v>8</v>
      </c>
      <c r="C1" s="5" t="s">
        <v>57</v>
      </c>
      <c r="D1" s="5" t="s">
        <v>54</v>
      </c>
      <c r="E1" s="162" t="s">
        <v>159</v>
      </c>
    </row>
    <row r="2" spans="1:5" x14ac:dyDescent="0.35">
      <c r="A2" s="6"/>
      <c r="B2" s="6" t="s">
        <v>56</v>
      </c>
      <c r="C2" s="19"/>
      <c r="D2" s="209" t="s">
        <v>203</v>
      </c>
      <c r="E2" s="163">
        <f ref="E2:E45" si="0" t="shared">C2-D2</f>
        <v>0</v>
      </c>
    </row>
    <row r="3" spans="1:5" x14ac:dyDescent="0.35">
      <c r="A3" s="6"/>
      <c r="B3" s="6" t="s">
        <v>58</v>
      </c>
      <c r="C3" s="20" t="s">
        <v>104</v>
      </c>
      <c r="D3" s="210" t="s">
        <v>205</v>
      </c>
      <c r="E3" s="163">
        <f>C3-D3</f>
        <v>122.36</v>
      </c>
    </row>
    <row r="4" spans="1:5" x14ac:dyDescent="0.35">
      <c r="A4" s="6"/>
      <c r="B4" s="6" t="s">
        <v>59</v>
      </c>
      <c r="C4" s="21" t="s">
        <v>106</v>
      </c>
      <c r="D4" s="211" t="s">
        <v>208</v>
      </c>
      <c r="E4" s="163">
        <f si="0" t="shared"/>
        <v>9.7100000000000009</v>
      </c>
    </row>
    <row r="5" spans="1:5" x14ac:dyDescent="0.35">
      <c r="A5" s="6"/>
      <c r="B5" s="6" t="s">
        <v>60</v>
      </c>
      <c r="C5" s="22" t="s">
        <v>110</v>
      </c>
      <c r="D5" s="212" t="s">
        <v>211</v>
      </c>
      <c r="E5" s="163">
        <f si="0" t="shared"/>
        <v>1606.12</v>
      </c>
    </row>
    <row r="6" spans="1:5" x14ac:dyDescent="0.35">
      <c r="A6" s="6"/>
      <c r="B6" s="6" t="s">
        <v>61</v>
      </c>
      <c r="C6" s="23" t="s">
        <v>104</v>
      </c>
      <c r="D6" s="213" t="s">
        <v>212</v>
      </c>
      <c r="E6" s="163">
        <f si="0" t="shared"/>
        <v>122.36</v>
      </c>
    </row>
    <row r="7" spans="1:5" x14ac:dyDescent="0.35">
      <c r="A7" s="6"/>
      <c r="B7" s="6" t="s">
        <v>62</v>
      </c>
      <c r="C7" s="24" t="s">
        <v>102</v>
      </c>
      <c r="D7" s="214" t="s">
        <v>102</v>
      </c>
      <c r="E7" s="163">
        <f si="0" t="shared"/>
        <v>0</v>
      </c>
    </row>
    <row r="8" spans="1:5" x14ac:dyDescent="0.35">
      <c r="A8" s="6"/>
      <c r="B8" s="6" t="s">
        <v>63</v>
      </c>
      <c r="C8" s="25" t="s">
        <v>102</v>
      </c>
      <c r="D8" s="215" t="s">
        <v>102</v>
      </c>
      <c r="E8" s="163">
        <f si="0" t="shared"/>
        <v>0</v>
      </c>
    </row>
    <row r="9" spans="1:5" x14ac:dyDescent="0.35">
      <c r="A9" s="6"/>
      <c r="B9" s="6" t="s">
        <v>64</v>
      </c>
      <c r="C9" s="26" t="s">
        <v>102</v>
      </c>
      <c r="D9" s="216" t="s">
        <v>213</v>
      </c>
      <c r="E9" s="163">
        <f si="0" t="shared"/>
        <v>0</v>
      </c>
    </row>
    <row r="10" spans="1:5" x14ac:dyDescent="0.35">
      <c r="A10" s="6"/>
      <c r="B10" s="6" t="s">
        <v>65</v>
      </c>
      <c r="C10" s="27" t="s">
        <v>110</v>
      </c>
      <c r="D10" s="217" t="s">
        <v>214</v>
      </c>
      <c r="E10" s="163">
        <f si="0" t="shared"/>
        <v>1606.12</v>
      </c>
    </row>
    <row r="11" spans="1:5" x14ac:dyDescent="0.35">
      <c r="A11" s="6"/>
      <c r="B11" s="6" t="s">
        <v>66</v>
      </c>
      <c r="C11" s="28" t="s">
        <v>111</v>
      </c>
      <c r="D11" s="218" t="s">
        <v>215</v>
      </c>
      <c r="E11" s="163">
        <f si="0" t="shared"/>
        <v>87</v>
      </c>
    </row>
    <row r="12" spans="1:5" x14ac:dyDescent="0.35">
      <c r="A12" s="6"/>
      <c r="B12" s="6" t="s">
        <v>67</v>
      </c>
      <c r="C12" s="29" t="s">
        <v>106</v>
      </c>
      <c r="D12" s="219" t="s">
        <v>216</v>
      </c>
      <c r="E12" s="163">
        <f si="0" t="shared"/>
        <v>9.7100000000000009</v>
      </c>
    </row>
    <row r="13" spans="1:5" x14ac:dyDescent="0.35">
      <c r="A13" s="6"/>
      <c r="B13" s="6" t="s">
        <v>68</v>
      </c>
      <c r="C13" s="30" t="s">
        <v>112</v>
      </c>
      <c r="D13" s="220" t="s">
        <v>217</v>
      </c>
      <c r="E13" s="163">
        <f si="0" t="shared"/>
        <v>4</v>
      </c>
    </row>
    <row r="14" spans="1:5" x14ac:dyDescent="0.35">
      <c r="A14" s="6"/>
      <c r="B14" s="6" t="s">
        <v>74</v>
      </c>
      <c r="C14" s="31" t="s">
        <v>113</v>
      </c>
      <c r="D14" s="221" t="s">
        <v>218</v>
      </c>
      <c r="E14" s="163">
        <f si="0" t="shared"/>
        <v>2.4300000000000002</v>
      </c>
    </row>
    <row r="15" spans="1:5" x14ac:dyDescent="0.35">
      <c r="A15" s="6"/>
      <c r="B15" s="6" t="s">
        <v>69</v>
      </c>
      <c r="C15" s="32" t="s">
        <v>105</v>
      </c>
      <c r="D15" s="222" t="s">
        <v>206</v>
      </c>
      <c r="E15" s="163">
        <f si="0" t="shared"/>
        <v>124</v>
      </c>
    </row>
    <row r="16" spans="1:5" x14ac:dyDescent="0.35">
      <c r="A16" s="6"/>
      <c r="B16" s="6" t="s">
        <v>73</v>
      </c>
      <c r="C16" s="33" t="s">
        <v>114</v>
      </c>
      <c r="D16" s="223" t="s">
        <v>219</v>
      </c>
      <c r="E16" s="163">
        <f si="0" t="shared"/>
        <v>3.2300000000000002E-2</v>
      </c>
    </row>
    <row r="17" spans="1:5" x14ac:dyDescent="0.35">
      <c r="A17" s="6"/>
      <c r="B17" s="6" t="s">
        <v>70</v>
      </c>
      <c r="C17" s="34" t="s">
        <v>115</v>
      </c>
      <c r="D17" s="224" t="s">
        <v>220</v>
      </c>
      <c r="E17" s="163">
        <f si="0" t="shared"/>
        <v>1616.63</v>
      </c>
    </row>
    <row r="18" spans="1:5" x14ac:dyDescent="0.35">
      <c r="A18" s="6"/>
      <c r="B18" s="6" t="s">
        <v>72</v>
      </c>
      <c r="C18" s="35" t="s">
        <v>116</v>
      </c>
      <c r="D18" s="225" t="s">
        <v>221</v>
      </c>
      <c r="E18" s="163">
        <f si="0" t="shared"/>
        <v>6.0000000000000001E-3</v>
      </c>
    </row>
    <row r="19" spans="1:5" x14ac:dyDescent="0.35">
      <c r="A19" s="6"/>
      <c r="B19" s="6" t="s">
        <v>71</v>
      </c>
      <c r="C19" s="36" t="s">
        <v>112</v>
      </c>
      <c r="D19" s="226" t="s">
        <v>222</v>
      </c>
      <c r="E19" s="163">
        <f si="0" t="shared"/>
        <v>4</v>
      </c>
    </row>
    <row r="20" spans="1:5" x14ac:dyDescent="0.35">
      <c r="A20" s="6"/>
      <c r="B20" s="6" t="s">
        <v>75</v>
      </c>
      <c r="C20" s="37"/>
      <c r="D20" s="6"/>
      <c r="E20" s="163">
        <f si="0" t="shared"/>
        <v>0</v>
      </c>
    </row>
    <row r="21" spans="1:5" x14ac:dyDescent="0.35">
      <c r="A21" s="6"/>
      <c r="B21" s="6" t="s">
        <v>76</v>
      </c>
      <c r="C21" s="38" t="s">
        <v>117</v>
      </c>
      <c r="D21" s="227" t="s">
        <v>223</v>
      </c>
      <c r="E21" s="163">
        <f si="0" t="shared"/>
        <v>24.97</v>
      </c>
    </row>
    <row r="22" spans="1:5" x14ac:dyDescent="0.35">
      <c r="A22" s="6"/>
      <c r="B22" s="6" t="s">
        <v>77</v>
      </c>
      <c r="C22" s="6"/>
      <c r="D22" s="6"/>
      <c r="E22" s="163">
        <f si="0" t="shared"/>
        <v>0</v>
      </c>
    </row>
    <row r="23" spans="1:5" x14ac:dyDescent="0.35">
      <c r="A23" s="6"/>
      <c r="B23" s="6" t="s">
        <v>78</v>
      </c>
      <c r="C23" s="6"/>
      <c r="D23" s="6"/>
      <c r="E23" s="163">
        <f si="0" t="shared"/>
        <v>0</v>
      </c>
    </row>
    <row r="24" spans="1:5" x14ac:dyDescent="0.35">
      <c r="A24" s="6"/>
      <c r="B24" s="6" t="s">
        <v>79</v>
      </c>
      <c r="C24" s="62" t="s">
        <v>124</v>
      </c>
      <c r="D24" s="236" t="s">
        <v>225</v>
      </c>
      <c r="E24" s="163">
        <f si="0" t="shared"/>
        <v>54.59</v>
      </c>
    </row>
    <row r="25" spans="1:5" x14ac:dyDescent="0.35">
      <c r="A25" s="6"/>
      <c r="B25" s="6" t="s">
        <v>80</v>
      </c>
      <c r="C25" s="63" t="s">
        <v>126</v>
      </c>
      <c r="D25" s="237" t="s">
        <v>227</v>
      </c>
      <c r="E25" s="163">
        <f si="0" t="shared"/>
        <v>4.5199999999999996</v>
      </c>
    </row>
    <row r="26" spans="1:5" x14ac:dyDescent="0.35">
      <c r="A26" s="6"/>
      <c r="B26" s="6" t="s">
        <v>81</v>
      </c>
      <c r="C26" s="64" t="s">
        <v>102</v>
      </c>
      <c r="D26" s="238" t="s">
        <v>102</v>
      </c>
      <c r="E26" s="163">
        <f si="0" t="shared"/>
        <v>0</v>
      </c>
    </row>
    <row r="27" spans="1:5" x14ac:dyDescent="0.35">
      <c r="A27" s="6"/>
      <c r="B27" s="6" t="s">
        <v>82</v>
      </c>
      <c r="C27" s="65" t="s">
        <v>125</v>
      </c>
      <c r="D27" s="239" t="s">
        <v>229</v>
      </c>
      <c r="E27" s="163">
        <f si="0" t="shared"/>
        <v>59.11</v>
      </c>
    </row>
    <row r="28" spans="1:5" x14ac:dyDescent="0.35">
      <c r="A28" s="6"/>
      <c r="B28" s="6" t="s">
        <v>83</v>
      </c>
      <c r="C28" s="66" t="s">
        <v>124</v>
      </c>
      <c r="D28" s="240" t="s">
        <v>225</v>
      </c>
      <c r="E28" s="163">
        <f si="0" t="shared"/>
        <v>54.59</v>
      </c>
    </row>
    <row r="29" spans="1:5" x14ac:dyDescent="0.35">
      <c r="A29" s="6"/>
      <c r="B29" s="6" t="s">
        <v>84</v>
      </c>
      <c r="C29" s="67" t="s">
        <v>126</v>
      </c>
      <c r="D29" s="241" t="s">
        <v>227</v>
      </c>
      <c r="E29" s="163">
        <f si="0" t="shared"/>
        <v>4.5199999999999996</v>
      </c>
    </row>
    <row r="30" spans="1:5" x14ac:dyDescent="0.35">
      <c r="A30" s="6"/>
      <c r="B30" s="6" t="s">
        <v>85</v>
      </c>
      <c r="C30" s="68" t="s">
        <v>102</v>
      </c>
      <c r="D30" s="242" t="s">
        <v>102</v>
      </c>
      <c r="E30" s="163">
        <f si="0" t="shared"/>
        <v>0</v>
      </c>
    </row>
    <row r="31" spans="1:5" x14ac:dyDescent="0.35">
      <c r="A31" s="6"/>
      <c r="B31" s="6" t="s">
        <v>86</v>
      </c>
      <c r="C31" s="69" t="s">
        <v>125</v>
      </c>
      <c r="D31" s="243" t="s">
        <v>229</v>
      </c>
      <c r="E31" s="163">
        <f si="0" t="shared"/>
        <v>59.11</v>
      </c>
    </row>
    <row r="32" spans="1:5" x14ac:dyDescent="0.35">
      <c r="A32" s="6"/>
      <c r="B32" s="6" t="s">
        <v>87</v>
      </c>
      <c r="C32" s="6"/>
      <c r="D32" s="244" t="s">
        <v>230</v>
      </c>
      <c r="E32" s="163">
        <f si="0" t="shared"/>
        <v>0</v>
      </c>
    </row>
    <row r="33" spans="1:5" x14ac:dyDescent="0.35">
      <c r="A33" s="6"/>
      <c r="B33" s="6" t="s">
        <v>88</v>
      </c>
      <c r="C33" s="6"/>
      <c r="D33" s="245" t="s">
        <v>102</v>
      </c>
      <c r="E33" s="163">
        <f si="0" t="shared"/>
        <v>0</v>
      </c>
    </row>
    <row r="34" spans="1:5" x14ac:dyDescent="0.35">
      <c r="A34" s="6"/>
      <c r="B34" s="6" t="s">
        <v>89</v>
      </c>
      <c r="C34" s="70" t="s">
        <v>102</v>
      </c>
      <c r="D34" s="246" t="s">
        <v>102</v>
      </c>
      <c r="E34" s="163">
        <f si="0" t="shared"/>
        <v>0</v>
      </c>
    </row>
    <row r="35" spans="1:5" x14ac:dyDescent="0.35">
      <c r="A35" s="6"/>
      <c r="B35" s="6" t="s">
        <v>90</v>
      </c>
      <c r="C35" s="71" t="s">
        <v>102</v>
      </c>
      <c r="D35" s="247" t="s">
        <v>102</v>
      </c>
      <c r="E35" s="163">
        <f si="0" t="shared"/>
        <v>0</v>
      </c>
    </row>
    <row r="36" spans="1:5" x14ac:dyDescent="0.35">
      <c r="A36" s="6"/>
      <c r="B36" s="6" t="s">
        <v>91</v>
      </c>
      <c r="C36" s="72" t="s">
        <v>125</v>
      </c>
      <c r="D36" s="248" t="s">
        <v>226</v>
      </c>
      <c r="E36" s="163">
        <f si="0" t="shared"/>
        <v>59.11</v>
      </c>
    </row>
    <row r="37" spans="1:5" x14ac:dyDescent="0.35">
      <c r="A37" s="6"/>
      <c r="B37" s="6" t="s">
        <v>92</v>
      </c>
      <c r="C37" s="73" t="s">
        <v>102</v>
      </c>
      <c r="D37" s="249" t="s">
        <v>231</v>
      </c>
      <c r="E37" s="163">
        <f si="0" t="shared"/>
        <v>0</v>
      </c>
    </row>
    <row r="38" spans="1:5" x14ac:dyDescent="0.35">
      <c r="A38" s="6"/>
      <c r="B38" s="6" t="s">
        <v>93</v>
      </c>
      <c r="C38" s="6"/>
      <c r="D38" s="190" t="s">
        <v>188</v>
      </c>
      <c r="E38" s="163">
        <f si="0" t="shared"/>
        <v>0</v>
      </c>
    </row>
    <row r="39" spans="1:5" x14ac:dyDescent="0.35">
      <c r="A39" s="6"/>
      <c r="B39" s="6" t="s">
        <v>94</v>
      </c>
      <c r="C39" s="6"/>
      <c r="D39" s="191" t="s">
        <v>197</v>
      </c>
      <c r="E39" s="163">
        <f si="0" t="shared"/>
        <v>0</v>
      </c>
    </row>
    <row r="40" spans="1:5" x14ac:dyDescent="0.35">
      <c r="A40" s="6"/>
      <c r="B40" s="6" t="s">
        <v>100</v>
      </c>
      <c r="C40" s="6"/>
      <c r="D40" s="192" t="s">
        <v>198</v>
      </c>
      <c r="E40" s="163">
        <f si="0" t="shared"/>
        <v>0</v>
      </c>
    </row>
    <row r="41" spans="1:5" x14ac:dyDescent="0.35">
      <c r="A41" s="6"/>
      <c r="B41" s="6" t="s">
        <v>95</v>
      </c>
      <c r="C41" s="6"/>
      <c r="D41" s="193" t="s">
        <v>199</v>
      </c>
      <c r="E41" s="163">
        <f si="0" t="shared"/>
        <v>0</v>
      </c>
    </row>
    <row r="42" spans="1:5" x14ac:dyDescent="0.35">
      <c r="A42" s="6"/>
      <c r="B42" s="6" t="s">
        <v>99</v>
      </c>
      <c r="C42" s="6"/>
      <c r="D42" s="194" t="s">
        <v>200</v>
      </c>
      <c r="E42" s="163">
        <f si="0" t="shared"/>
        <v>0</v>
      </c>
    </row>
    <row r="43" spans="1:5" x14ac:dyDescent="0.35">
      <c r="A43" s="6"/>
      <c r="B43" s="6" t="s">
        <v>96</v>
      </c>
      <c r="C43" s="6"/>
      <c r="D43" s="195" t="s">
        <v>185</v>
      </c>
      <c r="E43" s="163">
        <f si="0" t="shared"/>
        <v>0</v>
      </c>
    </row>
    <row r="44" spans="1:5" x14ac:dyDescent="0.35">
      <c r="A44" s="6"/>
      <c r="B44" s="6" t="s">
        <v>98</v>
      </c>
      <c r="C44" s="6"/>
      <c r="D44" s="196" t="s">
        <v>201</v>
      </c>
      <c r="E44" s="163">
        <f si="0" t="shared"/>
        <v>0</v>
      </c>
    </row>
    <row r="45" spans="1:5" x14ac:dyDescent="0.35">
      <c r="A45" s="85"/>
      <c r="B45" s="85" t="s">
        <v>97</v>
      </c>
      <c r="C45" s="85"/>
      <c r="D45" s="197" t="s">
        <v>202</v>
      </c>
      <c r="E45" s="163">
        <f si="0" t="shared"/>
        <v>0</v>
      </c>
    </row>
  </sheetData>
  <conditionalFormatting sqref="E2:E45">
    <cfRule dxfId="25" operator="equal" priority="2" type="cellIs">
      <formula>0</formula>
    </cfRule>
    <cfRule dxfId="24" operator="greaterThan" priority="3" type="cellIs">
      <formula>0</formula>
    </cfRule>
  </conditionalFormatting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A8EA411-9737-410B-803F-B767DF546FBC}" operator="containsText" priority="1" type="containsText">
            <xm:f>NOT(ISERROR(SEARCH("-",E2)))</xm:f>
            <xm:f>"-"</xm:f>
            <x14:dxf>
              <fill>
                <patternFill>
                  <bgColor rgb="FFFFC7CE"/>
                </patternFill>
              </fill>
            </x14:dxf>
          </x14:cfRule>
          <xm:sqref>E2:E45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C30-26F5-4E4B-A202-0672BF52BF40}">
  <dimension ref="A1:P15"/>
  <sheetViews>
    <sheetView workbookViewId="0">
      <selection activeCell="F15" sqref="F15"/>
    </sheetView>
  </sheetViews>
  <sheetFormatPr defaultRowHeight="14.5" x14ac:dyDescent="0.35"/>
  <cols>
    <col min="1" max="1" bestFit="true" customWidth="true" width="12.0" collapsed="true"/>
    <col min="2" max="2" customWidth="true" width="11.08984375" collapsed="true"/>
    <col min="3" max="3" bestFit="true" customWidth="true" width="14.90625" collapsed="true"/>
    <col min="4" max="4" customWidth="true" width="11.7265625" collapsed="true"/>
    <col min="5" max="5" bestFit="true" customWidth="true" width="17.08984375" collapsed="true"/>
    <col min="6" max="6" customWidth="true" width="12.54296875" collapsed="true"/>
    <col min="7" max="7" bestFit="true" customWidth="true" width="18.6328125" collapsed="true"/>
    <col min="8" max="8" customWidth="true" width="13.54296875" collapsed="true"/>
    <col min="9" max="9" bestFit="true" customWidth="true" width="17.08984375" collapsed="true"/>
    <col min="10" max="10" customWidth="true" width="11.54296875" collapsed="true"/>
    <col min="11" max="11" bestFit="true" customWidth="true" width="23.36328125" collapsed="true"/>
    <col min="12" max="12" customWidth="true" width="13.08984375" collapsed="true"/>
    <col min="13" max="13" bestFit="true" customWidth="true" width="11.36328125" collapsed="true"/>
    <col min="14" max="14" customWidth="true" width="13.54296875" collapsed="true"/>
    <col min="15" max="15" bestFit="true" customWidth="true" width="18.453125" collapsed="true"/>
    <col min="16" max="16" customWidth="true" width="13.36328125" collapsed="true"/>
  </cols>
  <sheetData>
    <row r="1" spans="1:16" x14ac:dyDescent="0.35">
      <c r="A1" s="229" t="s">
        <v>52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</row>
    <row r="2" spans="1:16" x14ac:dyDescent="0.35">
      <c r="A2" s="228" t="s">
        <v>0</v>
      </c>
      <c r="B2" s="228"/>
      <c r="C2" s="228" t="s">
        <v>1</v>
      </c>
      <c r="D2" s="228"/>
      <c r="E2" s="228" t="s">
        <v>2</v>
      </c>
      <c r="F2" s="228"/>
      <c r="G2" s="228" t="s">
        <v>3</v>
      </c>
      <c r="H2" s="228"/>
      <c r="I2" s="228" t="s">
        <v>4</v>
      </c>
      <c r="J2" s="228"/>
      <c r="K2" s="228" t="s">
        <v>5</v>
      </c>
      <c r="L2" s="228"/>
      <c r="M2" s="228" t="s">
        <v>6</v>
      </c>
      <c r="N2" s="228"/>
      <c r="O2" s="228" t="s">
        <v>7</v>
      </c>
      <c r="P2" s="228"/>
    </row>
    <row r="3" spans="1:16" x14ac:dyDescent="0.35">
      <c r="A3" s="166" t="s">
        <v>8</v>
      </c>
      <c r="B3" s="167" t="s">
        <v>49</v>
      </c>
      <c r="C3" s="167" t="s">
        <v>8</v>
      </c>
      <c r="D3" s="167" t="s">
        <v>49</v>
      </c>
      <c r="E3" s="167" t="s">
        <v>8</v>
      </c>
      <c r="F3" s="167" t="s">
        <v>49</v>
      </c>
      <c r="G3" s="167" t="s">
        <v>8</v>
      </c>
      <c r="H3" s="167" t="s">
        <v>49</v>
      </c>
      <c r="I3" s="167" t="s">
        <v>8</v>
      </c>
      <c r="J3" s="167" t="s">
        <v>49</v>
      </c>
      <c r="K3" s="167" t="s">
        <v>8</v>
      </c>
      <c r="L3" s="167" t="s">
        <v>49</v>
      </c>
      <c r="M3" s="167" t="s">
        <v>8</v>
      </c>
      <c r="N3" s="167" t="s">
        <v>49</v>
      </c>
      <c r="O3" s="167" t="s">
        <v>8</v>
      </c>
      <c r="P3" s="167" t="s">
        <v>49</v>
      </c>
    </row>
    <row r="4" spans="1:16" x14ac:dyDescent="0.35">
      <c r="A4" s="1" t="s">
        <v>9</v>
      </c>
      <c r="B4" s="6">
        <f>Both_BO_Value!B4-Differences!B22</f>
        <v>1483.76</v>
      </c>
      <c r="C4" s="1" t="s">
        <v>20</v>
      </c>
      <c r="D4" s="6" t="s">
        <v>180</v>
      </c>
      <c r="E4" s="1" t="s">
        <v>22</v>
      </c>
      <c r="F4" s="6">
        <f>Both_BO_Value!F4-Differences!F22</f>
        <v>4</v>
      </c>
      <c r="G4" s="1" t="s">
        <v>27</v>
      </c>
      <c r="H4" s="6">
        <f>Both_BO_Value!H4-Differences!H22</f>
        <v>0</v>
      </c>
      <c r="I4" s="1" t="s">
        <v>32</v>
      </c>
      <c r="J4" s="6">
        <f>Both_BO_Value!J4-Differences!J22</f>
        <v>0</v>
      </c>
      <c r="K4" s="1" t="s">
        <v>35</v>
      </c>
      <c r="L4" s="6">
        <f>Both_BO_Value!L4-Differences!L22</f>
        <v>0</v>
      </c>
      <c r="M4" s="1" t="s">
        <v>9</v>
      </c>
      <c r="N4" s="6">
        <f>Both_BO_Value!N4-Differences!N22</f>
        <v>54.59</v>
      </c>
      <c r="O4" s="1" t="s">
        <v>39</v>
      </c>
      <c r="P4" s="6">
        <f>Both_BO_Value!P4-Differences!P22</f>
        <v>3</v>
      </c>
    </row>
    <row r="5" spans="1:16" x14ac:dyDescent="0.35">
      <c r="A5" s="1" t="s">
        <v>10</v>
      </c>
      <c r="B5" s="6">
        <f>Both_BO_Value!B5-Differences!B23</f>
        <v>0</v>
      </c>
      <c r="C5" s="1" t="s">
        <v>21</v>
      </c>
      <c r="D5" s="6" t="s">
        <v>180</v>
      </c>
      <c r="E5" s="1" t="s">
        <v>23</v>
      </c>
      <c r="F5" s="6">
        <f>Both_BO_Value!F5-Differences!F23</f>
        <v>1483.76</v>
      </c>
      <c r="G5" s="1" t="s">
        <v>28</v>
      </c>
      <c r="H5" s="6">
        <f>Both_BO_Value!H5-Differences!H23</f>
        <v>0</v>
      </c>
      <c r="I5" s="1" t="s">
        <v>26</v>
      </c>
      <c r="J5" s="6" t="e">
        <f>Both_BO_Value!J5-Differences!J23</f>
        <v>#VALUE!</v>
      </c>
      <c r="K5" s="1" t="s">
        <v>36</v>
      </c>
      <c r="L5" s="6">
        <f>Both_BO_Value!L5-Differences!L23</f>
        <v>12</v>
      </c>
      <c r="M5" s="1" t="s">
        <v>38</v>
      </c>
      <c r="N5" s="6">
        <f>Both_BO_Value!N5-Differences!N23</f>
        <v>59.11</v>
      </c>
      <c r="O5" s="1" t="s">
        <v>40</v>
      </c>
      <c r="P5" s="6">
        <f>Both_BO_Value!P5-Differences!P23</f>
        <v>0</v>
      </c>
    </row>
    <row r="6" spans="1:16" x14ac:dyDescent="0.35">
      <c r="A6" s="1" t="s">
        <v>11</v>
      </c>
      <c r="B6" s="6">
        <f>Both_BO_Value!B6-Differences!B24</f>
        <v>11.97</v>
      </c>
      <c r="C6" s="165" t="s">
        <v>180</v>
      </c>
      <c r="D6" s="6" t="s">
        <v>180</v>
      </c>
      <c r="E6" s="1" t="s">
        <v>24</v>
      </c>
      <c r="F6" s="6">
        <f>Both_BO_Value!F6-Differences!F24</f>
        <v>6.3E-2</v>
      </c>
      <c r="G6" s="1" t="s">
        <v>29</v>
      </c>
      <c r="H6" s="6">
        <f>Both_BO_Value!H6-Differences!H24</f>
        <v>0</v>
      </c>
      <c r="I6" s="1" t="s">
        <v>33</v>
      </c>
      <c r="J6" s="6">
        <f>Both_BO_Value!J6-Differences!J24</f>
        <v>0</v>
      </c>
      <c r="K6" s="1" t="s">
        <v>37</v>
      </c>
      <c r="L6" s="6">
        <f>Both_BO_Value!L6-Differences!L24</f>
        <v>1</v>
      </c>
      <c r="M6" s="1" t="s">
        <v>13</v>
      </c>
      <c r="N6" s="6">
        <f>Both_BO_Value!N6-Differences!N24</f>
        <v>4.5199999999999996</v>
      </c>
      <c r="O6" s="1" t="s">
        <v>41</v>
      </c>
      <c r="P6" s="6">
        <f>Both_BO_Value!P6-Differences!P24</f>
        <v>12</v>
      </c>
    </row>
    <row r="7" spans="1:16" x14ac:dyDescent="0.35">
      <c r="A7" s="1" t="s">
        <v>12</v>
      </c>
      <c r="B7" s="6">
        <f>Both_BO_Value!B7-Differences!B25</f>
        <v>0</v>
      </c>
      <c r="C7" s="165" t="s">
        <v>180</v>
      </c>
      <c r="D7" s="6" t="s">
        <v>180</v>
      </c>
      <c r="E7" s="1" t="s">
        <v>25</v>
      </c>
      <c r="F7" s="6" t="e">
        <f>IF(Both_BO_Value!F7-Both_BO_Value!F25,"0","hrs")</f>
        <v>#VALUE!</v>
      </c>
      <c r="G7" s="1" t="s">
        <v>30</v>
      </c>
      <c r="H7" s="6">
        <f>Both_BO_Value!H7-Differences!H25</f>
        <v>0</v>
      </c>
      <c r="I7" s="1" t="s">
        <v>34</v>
      </c>
      <c r="J7" s="6" t="e">
        <f>Both_BO_Value!J7-Differences!J25</f>
        <v>#VALUE!</v>
      </c>
      <c r="K7" s="1" t="s">
        <v>18</v>
      </c>
      <c r="L7" s="6">
        <f>Both_BO_Value!L7-Differences!L25</f>
        <v>0</v>
      </c>
      <c r="M7" s="1" t="s">
        <v>14</v>
      </c>
      <c r="N7" s="6">
        <f>Both_BO_Value!N7-Differences!N25</f>
        <v>4</v>
      </c>
      <c r="O7" s="1" t="s">
        <v>42</v>
      </c>
      <c r="P7" s="6">
        <f>Both_BO_Value!P7-Differences!P25</f>
        <v>7.6499999999999999E-2</v>
      </c>
    </row>
    <row r="8" spans="1:16" x14ac:dyDescent="0.35">
      <c r="A8" s="1" t="s">
        <v>13</v>
      </c>
      <c r="B8" s="6">
        <f>Both_BO_Value!B8-Differences!B26</f>
        <v>122.36</v>
      </c>
      <c r="C8" s="165" t="s">
        <v>180</v>
      </c>
      <c r="D8" s="6" t="s">
        <v>180</v>
      </c>
      <c r="E8" s="1" t="s">
        <v>26</v>
      </c>
      <c r="F8" s="6">
        <f>Both_BO_Value!F8-Differences!F26</f>
        <v>2.0833333333333333E-3</v>
      </c>
      <c r="G8" s="1" t="s">
        <v>31</v>
      </c>
      <c r="H8" s="6">
        <f>Both_BO_Value!H8-Differences!H26</f>
        <v>0</v>
      </c>
      <c r="I8" s="165" t="s">
        <v>180</v>
      </c>
      <c r="J8" s="6" t="s">
        <v>180</v>
      </c>
      <c r="K8" s="165" t="s">
        <v>180</v>
      </c>
      <c r="L8" s="6" t="s">
        <v>180</v>
      </c>
      <c r="M8" s="1" t="s">
        <v>15</v>
      </c>
      <c r="N8" s="6">
        <f>Both_BO_Value!N8-Differences!N26</f>
        <v>0</v>
      </c>
      <c r="O8" s="1" t="s">
        <v>43</v>
      </c>
      <c r="P8" s="6">
        <f>Both_BO_Value!P8-Differences!P26</f>
        <v>12</v>
      </c>
    </row>
    <row r="9" spans="1:16" x14ac:dyDescent="0.35">
      <c r="A9" s="1" t="s">
        <v>14</v>
      </c>
      <c r="B9" s="6">
        <f>Both_BO_Value!B9-Differences!B27</f>
        <v>124</v>
      </c>
      <c r="C9" s="165" t="s">
        <v>180</v>
      </c>
      <c r="D9" s="6" t="s">
        <v>180</v>
      </c>
      <c r="E9" s="165" t="s">
        <v>180</v>
      </c>
      <c r="F9" s="6" t="s">
        <v>180</v>
      </c>
      <c r="G9" s="165" t="s">
        <v>180</v>
      </c>
      <c r="H9" s="6" t="s">
        <v>180</v>
      </c>
      <c r="I9" s="165" t="s">
        <v>180</v>
      </c>
      <c r="J9" s="6" t="s">
        <v>180</v>
      </c>
      <c r="K9" s="165" t="s">
        <v>180</v>
      </c>
      <c r="L9" s="6" t="s">
        <v>180</v>
      </c>
      <c r="M9" s="165" t="s">
        <v>180</v>
      </c>
      <c r="N9" s="6" t="s">
        <v>180</v>
      </c>
      <c r="O9" s="1" t="s">
        <v>44</v>
      </c>
      <c r="P9" s="6">
        <f>Both_BO_Value!P9-Differences!P27</f>
        <v>0</v>
      </c>
    </row>
    <row r="10" spans="1:16" x14ac:dyDescent="0.35">
      <c r="A10" s="1" t="s">
        <v>7</v>
      </c>
      <c r="B10" s="6">
        <f>Both_BO_Value!B10-Differences!B28</f>
        <v>124</v>
      </c>
      <c r="C10" s="165" t="s">
        <v>180</v>
      </c>
      <c r="D10" s="6" t="s">
        <v>180</v>
      </c>
      <c r="E10" s="165" t="s">
        <v>180</v>
      </c>
      <c r="F10" s="6" t="s">
        <v>180</v>
      </c>
      <c r="G10" s="165" t="s">
        <v>180</v>
      </c>
      <c r="H10" s="6" t="s">
        <v>180</v>
      </c>
      <c r="I10" s="165" t="s">
        <v>180</v>
      </c>
      <c r="J10" s="6" t="s">
        <v>180</v>
      </c>
      <c r="K10" s="165" t="s">
        <v>180</v>
      </c>
      <c r="L10" s="6" t="s">
        <v>180</v>
      </c>
      <c r="M10" s="165" t="s">
        <v>180</v>
      </c>
      <c r="N10" s="6" t="s">
        <v>180</v>
      </c>
      <c r="O10" s="1" t="s">
        <v>45</v>
      </c>
      <c r="P10" s="6">
        <f>Both_BO_Value!P10-Differences!P28</f>
        <v>0</v>
      </c>
    </row>
    <row r="11" spans="1:16" x14ac:dyDescent="0.35">
      <c r="A11" s="1" t="s">
        <v>15</v>
      </c>
      <c r="B11" s="6">
        <f>Both_BO_Value!B11-Differences!B29</f>
        <v>9.7100000000000009</v>
      </c>
      <c r="C11" s="165" t="s">
        <v>180</v>
      </c>
      <c r="D11" s="6" t="s">
        <v>180</v>
      </c>
      <c r="E11" s="165" t="s">
        <v>180</v>
      </c>
      <c r="F11" s="6" t="s">
        <v>180</v>
      </c>
      <c r="G11" s="165" t="s">
        <v>180</v>
      </c>
      <c r="H11" s="6" t="s">
        <v>180</v>
      </c>
      <c r="I11" s="165" t="s">
        <v>180</v>
      </c>
      <c r="J11" s="6" t="s">
        <v>180</v>
      </c>
      <c r="K11" s="165" t="s">
        <v>180</v>
      </c>
      <c r="L11" s="6" t="s">
        <v>180</v>
      </c>
      <c r="M11" s="165" t="s">
        <v>180</v>
      </c>
      <c r="N11" s="6" t="s">
        <v>180</v>
      </c>
      <c r="O11" s="1" t="s">
        <v>46</v>
      </c>
      <c r="P11" s="6">
        <f>Both_BO_Value!P11-Differences!P29</f>
        <v>0</v>
      </c>
    </row>
    <row r="12" spans="1:16" x14ac:dyDescent="0.35">
      <c r="A12" s="1" t="s">
        <v>16</v>
      </c>
      <c r="B12" s="6">
        <f>Both_BO_Value!B12-Differences!B30</f>
        <v>0</v>
      </c>
      <c r="C12" s="165" t="s">
        <v>180</v>
      </c>
      <c r="D12" s="6" t="s">
        <v>180</v>
      </c>
      <c r="E12" s="165" t="s">
        <v>180</v>
      </c>
      <c r="F12" s="6" t="s">
        <v>180</v>
      </c>
      <c r="G12" s="165" t="s">
        <v>180</v>
      </c>
      <c r="H12" s="6" t="s">
        <v>180</v>
      </c>
      <c r="I12" s="165" t="s">
        <v>180</v>
      </c>
      <c r="J12" s="6" t="s">
        <v>180</v>
      </c>
      <c r="K12" s="165" t="s">
        <v>180</v>
      </c>
      <c r="L12" s="6" t="s">
        <v>180</v>
      </c>
      <c r="M12" s="165" t="s">
        <v>180</v>
      </c>
      <c r="N12" s="6" t="s">
        <v>180</v>
      </c>
      <c r="O12" s="1" t="s">
        <v>47</v>
      </c>
      <c r="P12" s="6">
        <f>Both_BO_Value!P12-Differences!P30</f>
        <v>0</v>
      </c>
    </row>
    <row r="13" spans="1:16" x14ac:dyDescent="0.35">
      <c r="A13" s="1" t="s">
        <v>17</v>
      </c>
      <c r="B13" s="6">
        <f>Both_BO_Value!B13-Differences!B31</f>
        <v>6.3E-2</v>
      </c>
      <c r="C13" s="165" t="s">
        <v>180</v>
      </c>
      <c r="D13" s="6" t="s">
        <v>180</v>
      </c>
      <c r="E13" s="165" t="s">
        <v>180</v>
      </c>
      <c r="F13" s="6" t="s">
        <v>180</v>
      </c>
      <c r="G13" s="165" t="s">
        <v>180</v>
      </c>
      <c r="H13" s="6" t="s">
        <v>180</v>
      </c>
      <c r="I13" s="165" t="s">
        <v>180</v>
      </c>
      <c r="J13" s="6" t="s">
        <v>180</v>
      </c>
      <c r="K13" s="165" t="s">
        <v>180</v>
      </c>
      <c r="L13" s="6" t="s">
        <v>180</v>
      </c>
      <c r="M13" s="165" t="s">
        <v>180</v>
      </c>
      <c r="N13" s="6" t="s">
        <v>180</v>
      </c>
      <c r="O13" s="1" t="s">
        <v>48</v>
      </c>
      <c r="P13" s="6">
        <f>Both_BO_Value!P13-Differences!P31</f>
        <v>0</v>
      </c>
    </row>
    <row r="14" spans="1:16" x14ac:dyDescent="0.35">
      <c r="A14" s="1" t="s">
        <v>18</v>
      </c>
      <c r="B14" s="6">
        <f>Both_BO_Value!B14-Differences!B32</f>
        <v>0.86299999999999999</v>
      </c>
      <c r="C14" s="165" t="s">
        <v>180</v>
      </c>
      <c r="D14" s="6" t="s">
        <v>180</v>
      </c>
      <c r="E14" s="165" t="s">
        <v>180</v>
      </c>
      <c r="F14" s="6" t="s">
        <v>180</v>
      </c>
      <c r="G14" s="165" t="s">
        <v>180</v>
      </c>
      <c r="H14" s="6" t="s">
        <v>180</v>
      </c>
      <c r="I14" s="165" t="s">
        <v>180</v>
      </c>
      <c r="J14" s="6" t="s">
        <v>180</v>
      </c>
      <c r="K14" s="165" t="s">
        <v>180</v>
      </c>
      <c r="L14" s="6" t="s">
        <v>180</v>
      </c>
      <c r="M14" s="165" t="s">
        <v>180</v>
      </c>
      <c r="N14" s="6" t="s">
        <v>180</v>
      </c>
      <c r="O14" s="165" t="s">
        <v>180</v>
      </c>
      <c r="P14" s="6" t="s">
        <v>180</v>
      </c>
    </row>
    <row r="15" spans="1:16" x14ac:dyDescent="0.35">
      <c r="A15" s="1" t="s">
        <v>19</v>
      </c>
      <c r="B15" s="6">
        <f>Both_BO_Value!B15-Differences!B33</f>
        <v>44.42</v>
      </c>
      <c r="C15" s="165" t="s">
        <v>180</v>
      </c>
      <c r="D15" s="6" t="s">
        <v>180</v>
      </c>
      <c r="E15" s="165" t="s">
        <v>180</v>
      </c>
      <c r="F15" s="6" t="s">
        <v>180</v>
      </c>
      <c r="G15" s="165" t="s">
        <v>180</v>
      </c>
      <c r="H15" s="6" t="s">
        <v>180</v>
      </c>
      <c r="I15" s="165" t="s">
        <v>180</v>
      </c>
      <c r="J15" s="6" t="s">
        <v>180</v>
      </c>
      <c r="K15" s="165" t="s">
        <v>180</v>
      </c>
      <c r="L15" s="6" t="s">
        <v>180</v>
      </c>
      <c r="M15" s="165" t="s">
        <v>180</v>
      </c>
      <c r="N15" s="6" t="s">
        <v>180</v>
      </c>
      <c r="O15" s="165" t="s">
        <v>180</v>
      </c>
      <c r="P15" s="6" t="s">
        <v>180</v>
      </c>
    </row>
  </sheetData>
  <mergeCells count="9">
    <mergeCell ref="A1:P1"/>
    <mergeCell ref="A2:B2"/>
    <mergeCell ref="C2:D2"/>
    <mergeCell ref="E2:F2"/>
    <mergeCell ref="G2:H2"/>
    <mergeCell ref="I2:J2"/>
    <mergeCell ref="K2:L2"/>
    <mergeCell ref="M2:N2"/>
    <mergeCell ref="O2:P2"/>
  </mergeCells>
  <conditionalFormatting sqref="B4:B15">
    <cfRule dxfId="23" operator="lessThan" priority="19" type="cellIs">
      <formula>0</formula>
    </cfRule>
    <cfRule dxfId="22" operator="equal" priority="20" type="cellIs">
      <formula>0</formula>
    </cfRule>
    <cfRule dxfId="21" operator="greaterThan" priority="21" type="cellIs">
      <formula>0</formula>
    </cfRule>
  </conditionalFormatting>
  <conditionalFormatting sqref="F4:F8">
    <cfRule dxfId="20" operator="lessThan" priority="16" type="cellIs">
      <formula>0</formula>
    </cfRule>
    <cfRule dxfId="19" operator="equal" priority="17" type="cellIs">
      <formula>0</formula>
    </cfRule>
    <cfRule dxfId="18" operator="greaterThan" priority="18" type="cellIs">
      <formula>0</formula>
    </cfRule>
  </conditionalFormatting>
  <conditionalFormatting sqref="H4:H8">
    <cfRule dxfId="17" operator="lessThan" priority="13" type="cellIs">
      <formula>0</formula>
    </cfRule>
    <cfRule dxfId="16" operator="equal" priority="14" type="cellIs">
      <formula>0</formula>
    </cfRule>
    <cfRule dxfId="15" operator="greaterThan" priority="15" type="cellIs">
      <formula>0</formula>
    </cfRule>
  </conditionalFormatting>
  <conditionalFormatting sqref="J4:J7">
    <cfRule dxfId="14" operator="lessThan" priority="10" type="cellIs">
      <formula>0</formula>
    </cfRule>
    <cfRule dxfId="13" operator="equal" priority="11" type="cellIs">
      <formula>0</formula>
    </cfRule>
    <cfRule dxfId="12" operator="greaterThan" priority="12" type="cellIs">
      <formula>0</formula>
    </cfRule>
  </conditionalFormatting>
  <conditionalFormatting sqref="L4:L7">
    <cfRule dxfId="11" operator="lessThan" priority="7" type="cellIs">
      <formula>0</formula>
    </cfRule>
    <cfRule dxfId="10" operator="equal" priority="8" type="cellIs">
      <formula>0</formula>
    </cfRule>
    <cfRule dxfId="9" operator="greaterThan" priority="9" type="cellIs">
      <formula>0</formula>
    </cfRule>
  </conditionalFormatting>
  <conditionalFormatting sqref="N4:N8">
    <cfRule dxfId="8" operator="lessThan" priority="4" type="cellIs">
      <formula>0</formula>
    </cfRule>
    <cfRule dxfId="7" operator="equal" priority="5" type="cellIs">
      <formula>0</formula>
    </cfRule>
    <cfRule dxfId="6" operator="greaterThan" priority="6" type="cellIs">
      <formula>0</formula>
    </cfRule>
  </conditionalFormatting>
  <conditionalFormatting sqref="P4:P13">
    <cfRule dxfId="5" operator="lessThan" priority="1" type="cellIs">
      <formula>0</formula>
    </cfRule>
    <cfRule dxfId="4" operator="equal" priority="2" type="cellIs">
      <formula>0</formula>
    </cfRule>
    <cfRule dxfId="3" operator="greaterThan" priority="3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2D39-BE19-45BB-BA59-DCA53411D6F6}">
  <dimension ref="A1:T79"/>
  <sheetViews>
    <sheetView workbookViewId="0">
      <selection activeCell="S3" sqref="S3"/>
    </sheetView>
  </sheetViews>
  <sheetFormatPr defaultRowHeight="14.5" x14ac:dyDescent="0.35"/>
  <cols>
    <col min="1" max="1" bestFit="true" customWidth="true" style="4" width="15.36328125" collapsed="true"/>
    <col min="2" max="2" bestFit="true" customWidth="true" width="19.36328125" collapsed="true"/>
    <col min="3" max="3" customWidth="true" width="13.6328125" collapsed="true"/>
    <col min="4" max="4" customWidth="true" width="14.6328125" collapsed="true"/>
    <col min="5" max="5" customWidth="true" width="17.81640625" collapsed="true"/>
    <col min="19" max="19" customWidth="true" width="19.54296875" collapsed="true"/>
    <col min="20" max="20" customWidth="true" width="17.81640625" collapsed="true"/>
  </cols>
  <sheetData>
    <row r="1" spans="1:5" x14ac:dyDescent="0.35">
      <c r="A1" s="164" t="s">
        <v>158</v>
      </c>
      <c r="B1" s="164" t="s">
        <v>8</v>
      </c>
      <c r="C1" s="164" t="s">
        <v>57</v>
      </c>
      <c r="D1" s="164" t="s">
        <v>54</v>
      </c>
      <c r="E1" s="164" t="s">
        <v>159</v>
      </c>
    </row>
    <row r="2" spans="1:5" x14ac:dyDescent="0.35">
      <c r="A2" s="230" t="s">
        <v>129</v>
      </c>
      <c r="B2" s="84" t="s">
        <v>130</v>
      </c>
      <c r="C2" s="86" t="s">
        <v>101</v>
      </c>
      <c r="D2" s="84"/>
      <c r="E2" s="163">
        <f>C2-D2</f>
        <v>1483.76</v>
      </c>
    </row>
    <row r="3" spans="1:5" x14ac:dyDescent="0.35">
      <c r="A3" s="230"/>
      <c r="B3" s="84" t="s">
        <v>131</v>
      </c>
      <c r="C3" s="87" t="s">
        <v>172</v>
      </c>
      <c r="D3" s="84"/>
      <c r="E3" s="163">
        <f ref="E3:E66" si="0" t="shared">C3-D3</f>
        <v>226</v>
      </c>
    </row>
    <row r="4" spans="1:5" x14ac:dyDescent="0.35">
      <c r="A4" s="230"/>
      <c r="B4" s="84" t="s">
        <v>13</v>
      </c>
      <c r="C4" s="88" t="s">
        <v>104</v>
      </c>
      <c r="D4" s="84"/>
      <c r="E4" s="163">
        <f si="0" t="shared"/>
        <v>122.36</v>
      </c>
    </row>
    <row r="5" spans="1:5" x14ac:dyDescent="0.35">
      <c r="A5" s="230"/>
      <c r="B5" s="84" t="s">
        <v>132</v>
      </c>
      <c r="C5" s="89" t="s">
        <v>106</v>
      </c>
      <c r="D5" s="84"/>
      <c r="E5" s="163">
        <f si="0" t="shared"/>
        <v>9.7100000000000009</v>
      </c>
    </row>
    <row r="6" spans="1:5" x14ac:dyDescent="0.35">
      <c r="A6" s="230"/>
      <c r="B6" s="84" t="s">
        <v>133</v>
      </c>
      <c r="C6" s="90" t="s">
        <v>106</v>
      </c>
      <c r="D6" s="84"/>
      <c r="E6" s="163">
        <f si="0" t="shared"/>
        <v>9.7100000000000009</v>
      </c>
    </row>
    <row r="7" spans="1:5" x14ac:dyDescent="0.35">
      <c r="A7" s="230" t="s">
        <v>134</v>
      </c>
      <c r="B7" s="84" t="s">
        <v>130</v>
      </c>
      <c r="C7" s="91" t="s">
        <v>101</v>
      </c>
      <c r="D7" s="84"/>
      <c r="E7" s="163">
        <f si="0" t="shared"/>
        <v>1483.76</v>
      </c>
    </row>
    <row r="8" spans="1:5" x14ac:dyDescent="0.35">
      <c r="A8" s="230"/>
      <c r="B8" s="84" t="s">
        <v>131</v>
      </c>
      <c r="C8" s="92" t="s">
        <v>172</v>
      </c>
      <c r="D8" s="84"/>
      <c r="E8" s="163">
        <f si="0" t="shared"/>
        <v>226</v>
      </c>
    </row>
    <row r="9" spans="1:5" x14ac:dyDescent="0.35">
      <c r="A9" s="230"/>
      <c r="B9" s="84" t="s">
        <v>13</v>
      </c>
      <c r="C9" s="93" t="s">
        <v>104</v>
      </c>
      <c r="D9" s="84"/>
      <c r="E9" s="163">
        <f si="0" t="shared"/>
        <v>122.36</v>
      </c>
    </row>
    <row r="10" spans="1:5" x14ac:dyDescent="0.35">
      <c r="A10" s="230"/>
      <c r="B10" s="84" t="s">
        <v>132</v>
      </c>
      <c r="C10" s="94" t="s">
        <v>106</v>
      </c>
      <c r="D10" s="84"/>
      <c r="E10" s="163">
        <f si="0" t="shared"/>
        <v>9.7100000000000009</v>
      </c>
    </row>
    <row r="11" spans="1:5" x14ac:dyDescent="0.35">
      <c r="A11" s="230"/>
      <c r="B11" s="84" t="s">
        <v>133</v>
      </c>
      <c r="C11" s="95" t="s">
        <v>173</v>
      </c>
      <c r="D11" s="84"/>
      <c r="E11" s="163">
        <f si="0" t="shared"/>
        <v>100</v>
      </c>
    </row>
    <row r="12" spans="1:5" x14ac:dyDescent="0.35">
      <c r="A12" s="230" t="s">
        <v>135</v>
      </c>
      <c r="B12" s="84" t="s">
        <v>130</v>
      </c>
      <c r="C12" s="96" t="s">
        <v>174</v>
      </c>
      <c r="D12" s="84"/>
      <c r="E12" s="163">
        <f si="0" t="shared"/>
        <v>1410.04</v>
      </c>
    </row>
    <row r="13" spans="1:5" x14ac:dyDescent="0.35">
      <c r="A13" s="230"/>
      <c r="B13" s="84" t="s">
        <v>131</v>
      </c>
      <c r="C13" s="97" t="s">
        <v>175</v>
      </c>
      <c r="D13" s="84"/>
      <c r="E13" s="163">
        <f si="0" t="shared"/>
        <v>214</v>
      </c>
    </row>
    <row r="14" spans="1:5" x14ac:dyDescent="0.35">
      <c r="A14" s="230"/>
      <c r="B14" s="84" t="s">
        <v>13</v>
      </c>
      <c r="C14" s="98" t="s">
        <v>176</v>
      </c>
      <c r="D14" s="84"/>
      <c r="E14" s="163">
        <f si="0" t="shared"/>
        <v>116.28</v>
      </c>
    </row>
    <row r="15" spans="1:5" x14ac:dyDescent="0.35">
      <c r="A15" s="230"/>
      <c r="B15" s="84" t="s">
        <v>132</v>
      </c>
      <c r="C15" s="99" t="s">
        <v>106</v>
      </c>
      <c r="D15" s="84"/>
      <c r="E15" s="163">
        <f si="0" t="shared"/>
        <v>9.7100000000000009</v>
      </c>
    </row>
    <row r="16" spans="1:5" x14ac:dyDescent="0.35">
      <c r="A16" s="230"/>
      <c r="B16" s="84" t="s">
        <v>133</v>
      </c>
      <c r="C16" s="100" t="s">
        <v>173</v>
      </c>
      <c r="D16" s="84"/>
      <c r="E16" s="163">
        <f si="0" t="shared"/>
        <v>100</v>
      </c>
    </row>
    <row r="17" spans="1:5" x14ac:dyDescent="0.35">
      <c r="A17" s="230" t="s">
        <v>136</v>
      </c>
      <c r="B17" s="84" t="s">
        <v>130</v>
      </c>
      <c r="C17" s="101" t="s">
        <v>101</v>
      </c>
      <c r="D17" s="84"/>
      <c r="E17" s="163">
        <f si="0" t="shared"/>
        <v>1483.76</v>
      </c>
    </row>
    <row r="18" spans="1:5" x14ac:dyDescent="0.35">
      <c r="A18" s="230"/>
      <c r="B18" s="84" t="s">
        <v>131</v>
      </c>
      <c r="C18" s="102" t="s">
        <v>172</v>
      </c>
      <c r="D18" s="84"/>
      <c r="E18" s="163">
        <f si="0" t="shared"/>
        <v>226</v>
      </c>
    </row>
    <row r="19" spans="1:5" x14ac:dyDescent="0.35">
      <c r="A19" s="230"/>
      <c r="B19" s="84" t="s">
        <v>13</v>
      </c>
      <c r="C19" s="103" t="s">
        <v>104</v>
      </c>
      <c r="D19" s="84"/>
      <c r="E19" s="163">
        <f si="0" t="shared"/>
        <v>122.36</v>
      </c>
    </row>
    <row r="20" spans="1:5" x14ac:dyDescent="0.35">
      <c r="A20" s="230"/>
      <c r="B20" s="84" t="s">
        <v>132</v>
      </c>
      <c r="C20" s="104" t="s">
        <v>106</v>
      </c>
      <c r="D20" s="84"/>
      <c r="E20" s="163">
        <f si="0" t="shared"/>
        <v>9.7100000000000009</v>
      </c>
    </row>
    <row r="21" spans="1:5" x14ac:dyDescent="0.35">
      <c r="A21" s="230"/>
      <c r="B21" s="84" t="s">
        <v>133</v>
      </c>
      <c r="C21" s="105" t="s">
        <v>173</v>
      </c>
      <c r="D21" s="84"/>
      <c r="E21" s="163">
        <f si="0" t="shared"/>
        <v>100</v>
      </c>
    </row>
    <row r="22" spans="1:5" x14ac:dyDescent="0.35">
      <c r="A22" s="230" t="s">
        <v>137</v>
      </c>
      <c r="B22" s="84" t="s">
        <v>130</v>
      </c>
      <c r="C22" s="106" t="s">
        <v>177</v>
      </c>
      <c r="D22" s="168" t="s">
        <v>181</v>
      </c>
      <c r="E22" s="163">
        <f si="0" t="shared"/>
        <v>179.55</v>
      </c>
    </row>
    <row r="23" spans="1:5" x14ac:dyDescent="0.35">
      <c r="A23" s="230"/>
      <c r="B23" s="84" t="s">
        <v>131</v>
      </c>
      <c r="C23" s="107" t="s">
        <v>178</v>
      </c>
      <c r="D23" s="169" t="s">
        <v>182</v>
      </c>
      <c r="E23" s="163">
        <f si="0" t="shared"/>
        <v>295</v>
      </c>
    </row>
    <row r="24" spans="1:5" x14ac:dyDescent="0.35">
      <c r="A24" s="230"/>
      <c r="B24" s="84" t="s">
        <v>13</v>
      </c>
      <c r="C24" s="108" t="s">
        <v>179</v>
      </c>
      <c r="D24" s="170" t="s">
        <v>183</v>
      </c>
      <c r="E24" s="163">
        <f si="0" t="shared"/>
        <v>14.81</v>
      </c>
    </row>
    <row r="25" spans="1:5" x14ac:dyDescent="0.35">
      <c r="A25" s="230" t="s">
        <v>138</v>
      </c>
      <c r="B25" s="84" t="s">
        <v>9</v>
      </c>
      <c r="C25" s="109" t="s">
        <v>101</v>
      </c>
      <c r="D25" s="84"/>
      <c r="E25" s="163">
        <f si="0" t="shared"/>
        <v>1483.76</v>
      </c>
    </row>
    <row r="26" spans="1:5" x14ac:dyDescent="0.35">
      <c r="A26" s="230"/>
      <c r="B26" s="84" t="s">
        <v>13</v>
      </c>
      <c r="C26" s="110" t="s">
        <v>104</v>
      </c>
      <c r="D26" s="84"/>
      <c r="E26" s="163">
        <f si="0" t="shared"/>
        <v>122.36</v>
      </c>
    </row>
    <row r="27" spans="1:5" x14ac:dyDescent="0.35">
      <c r="A27" s="230"/>
      <c r="B27" s="84" t="s">
        <v>131</v>
      </c>
      <c r="C27" s="111" t="s">
        <v>172</v>
      </c>
      <c r="D27" s="84"/>
      <c r="E27" s="163">
        <f si="0" t="shared"/>
        <v>226</v>
      </c>
    </row>
    <row r="28" spans="1:5" x14ac:dyDescent="0.35">
      <c r="A28" s="230"/>
      <c r="B28" s="84" t="s">
        <v>132</v>
      </c>
      <c r="C28" s="112" t="s">
        <v>106</v>
      </c>
      <c r="D28" s="84"/>
      <c r="E28" s="163">
        <f si="0" t="shared"/>
        <v>9.7100000000000009</v>
      </c>
    </row>
    <row r="29" spans="1:5" x14ac:dyDescent="0.35">
      <c r="A29" s="230"/>
      <c r="B29" s="84" t="s">
        <v>139</v>
      </c>
      <c r="C29" s="113" t="s">
        <v>110</v>
      </c>
      <c r="D29" s="84"/>
      <c r="E29" s="163">
        <f si="0" t="shared"/>
        <v>1606.12</v>
      </c>
    </row>
    <row r="30" spans="1:5" x14ac:dyDescent="0.35">
      <c r="A30" s="230"/>
      <c r="B30" s="84" t="s">
        <v>140</v>
      </c>
      <c r="C30" s="114" t="s">
        <v>105</v>
      </c>
      <c r="D30" s="84"/>
      <c r="E30" s="163">
        <f si="0" t="shared"/>
        <v>124</v>
      </c>
    </row>
    <row r="31" spans="1:5" x14ac:dyDescent="0.35">
      <c r="A31" s="230" t="s">
        <v>141</v>
      </c>
      <c r="B31" s="84" t="s">
        <v>9</v>
      </c>
      <c r="C31" s="115" t="s">
        <v>101</v>
      </c>
      <c r="D31" s="84"/>
      <c r="E31" s="163">
        <f si="0" t="shared"/>
        <v>1483.76</v>
      </c>
    </row>
    <row r="32" spans="1:5" x14ac:dyDescent="0.35">
      <c r="A32" s="230"/>
      <c r="B32" s="84" t="s">
        <v>13</v>
      </c>
      <c r="C32" s="116" t="s">
        <v>104</v>
      </c>
      <c r="D32" s="84"/>
      <c r="E32" s="163">
        <f si="0" t="shared"/>
        <v>122.36</v>
      </c>
    </row>
    <row r="33" spans="1:5" x14ac:dyDescent="0.35">
      <c r="A33" s="230"/>
      <c r="B33" s="84" t="s">
        <v>132</v>
      </c>
      <c r="C33" s="117" t="s">
        <v>106</v>
      </c>
      <c r="D33" s="84"/>
      <c r="E33" s="163">
        <f si="0" t="shared"/>
        <v>9.7100000000000009</v>
      </c>
    </row>
    <row r="34" spans="1:5" x14ac:dyDescent="0.35">
      <c r="A34" s="230"/>
      <c r="B34" s="84" t="s">
        <v>139</v>
      </c>
      <c r="C34" s="118" t="s">
        <v>110</v>
      </c>
      <c r="D34" s="84"/>
      <c r="E34" s="163">
        <f si="0" t="shared"/>
        <v>1606.12</v>
      </c>
    </row>
    <row r="35" spans="1:5" x14ac:dyDescent="0.35">
      <c r="A35" s="230" t="s">
        <v>142</v>
      </c>
      <c r="B35" s="84" t="s">
        <v>9</v>
      </c>
      <c r="C35" s="119" t="s">
        <v>101</v>
      </c>
      <c r="D35" s="84"/>
      <c r="E35" s="163">
        <f si="0" t="shared"/>
        <v>1483.76</v>
      </c>
    </row>
    <row r="36" spans="1:5" x14ac:dyDescent="0.35">
      <c r="A36" s="230"/>
      <c r="B36" s="84" t="s">
        <v>13</v>
      </c>
      <c r="C36" s="120" t="s">
        <v>104</v>
      </c>
      <c r="D36" s="84"/>
      <c r="E36" s="163">
        <f si="0" t="shared"/>
        <v>122.36</v>
      </c>
    </row>
    <row r="37" spans="1:5" x14ac:dyDescent="0.35">
      <c r="A37" s="230"/>
      <c r="B37" s="84" t="s">
        <v>132</v>
      </c>
      <c r="C37" s="121" t="s">
        <v>106</v>
      </c>
      <c r="D37" s="84"/>
      <c r="E37" s="163">
        <f si="0" t="shared"/>
        <v>9.7100000000000009</v>
      </c>
    </row>
    <row r="38" spans="1:5" x14ac:dyDescent="0.35">
      <c r="A38" s="230"/>
      <c r="B38" s="84" t="s">
        <v>139</v>
      </c>
      <c r="C38" s="122" t="s">
        <v>110</v>
      </c>
      <c r="D38" s="84"/>
      <c r="E38" s="163">
        <f si="0" t="shared"/>
        <v>1606.12</v>
      </c>
    </row>
    <row r="39" spans="1:5" x14ac:dyDescent="0.35">
      <c r="A39" s="230"/>
      <c r="B39" s="84" t="s">
        <v>143</v>
      </c>
      <c r="C39" s="123" t="s">
        <v>110</v>
      </c>
      <c r="D39" s="84"/>
      <c r="E39" s="163">
        <f si="0" t="shared"/>
        <v>1606.12</v>
      </c>
    </row>
    <row r="40" spans="1:5" x14ac:dyDescent="0.35">
      <c r="A40" s="230"/>
      <c r="B40" s="84" t="s">
        <v>38</v>
      </c>
      <c r="C40" s="124" t="s">
        <v>115</v>
      </c>
      <c r="D40" s="84"/>
      <c r="E40" s="163">
        <f si="0" t="shared"/>
        <v>1616.63</v>
      </c>
    </row>
    <row r="41" spans="1:5" x14ac:dyDescent="0.35">
      <c r="A41" s="230"/>
      <c r="B41" s="84" t="s">
        <v>144</v>
      </c>
      <c r="C41" s="125" t="s">
        <v>102</v>
      </c>
      <c r="D41" s="84"/>
      <c r="E41" s="163">
        <f si="0" t="shared"/>
        <v>0</v>
      </c>
    </row>
    <row r="42" spans="1:5" x14ac:dyDescent="0.35">
      <c r="A42" s="230"/>
      <c r="B42" s="84" t="s">
        <v>145</v>
      </c>
      <c r="C42" s="126" t="s">
        <v>102</v>
      </c>
      <c r="D42" s="84"/>
      <c r="E42" s="163">
        <f si="0" t="shared"/>
        <v>0</v>
      </c>
    </row>
    <row r="43" spans="1:5" x14ac:dyDescent="0.35">
      <c r="A43" s="230"/>
      <c r="B43" s="84" t="s">
        <v>146</v>
      </c>
      <c r="C43" s="127" t="s">
        <v>102</v>
      </c>
      <c r="D43" s="84"/>
      <c r="E43" s="163">
        <f si="0" t="shared"/>
        <v>0</v>
      </c>
    </row>
    <row r="44" spans="1:5" x14ac:dyDescent="0.35">
      <c r="A44" s="230"/>
      <c r="B44" s="84" t="s">
        <v>147</v>
      </c>
      <c r="C44" s="84"/>
      <c r="D44" s="84"/>
      <c r="E44" s="163">
        <f si="0" t="shared"/>
        <v>0</v>
      </c>
    </row>
    <row r="45" spans="1:5" x14ac:dyDescent="0.35">
      <c r="A45" s="230"/>
      <c r="B45" s="84" t="s">
        <v>148</v>
      </c>
      <c r="C45" s="128" t="s">
        <v>160</v>
      </c>
      <c r="D45" s="84"/>
      <c r="E45" s="163">
        <f si="0" t="shared"/>
        <v>-6.9099999999999995E-2</v>
      </c>
    </row>
    <row r="46" spans="1:5" x14ac:dyDescent="0.35">
      <c r="A46" s="230"/>
      <c r="B46" s="84" t="s">
        <v>149</v>
      </c>
      <c r="C46" s="129" t="s">
        <v>161</v>
      </c>
      <c r="D46" s="84"/>
      <c r="E46" s="163">
        <f si="0" t="shared"/>
        <v>0.8</v>
      </c>
    </row>
    <row r="47" spans="1:5" x14ac:dyDescent="0.35">
      <c r="A47" s="230" t="s">
        <v>150</v>
      </c>
      <c r="B47" s="84" t="s">
        <v>9</v>
      </c>
      <c r="C47" s="130" t="s">
        <v>101</v>
      </c>
      <c r="D47" s="84"/>
      <c r="E47" s="163">
        <f si="0" t="shared"/>
        <v>1483.76</v>
      </c>
    </row>
    <row r="48" spans="1:5" x14ac:dyDescent="0.35">
      <c r="A48" s="230"/>
      <c r="B48" s="84" t="s">
        <v>13</v>
      </c>
      <c r="C48" s="131" t="s">
        <v>104</v>
      </c>
      <c r="D48" s="84"/>
      <c r="E48" s="163">
        <f si="0" t="shared"/>
        <v>122.36</v>
      </c>
    </row>
    <row r="49" spans="1:5" x14ac:dyDescent="0.35">
      <c r="A49" s="230"/>
      <c r="B49" s="84" t="s">
        <v>132</v>
      </c>
      <c r="C49" s="132" t="s">
        <v>106</v>
      </c>
      <c r="D49" s="84"/>
      <c r="E49" s="163">
        <f si="0" t="shared"/>
        <v>9.7100000000000009</v>
      </c>
    </row>
    <row r="50" spans="1:5" x14ac:dyDescent="0.35">
      <c r="A50" s="230"/>
      <c r="B50" s="84" t="s">
        <v>139</v>
      </c>
      <c r="C50" s="133" t="s">
        <v>110</v>
      </c>
      <c r="D50" s="84"/>
      <c r="E50" s="163">
        <f si="0" t="shared"/>
        <v>1606.12</v>
      </c>
    </row>
    <row r="51" spans="1:5" x14ac:dyDescent="0.35">
      <c r="A51" s="230"/>
      <c r="B51" s="84" t="s">
        <v>143</v>
      </c>
      <c r="C51" s="134" t="s">
        <v>110</v>
      </c>
      <c r="D51" s="84"/>
      <c r="E51" s="163">
        <f si="0" t="shared"/>
        <v>1606.12</v>
      </c>
    </row>
    <row r="52" spans="1:5" x14ac:dyDescent="0.35">
      <c r="A52" s="230"/>
      <c r="B52" s="84" t="s">
        <v>38</v>
      </c>
      <c r="C52" s="135" t="s">
        <v>115</v>
      </c>
      <c r="D52" s="84"/>
      <c r="E52" s="163">
        <f si="0" t="shared"/>
        <v>1616.63</v>
      </c>
    </row>
    <row r="53" spans="1:5" x14ac:dyDescent="0.35">
      <c r="A53" s="230"/>
      <c r="B53" s="84" t="s">
        <v>144</v>
      </c>
      <c r="C53" s="136" t="s">
        <v>102</v>
      </c>
      <c r="D53" s="84"/>
      <c r="E53" s="163">
        <f si="0" t="shared"/>
        <v>0</v>
      </c>
    </row>
    <row r="54" spans="1:5" x14ac:dyDescent="0.35">
      <c r="A54" s="230"/>
      <c r="B54" s="84" t="s">
        <v>145</v>
      </c>
      <c r="C54" s="137" t="s">
        <v>102</v>
      </c>
      <c r="D54" s="84"/>
      <c r="E54" s="163">
        <f si="0" t="shared"/>
        <v>0</v>
      </c>
    </row>
    <row r="55" spans="1:5" x14ac:dyDescent="0.35">
      <c r="A55" s="230"/>
      <c r="B55" s="84" t="s">
        <v>146</v>
      </c>
      <c r="C55" s="138" t="s">
        <v>102</v>
      </c>
      <c r="D55" s="84"/>
      <c r="E55" s="163">
        <f si="0" t="shared"/>
        <v>0</v>
      </c>
    </row>
    <row r="56" spans="1:5" x14ac:dyDescent="0.35">
      <c r="A56" s="230"/>
      <c r="B56" s="84" t="s">
        <v>147</v>
      </c>
      <c r="C56" s="84"/>
      <c r="D56" s="84"/>
      <c r="E56" s="163">
        <f si="0" t="shared"/>
        <v>0</v>
      </c>
    </row>
    <row r="57" spans="1:5" x14ac:dyDescent="0.35">
      <c r="A57" s="230"/>
      <c r="B57" s="84" t="s">
        <v>148</v>
      </c>
      <c r="C57" s="139" t="s">
        <v>160</v>
      </c>
      <c r="D57" s="84"/>
      <c r="E57" s="163">
        <f si="0" t="shared"/>
        <v>-6.9099999999999995E-2</v>
      </c>
    </row>
    <row r="58" spans="1:5" x14ac:dyDescent="0.35">
      <c r="A58" s="230"/>
      <c r="B58" s="84" t="s">
        <v>149</v>
      </c>
      <c r="C58" s="140" t="s">
        <v>161</v>
      </c>
      <c r="D58" s="84"/>
      <c r="E58" s="163">
        <f si="0" t="shared"/>
        <v>0.8</v>
      </c>
    </row>
    <row r="59" spans="1:5" x14ac:dyDescent="0.35">
      <c r="A59" s="230" t="s">
        <v>151</v>
      </c>
      <c r="B59" s="84" t="s">
        <v>9</v>
      </c>
      <c r="C59" s="141" t="s">
        <v>162</v>
      </c>
      <c r="D59" s="84"/>
      <c r="E59" s="163">
        <f si="0" t="shared"/>
        <v>13169.84</v>
      </c>
    </row>
    <row r="60" spans="1:5" x14ac:dyDescent="0.35">
      <c r="A60" s="230"/>
      <c r="B60" s="84" t="s">
        <v>38</v>
      </c>
      <c r="C60" s="142" t="s">
        <v>163</v>
      </c>
      <c r="D60" s="84"/>
      <c r="E60" s="163">
        <f si="0" t="shared"/>
        <v>14380.02</v>
      </c>
    </row>
    <row r="61" spans="1:5" x14ac:dyDescent="0.35">
      <c r="A61" s="230"/>
      <c r="B61" s="84" t="s">
        <v>139</v>
      </c>
      <c r="C61" s="143" t="s">
        <v>164</v>
      </c>
      <c r="D61" s="84"/>
      <c r="E61" s="163">
        <f si="0" t="shared"/>
        <v>14257.09</v>
      </c>
    </row>
    <row r="62" spans="1:5" x14ac:dyDescent="0.35">
      <c r="A62" s="230"/>
      <c r="B62" s="84" t="s">
        <v>145</v>
      </c>
      <c r="C62" s="144" t="s">
        <v>165</v>
      </c>
      <c r="D62" s="84"/>
      <c r="E62" s="163">
        <f si="0" t="shared"/>
        <v>11.83</v>
      </c>
    </row>
    <row r="63" spans="1:5" x14ac:dyDescent="0.35">
      <c r="A63" s="230"/>
      <c r="B63" s="84" t="s">
        <v>146</v>
      </c>
      <c r="C63" s="145" t="s">
        <v>166</v>
      </c>
      <c r="D63" s="84"/>
      <c r="E63" s="163">
        <f si="0" t="shared"/>
        <v>12.8</v>
      </c>
    </row>
    <row r="64" spans="1:5" x14ac:dyDescent="0.35">
      <c r="A64" s="230"/>
      <c r="B64" s="84" t="s">
        <v>143</v>
      </c>
      <c r="C64" s="146" t="s">
        <v>167</v>
      </c>
      <c r="D64" s="84"/>
      <c r="E64" s="163">
        <f si="0" t="shared"/>
        <v>14345.09</v>
      </c>
    </row>
    <row r="65" spans="1:5" x14ac:dyDescent="0.35">
      <c r="A65" s="230"/>
      <c r="B65" s="84" t="s">
        <v>13</v>
      </c>
      <c r="C65" s="147" t="s">
        <v>168</v>
      </c>
      <c r="D65" s="84"/>
      <c r="E65" s="163">
        <f si="0" t="shared"/>
        <v>1086.25</v>
      </c>
    </row>
    <row r="66" spans="1:5" x14ac:dyDescent="0.35">
      <c r="A66" s="230"/>
      <c r="B66" s="84" t="s">
        <v>144</v>
      </c>
      <c r="C66" s="148" t="s">
        <v>102</v>
      </c>
      <c r="D66" s="84"/>
      <c r="E66" s="163">
        <f si="0" t="shared"/>
        <v>0</v>
      </c>
    </row>
    <row r="67" spans="1:5" x14ac:dyDescent="0.35">
      <c r="A67" s="230"/>
      <c r="B67" s="84" t="s">
        <v>15</v>
      </c>
      <c r="C67" s="149" t="s">
        <v>102</v>
      </c>
      <c r="D67" s="84"/>
      <c r="E67" s="163">
        <f ref="E67:E79" si="1" t="shared">C67-D67</f>
        <v>0</v>
      </c>
    </row>
    <row r="68" spans="1:5" x14ac:dyDescent="0.35">
      <c r="A68" s="230" t="s">
        <v>152</v>
      </c>
      <c r="B68" s="84" t="s">
        <v>9</v>
      </c>
      <c r="C68" s="150" t="s">
        <v>101</v>
      </c>
      <c r="D68" s="84"/>
      <c r="E68" s="163">
        <f si="1" t="shared"/>
        <v>1483.76</v>
      </c>
    </row>
    <row r="69" spans="1:5" x14ac:dyDescent="0.35">
      <c r="A69" s="230"/>
      <c r="B69" s="84" t="s">
        <v>13</v>
      </c>
      <c r="C69" s="151" t="s">
        <v>104</v>
      </c>
      <c r="D69" s="84"/>
      <c r="E69" s="163">
        <f si="1" t="shared"/>
        <v>122.36</v>
      </c>
    </row>
    <row r="70" spans="1:5" x14ac:dyDescent="0.35">
      <c r="A70" s="230"/>
      <c r="B70" s="84" t="s">
        <v>153</v>
      </c>
      <c r="C70" s="152" t="s">
        <v>102</v>
      </c>
      <c r="D70" s="84"/>
      <c r="E70" s="163">
        <f si="1" t="shared"/>
        <v>0</v>
      </c>
    </row>
    <row r="71" spans="1:5" x14ac:dyDescent="0.35">
      <c r="A71" s="230"/>
      <c r="B71" s="84" t="s">
        <v>154</v>
      </c>
      <c r="C71" s="153" t="s">
        <v>102</v>
      </c>
      <c r="D71" s="84"/>
      <c r="E71" s="163">
        <f si="1" t="shared"/>
        <v>0</v>
      </c>
    </row>
    <row r="72" spans="1:5" x14ac:dyDescent="0.35">
      <c r="A72" s="230"/>
      <c r="B72" s="84" t="s">
        <v>132</v>
      </c>
      <c r="C72" s="154" t="s">
        <v>106</v>
      </c>
      <c r="D72" s="84"/>
      <c r="E72" s="163">
        <f si="1" t="shared"/>
        <v>9.7100000000000009</v>
      </c>
    </row>
    <row r="73" spans="1:5" x14ac:dyDescent="0.35">
      <c r="A73" s="230"/>
      <c r="B73" s="84" t="s">
        <v>143</v>
      </c>
      <c r="C73" s="155" t="s">
        <v>110</v>
      </c>
      <c r="D73" s="84"/>
      <c r="E73" s="163">
        <f si="1" t="shared"/>
        <v>1606.12</v>
      </c>
    </row>
    <row r="74" spans="1:5" x14ac:dyDescent="0.35">
      <c r="A74" s="230" t="s">
        <v>155</v>
      </c>
      <c r="B74" s="84" t="s">
        <v>9</v>
      </c>
      <c r="C74" s="156" t="s">
        <v>169</v>
      </c>
      <c r="D74" s="84"/>
      <c r="E74" s="163">
        <f si="1" t="shared"/>
        <v>9.8000000000000007</v>
      </c>
    </row>
    <row r="75" spans="1:5" x14ac:dyDescent="0.35">
      <c r="A75" s="230"/>
      <c r="B75" s="84" t="s">
        <v>132</v>
      </c>
      <c r="C75" s="157" t="s">
        <v>102</v>
      </c>
      <c r="D75" s="84"/>
      <c r="E75" s="163">
        <f si="1" t="shared"/>
        <v>0</v>
      </c>
    </row>
    <row r="76" spans="1:5" x14ac:dyDescent="0.35">
      <c r="A76" s="230"/>
      <c r="B76" s="84" t="s">
        <v>13</v>
      </c>
      <c r="C76" s="158" t="s">
        <v>170</v>
      </c>
      <c r="D76" s="84"/>
      <c r="E76" s="163">
        <f si="1" t="shared"/>
        <v>0.81</v>
      </c>
    </row>
    <row r="77" spans="1:5" x14ac:dyDescent="0.35">
      <c r="A77" s="230"/>
      <c r="B77" s="84" t="s">
        <v>156</v>
      </c>
      <c r="C77" s="159" t="s">
        <v>102</v>
      </c>
      <c r="D77" s="84"/>
      <c r="E77" s="163">
        <f si="1" t="shared"/>
        <v>0</v>
      </c>
    </row>
    <row r="78" spans="1:5" x14ac:dyDescent="0.35">
      <c r="A78" s="230"/>
      <c r="B78" s="84" t="s">
        <v>157</v>
      </c>
      <c r="C78" s="160" t="s">
        <v>102</v>
      </c>
      <c r="D78" s="84"/>
      <c r="E78" s="163">
        <f si="1" t="shared"/>
        <v>0</v>
      </c>
    </row>
    <row r="79" spans="1:5" x14ac:dyDescent="0.35">
      <c r="A79" s="230"/>
      <c r="B79" s="84" t="s">
        <v>143</v>
      </c>
      <c r="C79" s="161" t="s">
        <v>171</v>
      </c>
      <c r="D79" s="84"/>
      <c r="E79" s="163">
        <f si="1" t="shared"/>
        <v>10.61</v>
      </c>
    </row>
  </sheetData>
  <mergeCells count="12">
    <mergeCell ref="A2:A6"/>
    <mergeCell ref="A74:A79"/>
    <mergeCell ref="A68:A73"/>
    <mergeCell ref="A59:A67"/>
    <mergeCell ref="A47:A58"/>
    <mergeCell ref="A35:A46"/>
    <mergeCell ref="A31:A34"/>
    <mergeCell ref="A25:A30"/>
    <mergeCell ref="A22:A24"/>
    <mergeCell ref="A17:A21"/>
    <mergeCell ref="A12:A16"/>
    <mergeCell ref="A7:A11"/>
  </mergeCells>
  <conditionalFormatting sqref="E2:E79">
    <cfRule dxfId="1" operator="greaterThan" priority="2" type="cellIs">
      <formula>0</formula>
    </cfRule>
    <cfRule dxfId="0" operator="equal" priority="3" type="cellIs">
      <formula>0</formula>
    </cfRule>
  </conditionalFormatting>
  <pageMargins bottom="0.75" footer="0.3" header="0.3" left="0.7" right="0.7" top="0.75"/>
  <pageSetup copies="0" horizontalDpi="0" orientation="portrait" paperSize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7146347-276E-45E1-99C3-0065D877768D}" operator="containsText" priority="1" type="containsText">
            <xm:f>NOT(ISERROR(SEARCH("-",E1)))</xm:f>
            <xm:f>"-"</xm:f>
            <x14:dxf>
              <fill>
                <patternFill>
                  <bgColor rgb="FFFFC7CE"/>
                </patternFill>
              </fill>
            </x14:dxf>
          </x14:cfRule>
          <xm:sqref>E1:E79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Both_BO_Value</vt:lpstr>
      <vt:lpstr>Inside_Values</vt:lpstr>
      <vt:lpstr>Differences</vt:lpstr>
      <vt:lpstr>Sales_Report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2023-10-13T06:25:10Z</dcterms:created>
  <dc:creator>Balasubramaniyan, Sappanimuthu</dc:creator>
  <cp:lastModifiedBy>S, Raja</cp:lastModifiedBy>
  <dcterms:modified xsi:type="dcterms:W3CDTF">2023-10-30T13:12:43Z</dcterms:modified>
</cp:coreProperties>
</file>