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K\Desktop\代码\"/>
    </mc:Choice>
  </mc:AlternateContent>
  <xr:revisionPtr revIDLastSave="0" documentId="13_ncr:1_{6564D722-3F52-4AFB-A2C4-A0605C5BA290}" xr6:coauthVersionLast="47" xr6:coauthVersionMax="47" xr10:uidLastSave="{00000000-0000-0000-0000-000000000000}"/>
  <bookViews>
    <workbookView xWindow="2115" yWindow="4080" windowWidth="38700" windowHeight="15345" xr2:uid="{00000000-000D-0000-FFFF-FFFF00000000}"/>
  </bookViews>
  <sheets>
    <sheet name="Monthly" sheetId="2" r:id="rId1"/>
  </sheets>
  <definedNames>
    <definedName name="_xlnm.Print_Titles" localSheetId="0">Monthly!$A:$A,Monthly!$1:$1</definedName>
    <definedName name="SPWS_WBID">"C1B935D8-CC4A-11D4-BA66-00C04FB2705E"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" i="2" l="1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4" i="2"/>
  <c r="Z325" i="2"/>
  <c r="Z326" i="2"/>
  <c r="Z327" i="2"/>
  <c r="Z328" i="2"/>
  <c r="Z329" i="2"/>
  <c r="Z330" i="2"/>
  <c r="Z331" i="2"/>
  <c r="Z332" i="2"/>
  <c r="Z333" i="2"/>
  <c r="Z334" i="2"/>
  <c r="Z335" i="2"/>
  <c r="Z336" i="2"/>
  <c r="Z337" i="2"/>
  <c r="Z338" i="2"/>
  <c r="Z339" i="2"/>
  <c r="Z340" i="2"/>
  <c r="Z341" i="2"/>
  <c r="Z342" i="2"/>
  <c r="Z343" i="2"/>
  <c r="Z344" i="2"/>
  <c r="Z345" i="2"/>
  <c r="Z346" i="2"/>
  <c r="Z347" i="2"/>
  <c r="Z348" i="2"/>
  <c r="Z349" i="2"/>
  <c r="Z350" i="2"/>
  <c r="Z351" i="2"/>
  <c r="Z352" i="2"/>
  <c r="Z353" i="2"/>
  <c r="Z354" i="2"/>
  <c r="Z355" i="2"/>
  <c r="Z356" i="2"/>
  <c r="Z357" i="2"/>
  <c r="Z358" i="2"/>
  <c r="Z359" i="2"/>
  <c r="Z360" i="2"/>
  <c r="Z361" i="2"/>
  <c r="Z362" i="2"/>
  <c r="Z363" i="2"/>
  <c r="Z364" i="2"/>
  <c r="Z365" i="2"/>
  <c r="Z366" i="2"/>
  <c r="Z367" i="2"/>
  <c r="Z368" i="2"/>
  <c r="Z369" i="2"/>
  <c r="Z370" i="2"/>
  <c r="Z371" i="2"/>
  <c r="Z372" i="2"/>
  <c r="Z373" i="2"/>
  <c r="Z374" i="2"/>
  <c r="Z375" i="2"/>
  <c r="Z376" i="2"/>
  <c r="Z377" i="2"/>
  <c r="Z378" i="2"/>
  <c r="Z379" i="2"/>
  <c r="Z380" i="2"/>
  <c r="Z381" i="2"/>
  <c r="Z382" i="2"/>
  <c r="Z383" i="2"/>
  <c r="Z384" i="2"/>
  <c r="Z385" i="2"/>
  <c r="Z386" i="2"/>
  <c r="Z387" i="2"/>
  <c r="Z388" i="2"/>
  <c r="Z389" i="2"/>
  <c r="Z390" i="2"/>
  <c r="Z391" i="2"/>
  <c r="Z392" i="2"/>
  <c r="Z393" i="2"/>
  <c r="Z394" i="2"/>
  <c r="Z395" i="2"/>
  <c r="Z396" i="2"/>
  <c r="Z397" i="2"/>
  <c r="Z398" i="2"/>
  <c r="Z399" i="2"/>
  <c r="Z400" i="2"/>
  <c r="Z401" i="2"/>
  <c r="Z402" i="2"/>
  <c r="Z403" i="2"/>
  <c r="Z404" i="2"/>
  <c r="Z405" i="2"/>
  <c r="Z406" i="2"/>
  <c r="Z407" i="2"/>
  <c r="Z408" i="2"/>
  <c r="Z409" i="2"/>
  <c r="Z410" i="2"/>
  <c r="Z411" i="2"/>
  <c r="Z412" i="2"/>
  <c r="Z413" i="2"/>
  <c r="Z414" i="2"/>
  <c r="Z415" i="2"/>
  <c r="Z416" i="2"/>
  <c r="Z417" i="2"/>
  <c r="Z418" i="2"/>
  <c r="Z419" i="2"/>
  <c r="Z420" i="2"/>
  <c r="Z421" i="2"/>
  <c r="Z422" i="2"/>
  <c r="Z423" i="2"/>
  <c r="Z424" i="2"/>
  <c r="Z425" i="2"/>
  <c r="Z426" i="2"/>
  <c r="Z427" i="2"/>
  <c r="Z428" i="2"/>
  <c r="Z429" i="2"/>
  <c r="Z430" i="2"/>
  <c r="Z431" i="2"/>
  <c r="Z432" i="2"/>
  <c r="Z433" i="2"/>
  <c r="Z434" i="2"/>
  <c r="Z435" i="2"/>
  <c r="Z436" i="2"/>
  <c r="Z437" i="2"/>
  <c r="Z438" i="2"/>
  <c r="Z439" i="2"/>
  <c r="Z440" i="2"/>
  <c r="Z441" i="2"/>
  <c r="Z442" i="2"/>
  <c r="Z443" i="2"/>
  <c r="Z444" i="2"/>
  <c r="Z445" i="2"/>
  <c r="Z446" i="2"/>
  <c r="Z447" i="2"/>
  <c r="Z448" i="2"/>
  <c r="Z449" i="2"/>
  <c r="Z450" i="2"/>
  <c r="Z451" i="2"/>
  <c r="Z452" i="2"/>
  <c r="Z453" i="2"/>
  <c r="Z454" i="2"/>
  <c r="Z455" i="2"/>
  <c r="Z456" i="2"/>
  <c r="Z457" i="2"/>
  <c r="Z458" i="2"/>
  <c r="Z459" i="2"/>
  <c r="Z460" i="2"/>
  <c r="Z461" i="2"/>
  <c r="Z462" i="2"/>
  <c r="Z463" i="2"/>
  <c r="Z464" i="2"/>
  <c r="Z465" i="2"/>
  <c r="Z466" i="2"/>
  <c r="Z467" i="2"/>
  <c r="Z468" i="2"/>
  <c r="Z469" i="2"/>
  <c r="Z470" i="2"/>
  <c r="Z471" i="2"/>
  <c r="Z472" i="2"/>
  <c r="Z473" i="2"/>
  <c r="Z474" i="2"/>
  <c r="Z475" i="2"/>
  <c r="Z476" i="2"/>
  <c r="Z477" i="2"/>
  <c r="Z478" i="2"/>
  <c r="Z479" i="2"/>
  <c r="Z480" i="2"/>
  <c r="Z481" i="2"/>
  <c r="Z482" i="2"/>
  <c r="Z483" i="2"/>
  <c r="Z484" i="2"/>
  <c r="Z485" i="2"/>
  <c r="Z486" i="2"/>
  <c r="Z487" i="2"/>
  <c r="Z488" i="2"/>
  <c r="Z489" i="2"/>
  <c r="Z490" i="2"/>
  <c r="Z491" i="2"/>
  <c r="Z492" i="2"/>
  <c r="Z493" i="2"/>
  <c r="Z494" i="2"/>
  <c r="Z495" i="2"/>
  <c r="Z496" i="2"/>
  <c r="Z497" i="2"/>
  <c r="Z498" i="2"/>
  <c r="Z499" i="2"/>
  <c r="Z500" i="2"/>
  <c r="Z501" i="2"/>
  <c r="Z502" i="2"/>
  <c r="Z503" i="2"/>
  <c r="Z504" i="2"/>
  <c r="Z505" i="2"/>
  <c r="Z506" i="2"/>
  <c r="Z507" i="2"/>
  <c r="Z508" i="2"/>
  <c r="Z509" i="2"/>
  <c r="Z510" i="2"/>
  <c r="Z511" i="2"/>
  <c r="Z512" i="2"/>
  <c r="Z513" i="2"/>
  <c r="Z514" i="2"/>
  <c r="Z515" i="2"/>
  <c r="Z516" i="2"/>
  <c r="Z517" i="2"/>
  <c r="Z518" i="2"/>
  <c r="Z519" i="2"/>
  <c r="Z520" i="2"/>
  <c r="Z521" i="2"/>
  <c r="Z522" i="2"/>
  <c r="Z523" i="2"/>
  <c r="Z524" i="2"/>
  <c r="Z525" i="2"/>
  <c r="Z526" i="2"/>
  <c r="Z527" i="2"/>
  <c r="Z528" i="2"/>
  <c r="Z529" i="2"/>
  <c r="Z530" i="2"/>
  <c r="Z531" i="2"/>
  <c r="Z532" i="2"/>
  <c r="Z533" i="2"/>
  <c r="Z534" i="2"/>
  <c r="Z535" i="2"/>
  <c r="Z536" i="2"/>
  <c r="Z537" i="2"/>
  <c r="Z538" i="2"/>
  <c r="Z539" i="2"/>
  <c r="Z540" i="2"/>
  <c r="Z541" i="2"/>
  <c r="Z542" i="2"/>
  <c r="Z543" i="2"/>
  <c r="Z544" i="2"/>
  <c r="Z545" i="2"/>
  <c r="Z546" i="2"/>
  <c r="Z547" i="2"/>
  <c r="Z548" i="2"/>
  <c r="Z549" i="2"/>
  <c r="Z550" i="2"/>
  <c r="Z551" i="2"/>
  <c r="Z552" i="2"/>
  <c r="Z553" i="2"/>
  <c r="Z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16" i="2"/>
  <c r="Y317" i="2"/>
  <c r="Y318" i="2"/>
  <c r="Y319" i="2"/>
  <c r="Y320" i="2"/>
  <c r="Y321" i="2"/>
  <c r="Y322" i="2"/>
  <c r="Y323" i="2"/>
  <c r="Y324" i="2"/>
  <c r="Y325" i="2"/>
  <c r="Y326" i="2"/>
  <c r="Y327" i="2"/>
  <c r="Y328" i="2"/>
  <c r="Y329" i="2"/>
  <c r="Y330" i="2"/>
  <c r="Y331" i="2"/>
  <c r="Y332" i="2"/>
  <c r="Y333" i="2"/>
  <c r="Y334" i="2"/>
  <c r="Y335" i="2"/>
  <c r="Y336" i="2"/>
  <c r="Y337" i="2"/>
  <c r="Y338" i="2"/>
  <c r="Y339" i="2"/>
  <c r="Y340" i="2"/>
  <c r="Y341" i="2"/>
  <c r="Y342" i="2"/>
  <c r="Y343" i="2"/>
  <c r="Y344" i="2"/>
  <c r="Y345" i="2"/>
  <c r="Y346" i="2"/>
  <c r="Y347" i="2"/>
  <c r="Y348" i="2"/>
  <c r="Y349" i="2"/>
  <c r="Y350" i="2"/>
  <c r="Y351" i="2"/>
  <c r="Y352" i="2"/>
  <c r="Y353" i="2"/>
  <c r="Y354" i="2"/>
  <c r="Y355" i="2"/>
  <c r="Y356" i="2"/>
  <c r="Y357" i="2"/>
  <c r="Y358" i="2"/>
  <c r="Y359" i="2"/>
  <c r="Y360" i="2"/>
  <c r="Y361" i="2"/>
  <c r="Y362" i="2"/>
  <c r="Y363" i="2"/>
  <c r="Y364" i="2"/>
  <c r="Y365" i="2"/>
  <c r="Y366" i="2"/>
  <c r="Y367" i="2"/>
  <c r="Y368" i="2"/>
  <c r="Y369" i="2"/>
  <c r="Y370" i="2"/>
  <c r="Y371" i="2"/>
  <c r="Y372" i="2"/>
  <c r="Y373" i="2"/>
  <c r="Y374" i="2"/>
  <c r="Y375" i="2"/>
  <c r="Y376" i="2"/>
  <c r="Y377" i="2"/>
  <c r="Y378" i="2"/>
  <c r="Y379" i="2"/>
  <c r="Y380" i="2"/>
  <c r="Y381" i="2"/>
  <c r="Y382" i="2"/>
  <c r="Y383" i="2"/>
  <c r="Y384" i="2"/>
  <c r="Y385" i="2"/>
  <c r="Y386" i="2"/>
  <c r="Y387" i="2"/>
  <c r="Y388" i="2"/>
  <c r="Y389" i="2"/>
  <c r="Y390" i="2"/>
  <c r="Y391" i="2"/>
  <c r="Y392" i="2"/>
  <c r="Y393" i="2"/>
  <c r="Y394" i="2"/>
  <c r="Y395" i="2"/>
  <c r="Y396" i="2"/>
  <c r="Y397" i="2"/>
  <c r="Y398" i="2"/>
  <c r="Y399" i="2"/>
  <c r="Y400" i="2"/>
  <c r="Y401" i="2"/>
  <c r="Y402" i="2"/>
  <c r="Y403" i="2"/>
  <c r="Y404" i="2"/>
  <c r="Y405" i="2"/>
  <c r="Y406" i="2"/>
  <c r="Y407" i="2"/>
  <c r="Y408" i="2"/>
  <c r="Y409" i="2"/>
  <c r="Y410" i="2"/>
  <c r="Y411" i="2"/>
  <c r="Y412" i="2"/>
  <c r="Y413" i="2"/>
  <c r="Y414" i="2"/>
  <c r="Y415" i="2"/>
  <c r="Y416" i="2"/>
  <c r="Y417" i="2"/>
  <c r="Y418" i="2"/>
  <c r="Y419" i="2"/>
  <c r="Y420" i="2"/>
  <c r="Y421" i="2"/>
  <c r="Y422" i="2"/>
  <c r="Y423" i="2"/>
  <c r="Y424" i="2"/>
  <c r="Y425" i="2"/>
  <c r="Y426" i="2"/>
  <c r="Y427" i="2"/>
  <c r="Y428" i="2"/>
  <c r="Y429" i="2"/>
  <c r="Y430" i="2"/>
  <c r="Y431" i="2"/>
  <c r="Y432" i="2"/>
  <c r="Y433" i="2"/>
  <c r="Y434" i="2"/>
  <c r="Y435" i="2"/>
  <c r="Y436" i="2"/>
  <c r="Y437" i="2"/>
  <c r="Y438" i="2"/>
  <c r="Y439" i="2"/>
  <c r="Y440" i="2"/>
  <c r="Y441" i="2"/>
  <c r="Y442" i="2"/>
  <c r="Y443" i="2"/>
  <c r="Y444" i="2"/>
  <c r="Y445" i="2"/>
  <c r="Y446" i="2"/>
  <c r="Y447" i="2"/>
  <c r="Y448" i="2"/>
  <c r="Y449" i="2"/>
  <c r="Y450" i="2"/>
  <c r="Y451" i="2"/>
  <c r="Y452" i="2"/>
  <c r="Y453" i="2"/>
  <c r="Y454" i="2"/>
  <c r="Y455" i="2"/>
  <c r="Y456" i="2"/>
  <c r="Y457" i="2"/>
  <c r="Y458" i="2"/>
  <c r="Y459" i="2"/>
  <c r="Y460" i="2"/>
  <c r="Y461" i="2"/>
  <c r="Y462" i="2"/>
  <c r="Y463" i="2"/>
  <c r="Y464" i="2"/>
  <c r="Y465" i="2"/>
  <c r="Y466" i="2"/>
  <c r="Y467" i="2"/>
  <c r="Y468" i="2"/>
  <c r="Y469" i="2"/>
  <c r="Y470" i="2"/>
  <c r="Y471" i="2"/>
  <c r="Y472" i="2"/>
  <c r="Y473" i="2"/>
  <c r="Y474" i="2"/>
  <c r="Y475" i="2"/>
  <c r="Y476" i="2"/>
  <c r="Y477" i="2"/>
  <c r="Y478" i="2"/>
  <c r="Y479" i="2"/>
  <c r="Y480" i="2"/>
  <c r="Y481" i="2"/>
  <c r="Y482" i="2"/>
  <c r="Y483" i="2"/>
  <c r="Y484" i="2"/>
  <c r="Y485" i="2"/>
  <c r="Y486" i="2"/>
  <c r="Y487" i="2"/>
  <c r="Y488" i="2"/>
  <c r="Y489" i="2"/>
  <c r="Y490" i="2"/>
  <c r="Y491" i="2"/>
  <c r="Y492" i="2"/>
  <c r="Y493" i="2"/>
  <c r="Y494" i="2"/>
  <c r="Y495" i="2"/>
  <c r="Y496" i="2"/>
  <c r="Y497" i="2"/>
  <c r="Y498" i="2"/>
  <c r="Y499" i="2"/>
  <c r="Y500" i="2"/>
  <c r="Y501" i="2"/>
  <c r="Y502" i="2"/>
  <c r="Y503" i="2"/>
  <c r="Y504" i="2"/>
  <c r="Y505" i="2"/>
  <c r="Y506" i="2"/>
  <c r="Y507" i="2"/>
  <c r="Y508" i="2"/>
  <c r="Y509" i="2"/>
  <c r="Y510" i="2"/>
  <c r="Y511" i="2"/>
  <c r="Y512" i="2"/>
  <c r="Y513" i="2"/>
  <c r="Y514" i="2"/>
  <c r="Y515" i="2"/>
  <c r="Y516" i="2"/>
  <c r="Y517" i="2"/>
  <c r="Y518" i="2"/>
  <c r="Y519" i="2"/>
  <c r="Y520" i="2"/>
  <c r="Y521" i="2"/>
  <c r="Y522" i="2"/>
  <c r="Y523" i="2"/>
  <c r="Y524" i="2"/>
  <c r="Y525" i="2"/>
  <c r="Y526" i="2"/>
  <c r="Y527" i="2"/>
  <c r="Y528" i="2"/>
  <c r="Y529" i="2"/>
  <c r="Y530" i="2"/>
  <c r="Y531" i="2"/>
  <c r="Y532" i="2"/>
  <c r="Y533" i="2"/>
  <c r="Y534" i="2"/>
  <c r="Y535" i="2"/>
  <c r="Y536" i="2"/>
  <c r="Y537" i="2"/>
  <c r="Y538" i="2"/>
  <c r="Y539" i="2"/>
  <c r="Y540" i="2"/>
  <c r="Y541" i="2"/>
  <c r="Y542" i="2"/>
  <c r="Y543" i="2"/>
  <c r="Y544" i="2"/>
  <c r="Y545" i="2"/>
  <c r="Y546" i="2"/>
  <c r="Y547" i="2"/>
  <c r="Y548" i="2"/>
  <c r="Y549" i="2"/>
  <c r="Y550" i="2"/>
  <c r="Y551" i="2"/>
  <c r="Y552" i="2"/>
  <c r="Y553" i="2"/>
  <c r="Y2" i="2"/>
  <c r="X551" i="2"/>
  <c r="X552" i="2"/>
  <c r="X553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X339" i="2"/>
  <c r="X340" i="2"/>
  <c r="X341" i="2"/>
  <c r="X342" i="2"/>
  <c r="X343" i="2"/>
  <c r="X344" i="2"/>
  <c r="X345" i="2"/>
  <c r="X346" i="2"/>
  <c r="X347" i="2"/>
  <c r="X348" i="2"/>
  <c r="X349" i="2"/>
  <c r="X350" i="2"/>
  <c r="X351" i="2"/>
  <c r="X352" i="2"/>
  <c r="X353" i="2"/>
  <c r="X354" i="2"/>
  <c r="X355" i="2"/>
  <c r="X356" i="2"/>
  <c r="X357" i="2"/>
  <c r="X358" i="2"/>
  <c r="X359" i="2"/>
  <c r="X360" i="2"/>
  <c r="X361" i="2"/>
  <c r="X362" i="2"/>
  <c r="X363" i="2"/>
  <c r="X364" i="2"/>
  <c r="X365" i="2"/>
  <c r="X366" i="2"/>
  <c r="X367" i="2"/>
  <c r="X368" i="2"/>
  <c r="X369" i="2"/>
  <c r="X370" i="2"/>
  <c r="X371" i="2"/>
  <c r="X372" i="2"/>
  <c r="X373" i="2"/>
  <c r="X374" i="2"/>
  <c r="X375" i="2"/>
  <c r="X376" i="2"/>
  <c r="X377" i="2"/>
  <c r="X378" i="2"/>
  <c r="X379" i="2"/>
  <c r="X380" i="2"/>
  <c r="X381" i="2"/>
  <c r="X382" i="2"/>
  <c r="X383" i="2"/>
  <c r="X384" i="2"/>
  <c r="X385" i="2"/>
  <c r="X386" i="2"/>
  <c r="X387" i="2"/>
  <c r="X388" i="2"/>
  <c r="X389" i="2"/>
  <c r="X390" i="2"/>
  <c r="X391" i="2"/>
  <c r="X392" i="2"/>
  <c r="X393" i="2"/>
  <c r="X394" i="2"/>
  <c r="X395" i="2"/>
  <c r="X396" i="2"/>
  <c r="X397" i="2"/>
  <c r="X398" i="2"/>
  <c r="X399" i="2"/>
  <c r="X400" i="2"/>
  <c r="X401" i="2"/>
  <c r="X402" i="2"/>
  <c r="X403" i="2"/>
  <c r="X404" i="2"/>
  <c r="X405" i="2"/>
  <c r="X406" i="2"/>
  <c r="X407" i="2"/>
  <c r="X408" i="2"/>
  <c r="X409" i="2"/>
  <c r="X410" i="2"/>
  <c r="X411" i="2"/>
  <c r="X412" i="2"/>
  <c r="X413" i="2"/>
  <c r="X414" i="2"/>
  <c r="X415" i="2"/>
  <c r="X416" i="2"/>
  <c r="X417" i="2"/>
  <c r="X418" i="2"/>
  <c r="X419" i="2"/>
  <c r="X420" i="2"/>
  <c r="X421" i="2"/>
  <c r="X422" i="2"/>
  <c r="X423" i="2"/>
  <c r="X424" i="2"/>
  <c r="X425" i="2"/>
  <c r="X426" i="2"/>
  <c r="X427" i="2"/>
  <c r="X428" i="2"/>
  <c r="X429" i="2"/>
  <c r="X430" i="2"/>
  <c r="X431" i="2"/>
  <c r="X432" i="2"/>
  <c r="X433" i="2"/>
  <c r="X434" i="2"/>
  <c r="X435" i="2"/>
  <c r="X436" i="2"/>
  <c r="X437" i="2"/>
  <c r="X438" i="2"/>
  <c r="X439" i="2"/>
  <c r="X440" i="2"/>
  <c r="X441" i="2"/>
  <c r="X442" i="2"/>
  <c r="X443" i="2"/>
  <c r="X444" i="2"/>
  <c r="X445" i="2"/>
  <c r="X446" i="2"/>
  <c r="X447" i="2"/>
  <c r="X448" i="2"/>
  <c r="X449" i="2"/>
  <c r="X450" i="2"/>
  <c r="X451" i="2"/>
  <c r="X452" i="2"/>
  <c r="X453" i="2"/>
  <c r="X454" i="2"/>
  <c r="X455" i="2"/>
  <c r="X456" i="2"/>
  <c r="X457" i="2"/>
  <c r="X458" i="2"/>
  <c r="X459" i="2"/>
  <c r="X460" i="2"/>
  <c r="X461" i="2"/>
  <c r="X462" i="2"/>
  <c r="X463" i="2"/>
  <c r="X464" i="2"/>
  <c r="X465" i="2"/>
  <c r="X466" i="2"/>
  <c r="X467" i="2"/>
  <c r="X468" i="2"/>
  <c r="X469" i="2"/>
  <c r="X470" i="2"/>
  <c r="X471" i="2"/>
  <c r="X472" i="2"/>
  <c r="X473" i="2"/>
  <c r="X474" i="2"/>
  <c r="X475" i="2"/>
  <c r="X476" i="2"/>
  <c r="X477" i="2"/>
  <c r="X478" i="2"/>
  <c r="X479" i="2"/>
  <c r="X480" i="2"/>
  <c r="X481" i="2"/>
  <c r="X482" i="2"/>
  <c r="X483" i="2"/>
  <c r="X484" i="2"/>
  <c r="X485" i="2"/>
  <c r="X486" i="2"/>
  <c r="X487" i="2"/>
  <c r="X488" i="2"/>
  <c r="X489" i="2"/>
  <c r="X490" i="2"/>
  <c r="X491" i="2"/>
  <c r="X492" i="2"/>
  <c r="X493" i="2"/>
  <c r="X494" i="2"/>
  <c r="X495" i="2"/>
  <c r="X496" i="2"/>
  <c r="X497" i="2"/>
  <c r="X498" i="2"/>
  <c r="X499" i="2"/>
  <c r="X500" i="2"/>
  <c r="X501" i="2"/>
  <c r="X502" i="2"/>
  <c r="X503" i="2"/>
  <c r="X504" i="2"/>
  <c r="X505" i="2"/>
  <c r="X506" i="2"/>
  <c r="X507" i="2"/>
  <c r="X508" i="2"/>
  <c r="X509" i="2"/>
  <c r="X510" i="2"/>
  <c r="X511" i="2"/>
  <c r="X512" i="2"/>
  <c r="X513" i="2"/>
  <c r="X514" i="2"/>
  <c r="X515" i="2"/>
  <c r="X516" i="2"/>
  <c r="X517" i="2"/>
  <c r="X518" i="2"/>
  <c r="X519" i="2"/>
  <c r="X520" i="2"/>
  <c r="X521" i="2"/>
  <c r="X522" i="2"/>
  <c r="X523" i="2"/>
  <c r="X524" i="2"/>
  <c r="X525" i="2"/>
  <c r="X526" i="2"/>
  <c r="X527" i="2"/>
  <c r="X528" i="2"/>
  <c r="X529" i="2"/>
  <c r="X530" i="2"/>
  <c r="X531" i="2"/>
  <c r="X532" i="2"/>
  <c r="X533" i="2"/>
  <c r="X534" i="2"/>
  <c r="X535" i="2"/>
  <c r="X536" i="2"/>
  <c r="X537" i="2"/>
  <c r="X538" i="2"/>
  <c r="X539" i="2"/>
  <c r="X540" i="2"/>
  <c r="X541" i="2"/>
  <c r="X542" i="2"/>
  <c r="X543" i="2"/>
  <c r="X544" i="2"/>
  <c r="X545" i="2"/>
  <c r="X546" i="2"/>
  <c r="X547" i="2"/>
  <c r="X548" i="2"/>
  <c r="X549" i="2"/>
  <c r="X550" i="2"/>
  <c r="X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370" i="2"/>
  <c r="W371" i="2"/>
  <c r="W372" i="2"/>
  <c r="W373" i="2"/>
  <c r="W374" i="2"/>
  <c r="W375" i="2"/>
  <c r="W376" i="2"/>
  <c r="W377" i="2"/>
  <c r="W378" i="2"/>
  <c r="W379" i="2"/>
  <c r="W380" i="2"/>
  <c r="W381" i="2"/>
  <c r="W382" i="2"/>
  <c r="W383" i="2"/>
  <c r="W384" i="2"/>
  <c r="W385" i="2"/>
  <c r="W386" i="2"/>
  <c r="W387" i="2"/>
  <c r="W388" i="2"/>
  <c r="W389" i="2"/>
  <c r="W390" i="2"/>
  <c r="W391" i="2"/>
  <c r="W392" i="2"/>
  <c r="W393" i="2"/>
  <c r="W394" i="2"/>
  <c r="W395" i="2"/>
  <c r="W396" i="2"/>
  <c r="W397" i="2"/>
  <c r="W398" i="2"/>
  <c r="W399" i="2"/>
  <c r="W400" i="2"/>
  <c r="W401" i="2"/>
  <c r="W402" i="2"/>
  <c r="W403" i="2"/>
  <c r="W404" i="2"/>
  <c r="W405" i="2"/>
  <c r="W406" i="2"/>
  <c r="W407" i="2"/>
  <c r="W408" i="2"/>
  <c r="W409" i="2"/>
  <c r="W410" i="2"/>
  <c r="W411" i="2"/>
  <c r="W412" i="2"/>
  <c r="W413" i="2"/>
  <c r="W414" i="2"/>
  <c r="W415" i="2"/>
  <c r="W416" i="2"/>
  <c r="W417" i="2"/>
  <c r="W418" i="2"/>
  <c r="W419" i="2"/>
  <c r="W420" i="2"/>
  <c r="W421" i="2"/>
  <c r="W422" i="2"/>
  <c r="W423" i="2"/>
  <c r="W424" i="2"/>
  <c r="W425" i="2"/>
  <c r="W426" i="2"/>
  <c r="W427" i="2"/>
  <c r="W428" i="2"/>
  <c r="W429" i="2"/>
  <c r="W430" i="2"/>
  <c r="W431" i="2"/>
  <c r="W432" i="2"/>
  <c r="W433" i="2"/>
  <c r="W434" i="2"/>
  <c r="W435" i="2"/>
  <c r="W436" i="2"/>
  <c r="W437" i="2"/>
  <c r="W438" i="2"/>
  <c r="W439" i="2"/>
  <c r="W440" i="2"/>
  <c r="W441" i="2"/>
  <c r="W442" i="2"/>
  <c r="W443" i="2"/>
  <c r="W444" i="2"/>
  <c r="W445" i="2"/>
  <c r="W446" i="2"/>
  <c r="W447" i="2"/>
  <c r="W448" i="2"/>
  <c r="W449" i="2"/>
  <c r="W450" i="2"/>
  <c r="W451" i="2"/>
  <c r="W452" i="2"/>
  <c r="W453" i="2"/>
  <c r="W454" i="2"/>
  <c r="W455" i="2"/>
  <c r="W456" i="2"/>
  <c r="W457" i="2"/>
  <c r="W458" i="2"/>
  <c r="W459" i="2"/>
  <c r="W460" i="2"/>
  <c r="W461" i="2"/>
  <c r="W462" i="2"/>
  <c r="W463" i="2"/>
  <c r="W464" i="2"/>
  <c r="W465" i="2"/>
  <c r="W466" i="2"/>
  <c r="W467" i="2"/>
  <c r="W468" i="2"/>
  <c r="W469" i="2"/>
  <c r="W470" i="2"/>
  <c r="W471" i="2"/>
  <c r="W472" i="2"/>
  <c r="W473" i="2"/>
  <c r="W474" i="2"/>
  <c r="W475" i="2"/>
  <c r="W476" i="2"/>
  <c r="W477" i="2"/>
  <c r="W478" i="2"/>
  <c r="W479" i="2"/>
  <c r="W480" i="2"/>
  <c r="W481" i="2"/>
  <c r="W482" i="2"/>
  <c r="W483" i="2"/>
  <c r="W484" i="2"/>
  <c r="W485" i="2"/>
  <c r="W486" i="2"/>
  <c r="W487" i="2"/>
  <c r="W488" i="2"/>
  <c r="W489" i="2"/>
  <c r="W490" i="2"/>
  <c r="W491" i="2"/>
  <c r="W492" i="2"/>
  <c r="W493" i="2"/>
  <c r="W494" i="2"/>
  <c r="W495" i="2"/>
  <c r="W496" i="2"/>
  <c r="W497" i="2"/>
  <c r="W498" i="2"/>
  <c r="W499" i="2"/>
  <c r="W500" i="2"/>
  <c r="W501" i="2"/>
  <c r="W502" i="2"/>
  <c r="W503" i="2"/>
  <c r="W504" i="2"/>
  <c r="W505" i="2"/>
  <c r="W506" i="2"/>
  <c r="W507" i="2"/>
  <c r="W508" i="2"/>
  <c r="W509" i="2"/>
  <c r="W510" i="2"/>
  <c r="W511" i="2"/>
  <c r="W512" i="2"/>
  <c r="W513" i="2"/>
  <c r="W514" i="2"/>
  <c r="W515" i="2"/>
  <c r="W516" i="2"/>
  <c r="W517" i="2"/>
  <c r="W518" i="2"/>
  <c r="W519" i="2"/>
  <c r="W520" i="2"/>
  <c r="W521" i="2"/>
  <c r="W522" i="2"/>
  <c r="W523" i="2"/>
  <c r="W524" i="2"/>
  <c r="W525" i="2"/>
  <c r="W526" i="2"/>
  <c r="W527" i="2"/>
  <c r="W528" i="2"/>
  <c r="W529" i="2"/>
  <c r="W530" i="2"/>
  <c r="W531" i="2"/>
  <c r="W532" i="2"/>
  <c r="W533" i="2"/>
  <c r="W534" i="2"/>
  <c r="W535" i="2"/>
  <c r="W536" i="2"/>
  <c r="W537" i="2"/>
  <c r="W538" i="2"/>
  <c r="W539" i="2"/>
  <c r="W540" i="2"/>
  <c r="W541" i="2"/>
  <c r="W542" i="2"/>
  <c r="W543" i="2"/>
  <c r="W544" i="2"/>
  <c r="W545" i="2"/>
  <c r="W546" i="2"/>
  <c r="W547" i="2"/>
  <c r="W548" i="2"/>
  <c r="W549" i="2"/>
  <c r="W550" i="2"/>
  <c r="W551" i="2"/>
  <c r="W552" i="2"/>
  <c r="W553" i="2"/>
  <c r="W2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V483" i="2"/>
  <c r="V484" i="2"/>
  <c r="V485" i="2"/>
  <c r="V486" i="2"/>
  <c r="V487" i="2"/>
  <c r="V488" i="2"/>
  <c r="V489" i="2"/>
  <c r="V490" i="2"/>
  <c r="V491" i="2"/>
  <c r="V492" i="2"/>
  <c r="V493" i="2"/>
  <c r="V494" i="2"/>
  <c r="V495" i="2"/>
  <c r="V496" i="2"/>
  <c r="V497" i="2"/>
  <c r="V498" i="2"/>
  <c r="V499" i="2"/>
  <c r="V500" i="2"/>
  <c r="V501" i="2"/>
  <c r="V502" i="2"/>
  <c r="V503" i="2"/>
  <c r="V504" i="2"/>
  <c r="V505" i="2"/>
  <c r="V506" i="2"/>
  <c r="V507" i="2"/>
  <c r="V508" i="2"/>
  <c r="V509" i="2"/>
  <c r="V510" i="2"/>
  <c r="V511" i="2"/>
  <c r="V512" i="2"/>
  <c r="V513" i="2"/>
  <c r="V514" i="2"/>
  <c r="V515" i="2"/>
  <c r="V516" i="2"/>
  <c r="V517" i="2"/>
  <c r="V518" i="2"/>
  <c r="V519" i="2"/>
  <c r="V520" i="2"/>
  <c r="V521" i="2"/>
  <c r="V522" i="2"/>
  <c r="V523" i="2"/>
  <c r="V524" i="2"/>
  <c r="V525" i="2"/>
  <c r="V526" i="2"/>
  <c r="V527" i="2"/>
  <c r="V528" i="2"/>
  <c r="V529" i="2"/>
  <c r="V530" i="2"/>
  <c r="V531" i="2"/>
  <c r="V532" i="2"/>
  <c r="V533" i="2"/>
  <c r="V534" i="2"/>
  <c r="V535" i="2"/>
  <c r="V536" i="2"/>
  <c r="V537" i="2"/>
  <c r="V538" i="2"/>
  <c r="V539" i="2"/>
  <c r="V540" i="2"/>
  <c r="V541" i="2"/>
  <c r="V542" i="2"/>
  <c r="V543" i="2"/>
  <c r="V544" i="2"/>
  <c r="V545" i="2"/>
  <c r="V546" i="2"/>
  <c r="V547" i="2"/>
  <c r="V548" i="2"/>
  <c r="V549" i="2"/>
  <c r="V550" i="2"/>
  <c r="V551" i="2"/>
  <c r="V552" i="2"/>
  <c r="V553" i="2"/>
  <c r="V3" i="2"/>
  <c r="V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543" i="2"/>
  <c r="U544" i="2"/>
  <c r="U545" i="2"/>
  <c r="U546" i="2"/>
  <c r="U547" i="2"/>
  <c r="U548" i="2"/>
  <c r="U549" i="2"/>
  <c r="U550" i="2"/>
  <c r="U551" i="2"/>
  <c r="U552" i="2"/>
  <c r="U553" i="2"/>
  <c r="U2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3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2" i="2"/>
</calcChain>
</file>

<file path=xl/sharedStrings.xml><?xml version="1.0" encoding="utf-8"?>
<sst xmlns="http://schemas.openxmlformats.org/spreadsheetml/2006/main" count="122" uniqueCount="27">
  <si>
    <t>Index</t>
  </si>
  <si>
    <t>D12</t>
  </si>
  <si>
    <t>E12</t>
  </si>
  <si>
    <t>AAA</t>
  </si>
  <si>
    <t>BAA</t>
  </si>
  <si>
    <t>corpr</t>
  </si>
  <si>
    <t>csp</t>
  </si>
  <si>
    <t>CRSP_SPvw</t>
  </si>
  <si>
    <t>CRSP_SPvwx</t>
  </si>
  <si>
    <t>NaN</t>
  </si>
  <si>
    <t>DP</t>
    <phoneticPr fontId="3" type="noConversion"/>
  </si>
  <si>
    <t>DY</t>
    <phoneticPr fontId="3" type="noConversion"/>
  </si>
  <si>
    <t>EP</t>
    <phoneticPr fontId="3" type="noConversion"/>
  </si>
  <si>
    <t>DE</t>
    <phoneticPr fontId="3" type="noConversion"/>
  </si>
  <si>
    <t>SVAR</t>
    <phoneticPr fontId="3" type="noConversion"/>
  </si>
  <si>
    <t>BM</t>
    <phoneticPr fontId="3" type="noConversion"/>
  </si>
  <si>
    <t>NTIS</t>
    <phoneticPr fontId="3" type="noConversion"/>
  </si>
  <si>
    <t>TBL</t>
    <phoneticPr fontId="3" type="noConversion"/>
  </si>
  <si>
    <t>LTY</t>
    <phoneticPr fontId="3" type="noConversion"/>
  </si>
  <si>
    <t>LTR</t>
    <phoneticPr fontId="3" type="noConversion"/>
  </si>
  <si>
    <t>TMS</t>
    <phoneticPr fontId="3" type="noConversion"/>
  </si>
  <si>
    <t>DFY</t>
    <phoneticPr fontId="3" type="noConversion"/>
  </si>
  <si>
    <t>DFR</t>
    <phoneticPr fontId="3" type="noConversion"/>
  </si>
  <si>
    <t>INFL</t>
    <phoneticPr fontId="3" type="noConversion"/>
  </si>
  <si>
    <t>Rm</t>
    <phoneticPr fontId="3" type="noConversion"/>
  </si>
  <si>
    <t>yyyymm</t>
    <phoneticPr fontId="3" type="noConversion"/>
  </si>
  <si>
    <t>Rfree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</si>
</sst>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0.0000"/>
    <numFmt numFmtId="177" formatCode="0.0000000"/>
    <numFmt numFmtId="178" formatCode="0.0000000000"/>
    <numFmt numFmtId="179" formatCode="0.000000"/>
    <numFmt numFmtId="180" formatCode="0.0000_ "/>
    <numFmt numFmtId="181" formatCode="0.0000000000000_ "/>
    <numFmt numFmtId="182" formatCode="0.00000000000000_ "/>
    <numFmt numFmtId="183" formatCode="0.000000000000000_ "/>
    <numFmt numFmtId="184" formatCode="#,##0.00000000000000_ "/>
  </numFmts>
  <fonts count="6" x14ac:knownFonts="1">
    <font>
      <sz val="11"/>
      <color theme="1"/>
      <name val="等线"/>
      <family val="2"/>
      <scheme val="minor"/>
    </font>
    <font>
      <sz val="10"/>
      <name val="Book Antiqua"/>
      <family val="1"/>
    </font>
    <font>
      <b/>
      <sz val="10"/>
      <name val="Book Antiqua"/>
      <family val="1"/>
    </font>
    <font>
      <sz val="9"/>
      <name val="等线"/>
      <family val="3"/>
      <charset val="134"/>
      <scheme val="minor"/>
    </font>
    <font>
      <sz val="10"/>
      <name val="Arial"/>
      <family val="2"/>
    </font>
    <font>
      <sz val="1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4" fillId="0" borderId="0"/>
    <xf numFmtId="9" fontId="1" fillId="0" borderId="0" applyFont="0" applyFill="0" applyBorder="0" applyAlignment="0" applyProtection="0"/>
    <xf numFmtId="0" fontId="1" fillId="0" borderId="0"/>
  </cellStyleXfs>
  <cellXfs count="25">
    <xf numFmtId="0" fontId="0" fillId="0" borderId="0" xfId="0"/>
    <xf numFmtId="0" fontId="2" fillId="0" borderId="0" xfId="1" applyFont="1" applyAlignment="1">
      <alignment horizontal="right"/>
    </xf>
    <xf numFmtId="176" fontId="2" fillId="0" borderId="0" xfId="1" applyNumberFormat="1" applyFont="1" applyAlignment="1">
      <alignment horizontal="right"/>
    </xf>
    <xf numFmtId="0" fontId="1" fillId="0" borderId="0" xfId="1"/>
    <xf numFmtId="4" fontId="1" fillId="0" borderId="0" xfId="1" applyNumberFormat="1" applyAlignment="1">
      <alignment horizontal="right"/>
    </xf>
    <xf numFmtId="176" fontId="1" fillId="0" borderId="0" xfId="1" applyNumberFormat="1" applyAlignment="1">
      <alignment horizontal="right"/>
    </xf>
    <xf numFmtId="178" fontId="1" fillId="0" borderId="0" xfId="1" applyNumberFormat="1" applyAlignment="1">
      <alignment horizontal="right"/>
    </xf>
    <xf numFmtId="179" fontId="1" fillId="0" borderId="0" xfId="1" applyNumberFormat="1"/>
    <xf numFmtId="178" fontId="1" fillId="0" borderId="0" xfId="2" applyNumberFormat="1" applyFont="1"/>
    <xf numFmtId="178" fontId="1" fillId="0" borderId="0" xfId="1" applyNumberFormat="1"/>
    <xf numFmtId="176" fontId="1" fillId="0" borderId="0" xfId="1" applyNumberFormat="1"/>
    <xf numFmtId="178" fontId="0" fillId="0" borderId="0" xfId="3" applyNumberFormat="1" applyFont="1"/>
    <xf numFmtId="4" fontId="1" fillId="0" borderId="0" xfId="1" applyNumberFormat="1"/>
    <xf numFmtId="178" fontId="1" fillId="0" borderId="0" xfId="3" applyNumberFormat="1" applyFont="1"/>
    <xf numFmtId="180" fontId="1" fillId="0" borderId="0" xfId="1" applyNumberFormat="1"/>
    <xf numFmtId="181" fontId="1" fillId="0" borderId="0" xfId="1" applyNumberFormat="1"/>
    <xf numFmtId="182" fontId="1" fillId="0" borderId="0" xfId="1" applyNumberFormat="1"/>
    <xf numFmtId="183" fontId="1" fillId="0" borderId="0" xfId="1" applyNumberFormat="1"/>
    <xf numFmtId="0" fontId="1" fillId="2" borderId="0" xfId="1" applyFill="1"/>
    <xf numFmtId="0" fontId="5" fillId="0" borderId="0" xfId="1" applyFont="1"/>
    <xf numFmtId="0" fontId="1" fillId="3" borderId="0" xfId="1" applyFill="1"/>
    <xf numFmtId="176" fontId="2" fillId="2" borderId="0" xfId="1" applyNumberFormat="1" applyFont="1" applyFill="1" applyAlignment="1">
      <alignment horizontal="right"/>
    </xf>
    <xf numFmtId="177" fontId="2" fillId="2" borderId="0" xfId="1" applyNumberFormat="1" applyFont="1" applyFill="1" applyAlignment="1">
      <alignment horizontal="right"/>
    </xf>
    <xf numFmtId="184" fontId="1" fillId="0" borderId="0" xfId="1" applyNumberFormat="1"/>
    <xf numFmtId="14" fontId="1" fillId="0" borderId="0" xfId="1" applyNumberFormat="1" applyAlignment="1">
      <alignment horizontal="right"/>
    </xf>
  </cellXfs>
  <cellStyles count="5">
    <cellStyle name="Normal 4" xfId="4" xr:uid="{1A985E52-FD1A-4CBF-9CF0-C5CC5AC69AA2}"/>
    <cellStyle name="Normal_Daily Stock Data" xfId="2" xr:uid="{BF4AF9E6-BF11-4BE4-BB9A-8173643091A4}"/>
    <cellStyle name="百分比 2" xfId="3" xr:uid="{2361617F-0E8C-4E84-83A7-90A4FA62EC9A}"/>
    <cellStyle name="常规" xfId="0" builtinId="0"/>
    <cellStyle name="常规 2" xfId="1" xr:uid="{1424C283-2307-49F3-A6DA-19AE84B4F4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9C5BC-8A3B-40DE-A609-9EFF6E68516E}">
  <dimension ref="A1:Z556"/>
  <sheetViews>
    <sheetView tabSelected="1" zoomScaleNormal="100" workbookViewId="0">
      <pane xSplit="1" ySplit="1" topLeftCell="B518" activePane="bottomRight" state="frozenSplit"/>
      <selection pane="topRight"/>
      <selection pane="bottomLeft" activeCell="A2" sqref="A2"/>
      <selection pane="bottomRight" activeCell="C530" sqref="C530"/>
    </sheetView>
  </sheetViews>
  <sheetFormatPr defaultColWidth="8.875" defaultRowHeight="13.5" x14ac:dyDescent="0.25"/>
  <cols>
    <col min="1" max="1" width="12.625" style="3" customWidth="1"/>
    <col min="2" max="18" width="15.625" style="3" customWidth="1"/>
    <col min="19" max="19" width="17.75" style="3" bestFit="1" customWidth="1"/>
    <col min="20" max="21" width="18.875" style="3" bestFit="1" customWidth="1"/>
    <col min="22" max="22" width="20" style="3" bestFit="1" customWidth="1"/>
    <col min="23" max="25" width="8.875" style="3"/>
    <col min="26" max="26" width="18.125" style="3" bestFit="1" customWidth="1"/>
    <col min="27" max="16384" width="8.875" style="3"/>
  </cols>
  <sheetData>
    <row r="1" spans="1:26" ht="15" x14ac:dyDescent="0.3">
      <c r="A1" s="1" t="s">
        <v>25</v>
      </c>
      <c r="B1" s="1" t="s">
        <v>0</v>
      </c>
      <c r="C1" s="1" t="s">
        <v>1</v>
      </c>
      <c r="D1" s="1" t="s">
        <v>2</v>
      </c>
      <c r="E1" s="21" t="s">
        <v>15</v>
      </c>
      <c r="F1" s="21" t="s">
        <v>17</v>
      </c>
      <c r="G1" s="2" t="s">
        <v>3</v>
      </c>
      <c r="H1" s="2" t="s">
        <v>4</v>
      </c>
      <c r="I1" s="21" t="s">
        <v>18</v>
      </c>
      <c r="J1" s="22" t="s">
        <v>16</v>
      </c>
      <c r="K1" s="21" t="s">
        <v>26</v>
      </c>
      <c r="L1" s="21" t="s">
        <v>23</v>
      </c>
      <c r="M1" s="21" t="s">
        <v>19</v>
      </c>
      <c r="N1" s="2" t="s">
        <v>5</v>
      </c>
      <c r="O1" s="21" t="s">
        <v>14</v>
      </c>
      <c r="P1" s="2" t="s">
        <v>6</v>
      </c>
      <c r="Q1" s="1" t="s">
        <v>7</v>
      </c>
      <c r="R1" s="1" t="s">
        <v>8</v>
      </c>
      <c r="S1" s="18" t="s">
        <v>10</v>
      </c>
      <c r="T1" s="18" t="s">
        <v>11</v>
      </c>
      <c r="U1" s="18" t="s">
        <v>12</v>
      </c>
      <c r="V1" s="18" t="s">
        <v>13</v>
      </c>
      <c r="W1" s="18" t="s">
        <v>20</v>
      </c>
      <c r="X1" s="18" t="s">
        <v>21</v>
      </c>
      <c r="Y1" s="20" t="s">
        <v>22</v>
      </c>
      <c r="Z1" s="20" t="s">
        <v>24</v>
      </c>
    </row>
    <row r="2" spans="1:26" ht="15" x14ac:dyDescent="0.25">
      <c r="A2" s="24">
        <v>23773</v>
      </c>
      <c r="B2" s="4">
        <v>87.56</v>
      </c>
      <c r="C2" s="5">
        <v>2.51667</v>
      </c>
      <c r="D2" s="5">
        <v>4.5933299999999999</v>
      </c>
      <c r="E2" s="6">
        <v>0.47172319074939634</v>
      </c>
      <c r="F2" s="5">
        <v>3.8100000000000002E-2</v>
      </c>
      <c r="G2" s="5">
        <v>4.4299999999999999E-2</v>
      </c>
      <c r="H2" s="5">
        <v>4.8000000000000001E-2</v>
      </c>
      <c r="I2" s="5">
        <v>4.2200000000000001E-2</v>
      </c>
      <c r="J2" s="11">
        <v>1.7903800474860881E-2</v>
      </c>
      <c r="K2" s="7">
        <v>2.8000000000000004E-3</v>
      </c>
      <c r="L2" s="9">
        <v>0</v>
      </c>
      <c r="M2" s="10">
        <v>4.0000000000000001E-3</v>
      </c>
      <c r="N2" s="10">
        <v>8.0999999999999996E-3</v>
      </c>
      <c r="O2" s="8">
        <v>1.6582179699999996E-4</v>
      </c>
      <c r="P2" s="6">
        <v>-2.2007442000000002E-3</v>
      </c>
      <c r="Q2" s="7">
        <v>3.4791000000000002E-2</v>
      </c>
      <c r="R2" s="7">
        <v>3.3836999999999999E-2</v>
      </c>
      <c r="S2" s="15">
        <f>LN(C2)-LN(B2)</f>
        <v>-3.5493876735594041</v>
      </c>
      <c r="U2" s="16">
        <f>LN(D2)-LN(B2)</f>
        <v>-2.9477190214269271</v>
      </c>
      <c r="V2" s="17">
        <f>LN(C2)-LN(D2)</f>
        <v>-0.60166865213247689</v>
      </c>
      <c r="W2" s="14">
        <f>I2-F2</f>
        <v>4.0999999999999995E-3</v>
      </c>
      <c r="X2" s="14">
        <f>H2-G2</f>
        <v>3.7000000000000019E-3</v>
      </c>
      <c r="Y2" s="14">
        <f>M2-I2</f>
        <v>-3.8199999999999998E-2</v>
      </c>
      <c r="Z2" s="23">
        <f>LN(B2)-K2</f>
        <v>4.4695242726546622</v>
      </c>
    </row>
    <row r="3" spans="1:26" ht="15" x14ac:dyDescent="0.25">
      <c r="A3" s="24">
        <v>23801</v>
      </c>
      <c r="B3" s="4">
        <v>87.43</v>
      </c>
      <c r="C3" s="5">
        <v>2.5333299999999999</v>
      </c>
      <c r="D3" s="5">
        <v>4.6366699999999996</v>
      </c>
      <c r="E3" s="6">
        <v>0.47139947757559653</v>
      </c>
      <c r="F3" s="5">
        <v>3.9300000000000002E-2</v>
      </c>
      <c r="G3" s="5">
        <v>4.41E-2</v>
      </c>
      <c r="H3" s="5">
        <v>4.7800000000000002E-2</v>
      </c>
      <c r="I3" s="5">
        <v>4.24E-2</v>
      </c>
      <c r="J3" s="11">
        <v>1.4823267340740987E-2</v>
      </c>
      <c r="K3" s="7">
        <v>3.0000000000000001E-3</v>
      </c>
      <c r="L3" s="9">
        <v>0</v>
      </c>
      <c r="M3" s="10">
        <v>1.4E-3</v>
      </c>
      <c r="N3" s="10">
        <v>8.9999999999999998E-4</v>
      </c>
      <c r="O3" s="8">
        <v>3.931973169999999E-4</v>
      </c>
      <c r="P3" s="6">
        <v>-2.2017760999999999E-3</v>
      </c>
      <c r="Q3" s="7">
        <v>3.7460000000000002E-3</v>
      </c>
      <c r="R3" s="7">
        <v>-8.5300000000000003E-4</v>
      </c>
      <c r="S3" s="15">
        <f t="shared" ref="S3:S66" si="0">LN(C3)-LN(B3)</f>
        <v>-3.541303830358963</v>
      </c>
      <c r="T3" s="16">
        <f>LN(C3)-LN(B2)</f>
        <v>-3.5427896298208257</v>
      </c>
      <c r="U3" s="16">
        <f t="shared" ref="U3:U66" si="1">LN(D3)-LN(B3)</f>
        <v>-2.9368420370185548</v>
      </c>
      <c r="V3" s="17">
        <f>LN(C3)-LN(D3)</f>
        <v>-0.60446179334040806</v>
      </c>
      <c r="W3" s="14">
        <f t="shared" ref="W3:W66" si="2">I3-F3</f>
        <v>3.0999999999999986E-3</v>
      </c>
      <c r="X3" s="14">
        <f t="shared" ref="X3:X66" si="3">H3-G3</f>
        <v>3.7000000000000019E-3</v>
      </c>
      <c r="Y3" s="14">
        <f t="shared" ref="Y3:Y66" si="4">M3-I3</f>
        <v>-4.1000000000000002E-2</v>
      </c>
      <c r="Z3" s="23">
        <f t="shared" ref="Z3:Z66" si="5">LN(B3)-K3</f>
        <v>4.4678384731927991</v>
      </c>
    </row>
    <row r="4" spans="1:26" ht="15" x14ac:dyDescent="0.25">
      <c r="A4" s="24">
        <v>23832</v>
      </c>
      <c r="B4" s="4">
        <v>86.16</v>
      </c>
      <c r="C4" s="5">
        <v>2.5499999999999998</v>
      </c>
      <c r="D4" s="5">
        <v>4.68</v>
      </c>
      <c r="E4" s="6">
        <v>0.46948990495472698</v>
      </c>
      <c r="F4" s="5">
        <v>3.9300000000000002E-2</v>
      </c>
      <c r="G4" s="5">
        <v>4.4199999999999996E-2</v>
      </c>
      <c r="H4" s="5">
        <v>4.7800000000000002E-2</v>
      </c>
      <c r="I4" s="5">
        <v>4.2200000000000001E-2</v>
      </c>
      <c r="J4" s="11">
        <v>1.9134280875449588E-2</v>
      </c>
      <c r="K4" s="7">
        <v>3.5999999999999999E-3</v>
      </c>
      <c r="L4" s="9">
        <v>3.2051282051281937E-3</v>
      </c>
      <c r="M4" s="10">
        <v>5.4000000000000003E-3</v>
      </c>
      <c r="N4" s="10">
        <v>1.1999999999999999E-3</v>
      </c>
      <c r="O4" s="8">
        <v>1.4462072999999999E-4</v>
      </c>
      <c r="P4" s="6">
        <v>-2.1373681000000002E-3</v>
      </c>
      <c r="Q4" s="7">
        <v>-1.2213E-2</v>
      </c>
      <c r="R4" s="7">
        <v>-1.3684999999999999E-2</v>
      </c>
      <c r="S4" s="15">
        <f t="shared" si="0"/>
        <v>-3.5201126736777981</v>
      </c>
      <c r="T4" s="16">
        <f t="shared" ref="T4:T67" si="6">LN(C4)-LN(B3)</f>
        <v>-3.5347451140224644</v>
      </c>
      <c r="U4" s="16">
        <f t="shared" si="1"/>
        <v>-2.9129079229185777</v>
      </c>
      <c r="V4" s="17">
        <f t="shared" ref="V4:V67" si="7">LN(C4)-LN(D4)</f>
        <v>-0.60720475075922054</v>
      </c>
      <c r="W4" s="14">
        <f t="shared" si="2"/>
        <v>2.8999999999999998E-3</v>
      </c>
      <c r="X4" s="14">
        <f t="shared" si="3"/>
        <v>3.600000000000006E-3</v>
      </c>
      <c r="Y4" s="14">
        <f t="shared" si="4"/>
        <v>-3.6799999999999999E-2</v>
      </c>
      <c r="Z4" s="23">
        <f t="shared" si="5"/>
        <v>4.4526060328481334</v>
      </c>
    </row>
    <row r="5" spans="1:26" ht="15" x14ac:dyDescent="0.25">
      <c r="A5" s="24">
        <v>23862</v>
      </c>
      <c r="B5" s="4">
        <v>89.11</v>
      </c>
      <c r="C5" s="5">
        <v>2.57</v>
      </c>
      <c r="D5" s="5">
        <v>4.7333299999999996</v>
      </c>
      <c r="E5" s="6">
        <v>0.45255933471392484</v>
      </c>
      <c r="F5" s="5">
        <v>3.9300000000000002E-2</v>
      </c>
      <c r="G5" s="5">
        <v>4.4299999999999999E-2</v>
      </c>
      <c r="H5" s="5">
        <v>4.8000000000000001E-2</v>
      </c>
      <c r="I5" s="5">
        <v>4.2200000000000001E-2</v>
      </c>
      <c r="J5" s="11">
        <v>1.4722572331669861E-2</v>
      </c>
      <c r="K5" s="7">
        <v>3.0999999999999999E-3</v>
      </c>
      <c r="L5" s="9">
        <v>3.1948881789136685E-3</v>
      </c>
      <c r="M5" s="10">
        <v>3.5999999999999999E-3</v>
      </c>
      <c r="N5" s="10">
        <v>2.0999999999999999E-3</v>
      </c>
      <c r="O5" s="8">
        <v>1.6275379900000002E-4</v>
      </c>
      <c r="P5" s="6">
        <v>-2.1429735E-3</v>
      </c>
      <c r="Q5" s="7">
        <v>3.5611999999999998E-2</v>
      </c>
      <c r="R5" s="7">
        <v>3.4769000000000001E-2</v>
      </c>
      <c r="S5" s="15">
        <f t="shared" si="0"/>
        <v>-3.5459656627175002</v>
      </c>
      <c r="T5" s="16">
        <f t="shared" si="6"/>
        <v>-3.5123001339410047</v>
      </c>
      <c r="U5" s="16">
        <f t="shared" si="1"/>
        <v>-2.9352425899111232</v>
      </c>
      <c r="V5" s="17">
        <f t="shared" si="7"/>
        <v>-0.61072307280637672</v>
      </c>
      <c r="W5" s="14">
        <f t="shared" si="2"/>
        <v>2.8999999999999998E-3</v>
      </c>
      <c r="X5" s="14">
        <f t="shared" si="3"/>
        <v>3.7000000000000019E-3</v>
      </c>
      <c r="Y5" s="14">
        <f t="shared" si="4"/>
        <v>-3.8600000000000002E-2</v>
      </c>
      <c r="Z5" s="23">
        <f t="shared" si="5"/>
        <v>4.4867715616246286</v>
      </c>
    </row>
    <row r="6" spans="1:26" ht="15" x14ac:dyDescent="0.25">
      <c r="A6" s="24">
        <v>23893</v>
      </c>
      <c r="B6" s="4">
        <v>88.42</v>
      </c>
      <c r="C6" s="5">
        <v>2.59</v>
      </c>
      <c r="D6" s="5">
        <v>4.78667</v>
      </c>
      <c r="E6" s="6">
        <v>0.4546642847806196</v>
      </c>
      <c r="F6" s="5">
        <v>3.8900000000000004E-2</v>
      </c>
      <c r="G6" s="5">
        <v>4.4400000000000002E-2</v>
      </c>
      <c r="H6" s="5">
        <v>4.8099999999999997E-2</v>
      </c>
      <c r="I6" s="5">
        <v>4.2299999999999997E-2</v>
      </c>
      <c r="J6" s="11">
        <v>1.6245056568909486E-2</v>
      </c>
      <c r="K6" s="7">
        <v>3.0999999999999999E-3</v>
      </c>
      <c r="L6" s="9">
        <v>0</v>
      </c>
      <c r="M6" s="10">
        <v>1.8E-3</v>
      </c>
      <c r="N6" s="10">
        <v>-8.0000000000000004E-4</v>
      </c>
      <c r="O6" s="8">
        <v>3.337706400000001E-4</v>
      </c>
      <c r="P6" s="6">
        <v>-2.5656152999999999E-3</v>
      </c>
      <c r="Q6" s="7">
        <v>-3.1220000000000002E-3</v>
      </c>
      <c r="R6" s="7">
        <v>-8.3540000000000003E-3</v>
      </c>
      <c r="S6" s="15">
        <f t="shared" si="0"/>
        <v>-3.5304403126866504</v>
      </c>
      <c r="T6" s="16">
        <f t="shared" si="6"/>
        <v>-3.5382136859131821</v>
      </c>
      <c r="U6" s="16">
        <f t="shared" si="1"/>
        <v>-2.9162632170675407</v>
      </c>
      <c r="V6" s="17">
        <f t="shared" si="7"/>
        <v>-0.6141770956191096</v>
      </c>
      <c r="W6" s="14">
        <f t="shared" si="2"/>
        <v>3.3999999999999933E-3</v>
      </c>
      <c r="X6" s="14">
        <f t="shared" si="3"/>
        <v>3.699999999999995E-3</v>
      </c>
      <c r="Y6" s="14">
        <f t="shared" si="4"/>
        <v>-4.0499999999999994E-2</v>
      </c>
      <c r="Z6" s="23">
        <f t="shared" si="5"/>
        <v>4.4789981883980969</v>
      </c>
    </row>
    <row r="7" spans="1:26" ht="15" x14ac:dyDescent="0.25">
      <c r="A7" s="24">
        <v>23923</v>
      </c>
      <c r="B7" s="4">
        <v>84.12</v>
      </c>
      <c r="C7" s="5">
        <v>2.61</v>
      </c>
      <c r="D7" s="5">
        <v>4.84</v>
      </c>
      <c r="E7" s="6">
        <v>0.48085895648767901</v>
      </c>
      <c r="F7" s="5">
        <v>3.7999999999999999E-2</v>
      </c>
      <c r="G7" s="5">
        <v>4.4600000000000001E-2</v>
      </c>
      <c r="H7" s="5">
        <v>4.8499999999999995E-2</v>
      </c>
      <c r="I7" s="5">
        <v>4.2299999999999997E-2</v>
      </c>
      <c r="J7" s="11">
        <v>1.7551222576850389E-2</v>
      </c>
      <c r="K7" s="7">
        <v>3.4999999999999996E-3</v>
      </c>
      <c r="L7" s="9">
        <v>6.3694267515923553E-3</v>
      </c>
      <c r="M7" s="10">
        <v>4.7000000000000002E-3</v>
      </c>
      <c r="N7" s="10">
        <v>2.9999999999999997E-4</v>
      </c>
      <c r="O7" s="8">
        <v>1.829378758E-3</v>
      </c>
      <c r="P7" s="6">
        <v>-2.3808197E-3</v>
      </c>
      <c r="Q7" s="7">
        <v>-4.6879999999999998E-2</v>
      </c>
      <c r="R7" s="7">
        <v>-4.8367E-2</v>
      </c>
      <c r="S7" s="15">
        <f t="shared" si="0"/>
        <v>-3.4728941294998972</v>
      </c>
      <c r="T7" s="16">
        <f t="shared" si="6"/>
        <v>-3.5227479670634949</v>
      </c>
      <c r="U7" s="16">
        <f t="shared" si="1"/>
        <v>-2.8553296301059587</v>
      </c>
      <c r="V7" s="17">
        <f t="shared" si="7"/>
        <v>-0.61756449939393832</v>
      </c>
      <c r="W7" s="14">
        <f t="shared" si="2"/>
        <v>4.2999999999999983E-3</v>
      </c>
      <c r="X7" s="14">
        <f t="shared" si="3"/>
        <v>3.8999999999999937E-3</v>
      </c>
      <c r="Y7" s="14">
        <f t="shared" si="4"/>
        <v>-3.7599999999999995E-2</v>
      </c>
      <c r="Z7" s="23">
        <f t="shared" si="5"/>
        <v>4.4287443508344992</v>
      </c>
    </row>
    <row r="8" spans="1:26" ht="15" x14ac:dyDescent="0.25">
      <c r="A8" s="24">
        <v>23954</v>
      </c>
      <c r="B8" s="4">
        <v>85.25</v>
      </c>
      <c r="C8" s="5">
        <v>2.6266699999999998</v>
      </c>
      <c r="D8" s="5">
        <v>4.8866699999999996</v>
      </c>
      <c r="E8" s="6">
        <v>0.47338217615170003</v>
      </c>
      <c r="F8" s="5">
        <v>3.8399999999999997E-2</v>
      </c>
      <c r="G8" s="5">
        <v>4.4800000000000006E-2</v>
      </c>
      <c r="H8" s="5">
        <v>4.8799999999999996E-2</v>
      </c>
      <c r="I8" s="5">
        <v>4.24E-2</v>
      </c>
      <c r="J8" s="11">
        <v>1.5627493905202568E-2</v>
      </c>
      <c r="K8" s="7">
        <v>3.0999999999999999E-3</v>
      </c>
      <c r="L8" s="9">
        <v>0</v>
      </c>
      <c r="M8" s="10">
        <v>2.2000000000000001E-3</v>
      </c>
      <c r="N8" s="10">
        <v>1.9E-3</v>
      </c>
      <c r="O8" s="8">
        <v>5.2185648600000002E-4</v>
      </c>
      <c r="P8" s="6">
        <v>-1.9181837E-3</v>
      </c>
      <c r="Q8" s="7">
        <v>1.4486000000000001E-2</v>
      </c>
      <c r="R8" s="7">
        <v>1.3677999999999999E-2</v>
      </c>
      <c r="S8" s="15">
        <f t="shared" si="0"/>
        <v>-3.4798712319272203</v>
      </c>
      <c r="T8" s="16">
        <f t="shared" si="6"/>
        <v>-3.4665274665980932</v>
      </c>
      <c r="U8" s="16">
        <f t="shared" si="1"/>
        <v>-2.859077026245223</v>
      </c>
      <c r="V8" s="17">
        <f t="shared" si="7"/>
        <v>-0.62079420568199739</v>
      </c>
      <c r="W8" s="14">
        <f t="shared" si="2"/>
        <v>4.0000000000000036E-3</v>
      </c>
      <c r="X8" s="14">
        <f t="shared" si="3"/>
        <v>3.9999999999999897E-3</v>
      </c>
      <c r="Y8" s="14">
        <f t="shared" si="4"/>
        <v>-4.02E-2</v>
      </c>
      <c r="Z8" s="23">
        <f t="shared" si="5"/>
        <v>4.4424881161636263</v>
      </c>
    </row>
    <row r="9" spans="1:26" ht="15" x14ac:dyDescent="0.25">
      <c r="A9" s="24">
        <v>23985</v>
      </c>
      <c r="B9" s="4">
        <v>87.17</v>
      </c>
      <c r="C9" s="5">
        <v>2.6433300000000002</v>
      </c>
      <c r="D9" s="5">
        <v>4.9333299999999998</v>
      </c>
      <c r="E9" s="6">
        <v>0.46736087784122715</v>
      </c>
      <c r="F9" s="5">
        <v>3.8399999999999997E-2</v>
      </c>
      <c r="G9" s="5">
        <v>4.4900000000000002E-2</v>
      </c>
      <c r="H9" s="5">
        <v>4.8799999999999996E-2</v>
      </c>
      <c r="I9" s="5">
        <v>4.2799999999999998E-2</v>
      </c>
      <c r="J9" s="11">
        <v>1.5601188262299318E-2</v>
      </c>
      <c r="K9" s="7">
        <v>3.3E-3</v>
      </c>
      <c r="L9" s="9">
        <v>0</v>
      </c>
      <c r="M9" s="10">
        <v>-1.2999999999999999E-3</v>
      </c>
      <c r="N9" s="10">
        <v>-5.9999999999999995E-4</v>
      </c>
      <c r="O9" s="8">
        <v>1.07532411E-4</v>
      </c>
      <c r="P9" s="6">
        <v>-1.7357486000000001E-3</v>
      </c>
      <c r="Q9" s="7">
        <v>2.7560000000000001E-2</v>
      </c>
      <c r="R9" s="7">
        <v>2.2473E-2</v>
      </c>
      <c r="S9" s="15">
        <f t="shared" si="0"/>
        <v>-3.4958207490796811</v>
      </c>
      <c r="T9" s="16">
        <f t="shared" si="6"/>
        <v>-3.4735486302198222</v>
      </c>
      <c r="U9" s="16">
        <f t="shared" si="1"/>
        <v>-2.8718460185974291</v>
      </c>
      <c r="V9" s="17">
        <f t="shared" si="7"/>
        <v>-0.62397473048225183</v>
      </c>
      <c r="W9" s="14">
        <f t="shared" si="2"/>
        <v>4.4000000000000011E-3</v>
      </c>
      <c r="X9" s="14">
        <f t="shared" si="3"/>
        <v>3.8999999999999937E-3</v>
      </c>
      <c r="Y9" s="14">
        <f t="shared" si="4"/>
        <v>-4.41E-2</v>
      </c>
      <c r="Z9" s="23">
        <f t="shared" si="5"/>
        <v>4.4645602350234848</v>
      </c>
    </row>
    <row r="10" spans="1:26" ht="15" x14ac:dyDescent="0.25">
      <c r="A10" s="24">
        <v>24015</v>
      </c>
      <c r="B10" s="4">
        <v>89.96</v>
      </c>
      <c r="C10" s="5">
        <v>2.66</v>
      </c>
      <c r="D10" s="5">
        <v>4.9800000000000004</v>
      </c>
      <c r="E10" s="6">
        <v>0.4485374712544864</v>
      </c>
      <c r="F10" s="5">
        <v>3.9199999999999999E-2</v>
      </c>
      <c r="G10" s="5">
        <v>4.5199999999999997E-2</v>
      </c>
      <c r="H10" s="5">
        <v>4.9100000000000005E-2</v>
      </c>
      <c r="I10" s="5">
        <v>4.3299999999999998E-2</v>
      </c>
      <c r="J10" s="11">
        <v>1.6895389946368976E-2</v>
      </c>
      <c r="K10" s="7">
        <v>3.0999999999999999E-3</v>
      </c>
      <c r="L10" s="9">
        <v>0</v>
      </c>
      <c r="M10" s="10">
        <v>-3.3999999999999998E-3</v>
      </c>
      <c r="N10" s="10">
        <v>-1.5E-3</v>
      </c>
      <c r="O10" s="8">
        <v>2.9908443600000002E-4</v>
      </c>
      <c r="P10" s="6">
        <v>-1.3951451E-3</v>
      </c>
      <c r="Q10" s="7">
        <v>3.3366E-2</v>
      </c>
      <c r="R10" s="7">
        <v>3.2034E-2</v>
      </c>
      <c r="S10" s="15">
        <f t="shared" si="0"/>
        <v>-3.5210390042975068</v>
      </c>
      <c r="T10" s="16">
        <f t="shared" si="6"/>
        <v>-3.4895341122298773</v>
      </c>
      <c r="U10" s="16">
        <f t="shared" si="1"/>
        <v>-2.8939352360545527</v>
      </c>
      <c r="V10" s="17">
        <f t="shared" si="7"/>
        <v>-0.62710376824295389</v>
      </c>
      <c r="W10" s="14">
        <f t="shared" si="2"/>
        <v>4.0999999999999995E-3</v>
      </c>
      <c r="X10" s="14">
        <f t="shared" si="3"/>
        <v>3.9000000000000076E-3</v>
      </c>
      <c r="Y10" s="14">
        <f t="shared" si="4"/>
        <v>-4.6699999999999998E-2</v>
      </c>
      <c r="Z10" s="23">
        <f t="shared" si="5"/>
        <v>4.4962651270911147</v>
      </c>
    </row>
    <row r="11" spans="1:26" ht="15" x14ac:dyDescent="0.25">
      <c r="A11" s="24">
        <v>24046</v>
      </c>
      <c r="B11" s="4">
        <v>92.42</v>
      </c>
      <c r="C11" s="5">
        <v>2.68</v>
      </c>
      <c r="D11" s="5">
        <v>5.05</v>
      </c>
      <c r="E11" s="6">
        <v>0.43442059907162628</v>
      </c>
      <c r="F11" s="5">
        <v>4.0300000000000002E-2</v>
      </c>
      <c r="G11" s="5">
        <v>4.5599999999999995E-2</v>
      </c>
      <c r="H11" s="5">
        <v>4.9299999999999997E-2</v>
      </c>
      <c r="I11" s="5">
        <v>4.3299999999999998E-2</v>
      </c>
      <c r="J11" s="11">
        <v>1.746419296943057E-2</v>
      </c>
      <c r="K11" s="7">
        <v>3.0999999999999999E-3</v>
      </c>
      <c r="L11" s="9">
        <v>3.1645569620253333E-3</v>
      </c>
      <c r="M11" s="10">
        <v>2.7000000000000001E-3</v>
      </c>
      <c r="N11" s="10">
        <v>4.5999999999999999E-3</v>
      </c>
      <c r="O11" s="8">
        <v>1.8838255900000003E-4</v>
      </c>
      <c r="P11" s="6">
        <v>-9.9855406999999996E-4</v>
      </c>
      <c r="Q11" s="7">
        <v>2.8812000000000001E-2</v>
      </c>
      <c r="R11" s="7">
        <v>2.7737000000000001E-2</v>
      </c>
      <c r="S11" s="15">
        <f t="shared" si="0"/>
        <v>-3.5405266109193549</v>
      </c>
      <c r="T11" s="16">
        <f t="shared" si="6"/>
        <v>-3.513548332568349</v>
      </c>
      <c r="U11" s="16">
        <f t="shared" si="1"/>
        <v>-2.9069551621548522</v>
      </c>
      <c r="V11" s="17">
        <f t="shared" si="7"/>
        <v>-0.633571448764503</v>
      </c>
      <c r="W11" s="14">
        <f t="shared" si="2"/>
        <v>2.9999999999999957E-3</v>
      </c>
      <c r="X11" s="14">
        <f t="shared" si="3"/>
        <v>3.7000000000000019E-3</v>
      </c>
      <c r="Y11" s="14">
        <f t="shared" si="4"/>
        <v>-4.0599999999999997E-2</v>
      </c>
      <c r="Z11" s="23">
        <f t="shared" si="5"/>
        <v>4.5232434054421207</v>
      </c>
    </row>
    <row r="12" spans="1:26" ht="15" x14ac:dyDescent="0.25">
      <c r="A12" s="24">
        <v>24076</v>
      </c>
      <c r="B12" s="4">
        <v>91.61</v>
      </c>
      <c r="C12" s="5">
        <v>2.7</v>
      </c>
      <c r="D12" s="5">
        <v>5.12</v>
      </c>
      <c r="E12" s="6">
        <v>0.44089531113012426</v>
      </c>
      <c r="F12" s="5">
        <v>4.0899999999999999E-2</v>
      </c>
      <c r="G12" s="5">
        <v>4.5999999999999999E-2</v>
      </c>
      <c r="H12" s="5">
        <v>4.9500000000000002E-2</v>
      </c>
      <c r="I12" s="5">
        <v>4.41E-2</v>
      </c>
      <c r="J12" s="11">
        <v>2.0762499843492727E-2</v>
      </c>
      <c r="K12" s="7">
        <v>3.4999999999999996E-3</v>
      </c>
      <c r="L12" s="9">
        <v>0</v>
      </c>
      <c r="M12" s="10">
        <v>-6.1999999999999998E-3</v>
      </c>
      <c r="N12" s="10">
        <v>-5.7000000000000002E-3</v>
      </c>
      <c r="O12" s="8">
        <v>1.4142667999999999E-4</v>
      </c>
      <c r="P12" s="6">
        <v>-1.0197298000000001E-3</v>
      </c>
      <c r="Q12" s="7">
        <v>-3.8210000000000002E-3</v>
      </c>
      <c r="R12" s="7">
        <v>-1.0305999999999999E-2</v>
      </c>
      <c r="S12" s="15">
        <f t="shared" si="0"/>
        <v>-3.5242886630168337</v>
      </c>
      <c r="T12" s="16">
        <f t="shared" si="6"/>
        <v>-3.5330916324318373</v>
      </c>
      <c r="U12" s="16">
        <f t="shared" si="1"/>
        <v>-2.8843859969757006</v>
      </c>
      <c r="V12" s="17">
        <f t="shared" si="7"/>
        <v>-0.63990266604113288</v>
      </c>
      <c r="W12" s="14">
        <f t="shared" si="2"/>
        <v>3.2000000000000015E-3</v>
      </c>
      <c r="X12" s="14">
        <f t="shared" si="3"/>
        <v>3.5000000000000031E-3</v>
      </c>
      <c r="Y12" s="14">
        <f t="shared" si="4"/>
        <v>-5.0299999999999997E-2</v>
      </c>
      <c r="Z12" s="23">
        <f t="shared" si="5"/>
        <v>4.5140404360271171</v>
      </c>
    </row>
    <row r="13" spans="1:26" ht="15" x14ac:dyDescent="0.25">
      <c r="A13" s="24">
        <v>24107</v>
      </c>
      <c r="B13" s="4">
        <v>92.43</v>
      </c>
      <c r="C13" s="5">
        <v>2.72</v>
      </c>
      <c r="D13" s="5">
        <v>5.19</v>
      </c>
      <c r="E13" s="6">
        <v>0.43063780616140146</v>
      </c>
      <c r="F13" s="5">
        <v>4.3799999999999999E-2</v>
      </c>
      <c r="G13" s="5">
        <v>4.6799999999999994E-2</v>
      </c>
      <c r="H13" s="5">
        <v>5.0199999999999995E-2</v>
      </c>
      <c r="I13" s="5">
        <v>4.4999999999999998E-2</v>
      </c>
      <c r="J13" s="11">
        <v>2.0837518729631407E-2</v>
      </c>
      <c r="K13" s="7">
        <v>3.3E-3</v>
      </c>
      <c r="L13" s="9">
        <v>3.154574132492094E-3</v>
      </c>
      <c r="M13" s="10">
        <v>-7.7999999999999996E-3</v>
      </c>
      <c r="N13" s="10">
        <v>-1.49E-2</v>
      </c>
      <c r="O13" s="8">
        <v>3.0136480300000003E-4</v>
      </c>
      <c r="P13" s="6">
        <v>-8.1288746999999995E-4</v>
      </c>
      <c r="Q13" s="7">
        <v>1.0349000000000001E-2</v>
      </c>
      <c r="R13" s="7">
        <v>9.0589999999999993E-3</v>
      </c>
      <c r="S13" s="15">
        <f t="shared" si="0"/>
        <v>-3.52581972096878</v>
      </c>
      <c r="T13" s="16">
        <f t="shared" si="6"/>
        <v>-3.516908555719211</v>
      </c>
      <c r="U13" s="16">
        <f t="shared" si="1"/>
        <v>-2.8797179040988885</v>
      </c>
      <c r="V13" s="17">
        <f t="shared" si="7"/>
        <v>-0.64610181686989132</v>
      </c>
      <c r="W13" s="14">
        <f t="shared" si="2"/>
        <v>1.1999999999999997E-3</v>
      </c>
      <c r="X13" s="14">
        <f t="shared" si="3"/>
        <v>3.4000000000000002E-3</v>
      </c>
      <c r="Y13" s="14">
        <f t="shared" si="4"/>
        <v>-5.28E-2</v>
      </c>
      <c r="Z13" s="23">
        <f t="shared" si="5"/>
        <v>4.5231516012766857</v>
      </c>
    </row>
    <row r="14" spans="1:26" ht="15" x14ac:dyDescent="0.25">
      <c r="A14" s="24">
        <v>24138</v>
      </c>
      <c r="B14" s="4">
        <v>92.88</v>
      </c>
      <c r="C14" s="5">
        <v>2.74</v>
      </c>
      <c r="D14" s="5">
        <v>5.24</v>
      </c>
      <c r="E14" s="6">
        <v>0.42439832843590808</v>
      </c>
      <c r="F14" s="5">
        <v>4.5899999999999996E-2</v>
      </c>
      <c r="G14" s="5">
        <v>4.7400000000000005E-2</v>
      </c>
      <c r="H14" s="5">
        <v>5.0599999999999999E-2</v>
      </c>
      <c r="I14" s="5">
        <v>4.5699999999999998E-2</v>
      </c>
      <c r="J14" s="11">
        <v>2.0278626913428969E-2</v>
      </c>
      <c r="K14" s="7">
        <v>3.8E-3</v>
      </c>
      <c r="L14" s="9">
        <v>0</v>
      </c>
      <c r="M14" s="10">
        <v>-1.04E-2</v>
      </c>
      <c r="N14" s="10">
        <v>2.2000000000000001E-3</v>
      </c>
      <c r="O14" s="8">
        <v>1.5180214599999999E-4</v>
      </c>
      <c r="P14" s="6">
        <v>-5.3976201000000001E-4</v>
      </c>
      <c r="Q14" s="7">
        <v>5.705E-3</v>
      </c>
      <c r="R14" s="7">
        <v>4.8739999999999999E-3</v>
      </c>
      <c r="S14" s="15">
        <f t="shared" si="0"/>
        <v>-3.5233504169896577</v>
      </c>
      <c r="T14" s="16">
        <f t="shared" si="6"/>
        <v>-3.5184936808767073</v>
      </c>
      <c r="U14" s="16">
        <f t="shared" si="1"/>
        <v>-2.8749868390566853</v>
      </c>
      <c r="V14" s="17">
        <f t="shared" si="7"/>
        <v>-0.64836357793297195</v>
      </c>
      <c r="W14" s="14">
        <f t="shared" si="2"/>
        <v>-1.9999999999999879E-4</v>
      </c>
      <c r="X14" s="14">
        <f t="shared" si="3"/>
        <v>3.1999999999999945E-3</v>
      </c>
      <c r="Y14" s="14">
        <f t="shared" si="4"/>
        <v>-5.6099999999999997E-2</v>
      </c>
      <c r="Z14" s="23">
        <f t="shared" si="5"/>
        <v>4.5275083373896363</v>
      </c>
    </row>
    <row r="15" spans="1:26" ht="15" x14ac:dyDescent="0.25">
      <c r="A15" s="24">
        <v>24166</v>
      </c>
      <c r="B15" s="4">
        <v>91.22</v>
      </c>
      <c r="C15" s="5">
        <v>2.76</v>
      </c>
      <c r="D15" s="5">
        <v>5.29</v>
      </c>
      <c r="E15" s="6">
        <v>0.43849604471104853</v>
      </c>
      <c r="F15" s="5">
        <v>4.6500000000000007E-2</v>
      </c>
      <c r="G15" s="5">
        <v>4.7800000000000002E-2</v>
      </c>
      <c r="H15" s="5">
        <v>5.1200000000000002E-2</v>
      </c>
      <c r="I15" s="5">
        <v>4.7699999999999999E-2</v>
      </c>
      <c r="J15" s="11">
        <v>2.0025974238215696E-2</v>
      </c>
      <c r="K15" s="7">
        <v>3.4999999999999996E-3</v>
      </c>
      <c r="L15" s="9">
        <v>6.2893081761006275E-3</v>
      </c>
      <c r="M15" s="10">
        <v>-2.5000000000000001E-2</v>
      </c>
      <c r="N15" s="10">
        <v>-1.1299999999999999E-2</v>
      </c>
      <c r="O15" s="8">
        <v>3.37064715E-4</v>
      </c>
      <c r="P15" s="6">
        <v>-7.9369556999999997E-4</v>
      </c>
      <c r="Q15" s="7">
        <v>-1.2749999999999999E-2</v>
      </c>
      <c r="R15" s="7">
        <v>-1.7548000000000001E-2</v>
      </c>
      <c r="S15" s="15">
        <f t="shared" si="0"/>
        <v>-3.4980434915544958</v>
      </c>
      <c r="T15" s="16">
        <f t="shared" si="6"/>
        <v>-3.5160776576605777</v>
      </c>
      <c r="U15" s="16">
        <f t="shared" si="1"/>
        <v>-2.8474559254133465</v>
      </c>
      <c r="V15" s="17">
        <f t="shared" si="7"/>
        <v>-0.65058756614114954</v>
      </c>
      <c r="W15" s="14">
        <f t="shared" si="2"/>
        <v>1.1999999999999927E-3</v>
      </c>
      <c r="X15" s="14">
        <f t="shared" si="3"/>
        <v>3.4000000000000002E-3</v>
      </c>
      <c r="Y15" s="14">
        <f t="shared" si="4"/>
        <v>-7.2700000000000001E-2</v>
      </c>
      <c r="Z15" s="23">
        <f t="shared" si="5"/>
        <v>4.5097741712835546</v>
      </c>
    </row>
    <row r="16" spans="1:26" ht="15" x14ac:dyDescent="0.25">
      <c r="A16" s="24">
        <v>24197</v>
      </c>
      <c r="B16" s="4">
        <v>89.23</v>
      </c>
      <c r="C16" s="5">
        <v>2.78</v>
      </c>
      <c r="D16" s="5">
        <v>5.34</v>
      </c>
      <c r="E16" s="6">
        <v>0.49017593563805056</v>
      </c>
      <c r="F16" s="5">
        <v>4.5899999999999996E-2</v>
      </c>
      <c r="G16" s="5">
        <v>4.9200000000000001E-2</v>
      </c>
      <c r="H16" s="5">
        <v>5.3200000000000004E-2</v>
      </c>
      <c r="I16" s="5">
        <v>4.5999999999999999E-2</v>
      </c>
      <c r="J16" s="11">
        <v>1.6788179507743927E-2</v>
      </c>
      <c r="K16" s="7">
        <v>3.8E-3</v>
      </c>
      <c r="L16" s="9">
        <v>3.1250000000000444E-3</v>
      </c>
      <c r="M16" s="10">
        <v>2.9600000000000001E-2</v>
      </c>
      <c r="N16" s="10">
        <v>-5.8999999999999999E-3</v>
      </c>
      <c r="O16" s="8">
        <v>9.3103409499999991E-4</v>
      </c>
      <c r="P16" s="6">
        <v>-4.8887650000000002E-4</v>
      </c>
      <c r="Q16" s="7">
        <v>-2.3040999999999999E-2</v>
      </c>
      <c r="R16" s="7">
        <v>-2.4608000000000001E-2</v>
      </c>
      <c r="S16" s="15">
        <f t="shared" si="0"/>
        <v>-3.4687663782095144</v>
      </c>
      <c r="T16" s="16">
        <f t="shared" si="6"/>
        <v>-3.4908232435810089</v>
      </c>
      <c r="U16" s="16">
        <f t="shared" si="1"/>
        <v>-2.8159916529399567</v>
      </c>
      <c r="V16" s="17">
        <f t="shared" si="7"/>
        <v>-0.65277472526955793</v>
      </c>
      <c r="W16" s="14">
        <f t="shared" si="2"/>
        <v>1.0000000000000286E-4</v>
      </c>
      <c r="X16" s="14">
        <f t="shared" si="3"/>
        <v>4.0000000000000036E-3</v>
      </c>
      <c r="Y16" s="14">
        <f t="shared" si="4"/>
        <v>-1.6399999999999998E-2</v>
      </c>
      <c r="Z16" s="23">
        <f t="shared" si="5"/>
        <v>4.4874173059120599</v>
      </c>
    </row>
    <row r="17" spans="1:26" ht="15" x14ac:dyDescent="0.25">
      <c r="A17" s="24">
        <v>24227</v>
      </c>
      <c r="B17" s="4">
        <v>91.06</v>
      </c>
      <c r="C17" s="5">
        <v>2.7966700000000002</v>
      </c>
      <c r="D17" s="5">
        <v>5.38</v>
      </c>
      <c r="E17" s="6">
        <v>0.48549824350955362</v>
      </c>
      <c r="F17" s="5">
        <v>4.6199999999999998E-2</v>
      </c>
      <c r="G17" s="5">
        <v>4.9599999999999998E-2</v>
      </c>
      <c r="H17" s="5">
        <v>5.4100000000000002E-2</v>
      </c>
      <c r="I17" s="5">
        <v>4.6699999999999998E-2</v>
      </c>
      <c r="J17" s="11">
        <v>1.5636251357783175E-2</v>
      </c>
      <c r="K17" s="7">
        <v>3.4000000000000002E-3</v>
      </c>
      <c r="L17" s="9">
        <v>6.230529595015355E-3</v>
      </c>
      <c r="M17" s="10">
        <v>-6.3E-3</v>
      </c>
      <c r="N17" s="10">
        <v>1.2999999999999999E-3</v>
      </c>
      <c r="O17" s="8">
        <v>3.5126251299999998E-4</v>
      </c>
      <c r="P17" s="6">
        <v>-7.7685741999999999E-4</v>
      </c>
      <c r="Q17" s="7">
        <v>2.2158000000000001E-2</v>
      </c>
      <c r="R17" s="7">
        <v>2.1250000000000002E-2</v>
      </c>
      <c r="S17" s="15">
        <f t="shared" si="0"/>
        <v>-3.4830892062012277</v>
      </c>
      <c r="T17" s="16">
        <f t="shared" si="6"/>
        <v>-3.4627878822066518</v>
      </c>
      <c r="U17" s="16">
        <f t="shared" si="1"/>
        <v>-2.8288302557329428</v>
      </c>
      <c r="V17" s="17">
        <f t="shared" si="7"/>
        <v>-0.65425895046828497</v>
      </c>
      <c r="W17" s="14">
        <f t="shared" si="2"/>
        <v>5.0000000000000044E-4</v>
      </c>
      <c r="X17" s="14">
        <f t="shared" si="3"/>
        <v>4.500000000000004E-3</v>
      </c>
      <c r="Y17" s="14">
        <f t="shared" si="4"/>
        <v>-5.2999999999999999E-2</v>
      </c>
      <c r="Z17" s="23">
        <f t="shared" si="5"/>
        <v>4.5081186299066358</v>
      </c>
    </row>
    <row r="18" spans="1:26" ht="15" x14ac:dyDescent="0.25">
      <c r="A18" s="24">
        <v>24258</v>
      </c>
      <c r="B18" s="4">
        <v>86.13</v>
      </c>
      <c r="C18" s="5">
        <v>2.8133300000000001</v>
      </c>
      <c r="D18" s="5">
        <v>5.42</v>
      </c>
      <c r="E18" s="6">
        <v>0.51274220367165491</v>
      </c>
      <c r="F18" s="5">
        <v>4.6399999999999997E-2</v>
      </c>
      <c r="G18" s="5">
        <v>4.9800000000000004E-2</v>
      </c>
      <c r="H18" s="5">
        <v>5.4800000000000001E-2</v>
      </c>
      <c r="I18" s="5">
        <v>4.7300000000000002E-2</v>
      </c>
      <c r="J18" s="11">
        <v>1.5945601026339906E-2</v>
      </c>
      <c r="K18" s="7">
        <v>4.0999999999999995E-3</v>
      </c>
      <c r="L18" s="9">
        <v>0</v>
      </c>
      <c r="M18" s="10">
        <v>-5.8999999999999999E-3</v>
      </c>
      <c r="N18" s="10">
        <v>-2.5999999999999999E-3</v>
      </c>
      <c r="O18" s="8">
        <v>1.935491515E-3</v>
      </c>
      <c r="P18" s="6">
        <v>-4.2074560999999999E-4</v>
      </c>
      <c r="Q18" s="7">
        <v>-4.9140000000000003E-2</v>
      </c>
      <c r="R18" s="7">
        <v>-5.4644999999999999E-2</v>
      </c>
      <c r="S18" s="15">
        <f t="shared" si="0"/>
        <v>-3.4214889476961519</v>
      </c>
      <c r="T18" s="16">
        <f t="shared" si="6"/>
        <v>-3.4771497948017052</v>
      </c>
      <c r="U18" s="16">
        <f t="shared" si="1"/>
        <v>-2.7657619673495279</v>
      </c>
      <c r="V18" s="17">
        <f t="shared" si="7"/>
        <v>-0.65572698034662391</v>
      </c>
      <c r="W18" s="14">
        <f t="shared" si="2"/>
        <v>9.0000000000000496E-4</v>
      </c>
      <c r="X18" s="14">
        <f t="shared" si="3"/>
        <v>4.9999999999999975E-3</v>
      </c>
      <c r="Y18" s="14">
        <f t="shared" si="4"/>
        <v>-5.3200000000000004E-2</v>
      </c>
      <c r="Z18" s="23">
        <f t="shared" si="5"/>
        <v>4.4517577828010824</v>
      </c>
    </row>
    <row r="19" spans="1:26" ht="15" x14ac:dyDescent="0.25">
      <c r="A19" s="24">
        <v>24288</v>
      </c>
      <c r="B19" s="4">
        <v>84.74</v>
      </c>
      <c r="C19" s="5">
        <v>2.83</v>
      </c>
      <c r="D19" s="5">
        <v>5.46</v>
      </c>
      <c r="E19" s="6">
        <v>0.52097460062061829</v>
      </c>
      <c r="F19" s="5">
        <v>4.4999999999999998E-2</v>
      </c>
      <c r="G19" s="5">
        <v>5.0700000000000002E-2</v>
      </c>
      <c r="H19" s="5">
        <v>5.5800000000000002E-2</v>
      </c>
      <c r="I19" s="5">
        <v>4.7699999999999999E-2</v>
      </c>
      <c r="J19" s="11">
        <v>1.7122955946237479E-2</v>
      </c>
      <c r="K19" s="7">
        <v>3.8E-3</v>
      </c>
      <c r="L19" s="9">
        <v>3.0959752321981782E-3</v>
      </c>
      <c r="M19" s="10">
        <v>-1.6000000000000001E-3</v>
      </c>
      <c r="N19" s="10">
        <v>3.0000000000000001E-3</v>
      </c>
      <c r="O19" s="8">
        <v>5.01211977E-4</v>
      </c>
      <c r="P19" s="6">
        <v>-6.6601647999999999E-4</v>
      </c>
      <c r="Q19" s="7">
        <v>-1.438E-2</v>
      </c>
      <c r="R19" s="7">
        <v>-1.5904000000000001E-2</v>
      </c>
      <c r="S19" s="15">
        <f t="shared" si="0"/>
        <v>-3.3993110335432664</v>
      </c>
      <c r="T19" s="16">
        <f t="shared" si="6"/>
        <v>-3.4155810711459362</v>
      </c>
      <c r="U19" s="16">
        <f t="shared" si="1"/>
        <v>-2.7421389554415994</v>
      </c>
      <c r="V19" s="17">
        <f t="shared" si="7"/>
        <v>-0.65717207810166722</v>
      </c>
      <c r="W19" s="14">
        <f t="shared" si="2"/>
        <v>2.700000000000001E-3</v>
      </c>
      <c r="X19" s="14">
        <f t="shared" si="3"/>
        <v>5.1000000000000004E-3</v>
      </c>
      <c r="Y19" s="14">
        <f t="shared" si="4"/>
        <v>-4.9299999999999997E-2</v>
      </c>
      <c r="Z19" s="23">
        <f t="shared" si="5"/>
        <v>4.4357877451984127</v>
      </c>
    </row>
    <row r="20" spans="1:26" ht="15" x14ac:dyDescent="0.25">
      <c r="A20" s="24">
        <v>24319</v>
      </c>
      <c r="B20" s="4">
        <v>83.6</v>
      </c>
      <c r="C20" s="5">
        <v>2.85</v>
      </c>
      <c r="D20" s="5">
        <v>5.4766700000000004</v>
      </c>
      <c r="E20" s="6">
        <v>0.53494300077887136</v>
      </c>
      <c r="F20" s="5">
        <v>4.8000000000000001E-2</v>
      </c>
      <c r="G20" s="5">
        <v>5.16E-2</v>
      </c>
      <c r="H20" s="5">
        <v>5.6799999999999996E-2</v>
      </c>
      <c r="I20" s="5">
        <v>4.82E-2</v>
      </c>
      <c r="J20" s="11">
        <v>1.8641263639168074E-2</v>
      </c>
      <c r="K20" s="7">
        <v>3.4999999999999996E-3</v>
      </c>
      <c r="L20" s="9">
        <v>3.0864197530864335E-3</v>
      </c>
      <c r="M20" s="10">
        <v>-3.7000000000000002E-3</v>
      </c>
      <c r="N20" s="10">
        <v>-9.7999999999999997E-3</v>
      </c>
      <c r="O20" s="8">
        <v>1.0137839990000002E-3</v>
      </c>
      <c r="P20" s="6">
        <v>-1.0224730999999999E-3</v>
      </c>
      <c r="Q20" s="7">
        <v>-1.2128999999999999E-2</v>
      </c>
      <c r="R20" s="7">
        <v>-1.3039E-2</v>
      </c>
      <c r="S20" s="15">
        <f t="shared" si="0"/>
        <v>-3.3787245258100969</v>
      </c>
      <c r="T20" s="16">
        <f t="shared" si="6"/>
        <v>-3.3922687509178537</v>
      </c>
      <c r="U20" s="16">
        <f t="shared" si="1"/>
        <v>-2.7255462680670473</v>
      </c>
      <c r="V20" s="17">
        <f t="shared" si="7"/>
        <v>-0.65317825774304938</v>
      </c>
      <c r="W20" s="14">
        <f t="shared" si="2"/>
        <v>1.9999999999999879E-4</v>
      </c>
      <c r="X20" s="14">
        <f t="shared" si="3"/>
        <v>5.1999999999999963E-3</v>
      </c>
      <c r="Y20" s="14">
        <f t="shared" si="4"/>
        <v>-5.1900000000000002E-2</v>
      </c>
      <c r="Z20" s="23">
        <f t="shared" si="5"/>
        <v>4.422543520090656</v>
      </c>
    </row>
    <row r="21" spans="1:26" ht="15" x14ac:dyDescent="0.25">
      <c r="A21" s="24">
        <v>24350</v>
      </c>
      <c r="B21" s="4">
        <v>77.099999999999994</v>
      </c>
      <c r="C21" s="5">
        <v>2.87</v>
      </c>
      <c r="D21" s="5">
        <v>5.4933300000000003</v>
      </c>
      <c r="E21" s="6">
        <v>0.57495465557260816</v>
      </c>
      <c r="F21" s="5">
        <v>4.9599999999999998E-2</v>
      </c>
      <c r="G21" s="5">
        <v>5.3099999999999994E-2</v>
      </c>
      <c r="H21" s="5">
        <v>5.8299999999999998E-2</v>
      </c>
      <c r="I21" s="5">
        <v>4.99E-2</v>
      </c>
      <c r="J21" s="11">
        <v>2.147027133695566E-2</v>
      </c>
      <c r="K21" s="7">
        <v>4.0999999999999995E-3</v>
      </c>
      <c r="L21" s="9">
        <v>6.1538461538461764E-3</v>
      </c>
      <c r="M21" s="10">
        <v>-2.06E-2</v>
      </c>
      <c r="N21" s="10">
        <v>-2.5899999999999999E-2</v>
      </c>
      <c r="O21" s="8">
        <v>3.1652554750000008E-3</v>
      </c>
      <c r="P21" s="6">
        <v>-1.1670140000000001E-3</v>
      </c>
      <c r="Q21" s="7">
        <v>-7.1650000000000005E-2</v>
      </c>
      <c r="R21" s="7">
        <v>-7.7487E-2</v>
      </c>
      <c r="S21" s="15">
        <f t="shared" si="0"/>
        <v>-3.2907912507977537</v>
      </c>
      <c r="T21" s="16">
        <f t="shared" si="6"/>
        <v>-3.3717314903191262</v>
      </c>
      <c r="U21" s="16">
        <f t="shared" si="1"/>
        <v>-2.641568651552368</v>
      </c>
      <c r="V21" s="17">
        <f t="shared" si="7"/>
        <v>-0.6492225992453855</v>
      </c>
      <c r="W21" s="14">
        <f t="shared" si="2"/>
        <v>3.0000000000000165E-4</v>
      </c>
      <c r="X21" s="14">
        <f t="shared" si="3"/>
        <v>5.2000000000000032E-3</v>
      </c>
      <c r="Y21" s="14">
        <f t="shared" si="4"/>
        <v>-7.0500000000000007E-2</v>
      </c>
      <c r="Z21" s="23">
        <f t="shared" si="5"/>
        <v>4.3410032805692831</v>
      </c>
    </row>
    <row r="22" spans="1:26" ht="15" x14ac:dyDescent="0.25">
      <c r="A22" s="24">
        <v>24380</v>
      </c>
      <c r="B22" s="4">
        <v>76.56</v>
      </c>
      <c r="C22" s="5">
        <v>2.89</v>
      </c>
      <c r="D22" s="5">
        <v>5.51</v>
      </c>
      <c r="E22" s="6">
        <v>0.58549249567306449</v>
      </c>
      <c r="F22" s="5">
        <v>5.3699999999999998E-2</v>
      </c>
      <c r="G22" s="5">
        <v>5.4900000000000004E-2</v>
      </c>
      <c r="H22" s="5">
        <v>6.0899999999999996E-2</v>
      </c>
      <c r="I22" s="5">
        <v>4.8000000000000001E-2</v>
      </c>
      <c r="J22" s="11">
        <v>1.6984458547554662E-2</v>
      </c>
      <c r="K22" s="7">
        <v>4.0000000000000001E-3</v>
      </c>
      <c r="L22" s="9">
        <v>0</v>
      </c>
      <c r="M22" s="10">
        <v>3.32E-2</v>
      </c>
      <c r="N22" s="10">
        <v>7.7999999999999996E-3</v>
      </c>
      <c r="O22" s="8">
        <v>1.6003281650000005E-3</v>
      </c>
      <c r="P22" s="6">
        <v>-1.7065219E-3</v>
      </c>
      <c r="Q22" s="7">
        <v>-6.2440000000000004E-3</v>
      </c>
      <c r="R22" s="7">
        <v>-7.6920000000000001E-3</v>
      </c>
      <c r="S22" s="15">
        <f t="shared" si="0"/>
        <v>-3.2768182450203582</v>
      </c>
      <c r="T22" s="16">
        <f t="shared" si="6"/>
        <v>-3.2838467784449428</v>
      </c>
      <c r="U22" s="16">
        <f t="shared" si="1"/>
        <v>-2.6315101239798757</v>
      </c>
      <c r="V22" s="17">
        <f t="shared" si="7"/>
        <v>-0.6453081210404823</v>
      </c>
      <c r="W22" s="14">
        <f t="shared" si="2"/>
        <v>-5.6999999999999967E-3</v>
      </c>
      <c r="X22" s="14">
        <f t="shared" si="3"/>
        <v>5.9999999999999915E-3</v>
      </c>
      <c r="Y22" s="14">
        <f t="shared" si="4"/>
        <v>-1.4800000000000001E-2</v>
      </c>
      <c r="Z22" s="23">
        <f t="shared" si="5"/>
        <v>4.3340747471446992</v>
      </c>
    </row>
    <row r="23" spans="1:26" ht="15" x14ac:dyDescent="0.25">
      <c r="A23" s="24">
        <v>24411</v>
      </c>
      <c r="B23" s="4">
        <v>80.2</v>
      </c>
      <c r="C23" s="5">
        <v>2.8833299999999999</v>
      </c>
      <c r="D23" s="5">
        <v>5.5233299999999996</v>
      </c>
      <c r="E23" s="6">
        <v>0.56166131810127995</v>
      </c>
      <c r="F23" s="5">
        <v>5.3499999999999999E-2</v>
      </c>
      <c r="G23" s="5">
        <v>5.4100000000000002E-2</v>
      </c>
      <c r="H23" s="5">
        <v>6.0999999999999999E-2</v>
      </c>
      <c r="I23" s="5">
        <v>4.6699999999999998E-2</v>
      </c>
      <c r="J23" s="11">
        <v>1.5184079732658656E-2</v>
      </c>
      <c r="K23" s="7">
        <v>4.5000000000000005E-3</v>
      </c>
      <c r="L23" s="9">
        <v>6.1162079510701517E-3</v>
      </c>
      <c r="M23" s="10">
        <v>2.2800000000000001E-2</v>
      </c>
      <c r="N23" s="10">
        <v>2.6100000000000002E-2</v>
      </c>
      <c r="O23" s="8">
        <v>2.5467723050000006E-3</v>
      </c>
      <c r="P23" s="6">
        <v>-1.3716259000000001E-3</v>
      </c>
      <c r="Q23" s="7">
        <v>4.8333000000000001E-2</v>
      </c>
      <c r="R23" s="7">
        <v>4.7244000000000001E-2</v>
      </c>
      <c r="S23" s="15">
        <f t="shared" si="0"/>
        <v>-3.325577638666823</v>
      </c>
      <c r="T23" s="16">
        <f t="shared" si="6"/>
        <v>-3.2791288709390529</v>
      </c>
      <c r="U23" s="16">
        <f t="shared" si="1"/>
        <v>-2.675542575602591</v>
      </c>
      <c r="V23" s="17">
        <f t="shared" si="7"/>
        <v>-0.65003506306423198</v>
      </c>
      <c r="W23" s="14">
        <f t="shared" si="2"/>
        <v>-6.8000000000000005E-3</v>
      </c>
      <c r="X23" s="14">
        <f t="shared" si="3"/>
        <v>6.8999999999999964E-3</v>
      </c>
      <c r="Y23" s="14">
        <f t="shared" si="4"/>
        <v>-2.3899999999999998E-2</v>
      </c>
      <c r="Z23" s="23">
        <f t="shared" si="5"/>
        <v>4.3800235148724687</v>
      </c>
    </row>
    <row r="24" spans="1:26" ht="15" x14ac:dyDescent="0.25">
      <c r="A24" s="24">
        <v>24441</v>
      </c>
      <c r="B24" s="4">
        <v>80.45</v>
      </c>
      <c r="C24" s="5">
        <v>2.8766699999999998</v>
      </c>
      <c r="D24" s="5">
        <v>5.53667</v>
      </c>
      <c r="E24" s="6">
        <v>0.57264492982478299</v>
      </c>
      <c r="F24" s="5">
        <v>5.3200000000000004E-2</v>
      </c>
      <c r="G24" s="5">
        <v>5.3499999999999999E-2</v>
      </c>
      <c r="H24" s="5">
        <v>6.13E-2</v>
      </c>
      <c r="I24" s="5">
        <v>4.8000000000000001E-2</v>
      </c>
      <c r="J24" s="11">
        <v>1.7549637298349619E-2</v>
      </c>
      <c r="K24" s="7">
        <v>4.0000000000000001E-3</v>
      </c>
      <c r="L24" s="9">
        <v>0</v>
      </c>
      <c r="M24" s="10">
        <v>-1.4800000000000001E-2</v>
      </c>
      <c r="N24" s="10">
        <v>-2E-3</v>
      </c>
      <c r="O24" s="8">
        <v>7.7440242000000005E-4</v>
      </c>
      <c r="P24" s="6">
        <v>-1.1406594E-3</v>
      </c>
      <c r="Q24" s="7">
        <v>1.1223E-2</v>
      </c>
      <c r="R24" s="7">
        <v>3.741E-3</v>
      </c>
      <c r="S24" s="15">
        <f t="shared" si="0"/>
        <v>-3.3310024982632851</v>
      </c>
      <c r="T24" s="16">
        <f t="shared" si="6"/>
        <v>-3.3278901396973617</v>
      </c>
      <c r="U24" s="16">
        <f t="shared" si="1"/>
        <v>-2.67624263643452</v>
      </c>
      <c r="V24" s="17">
        <f t="shared" si="7"/>
        <v>-0.65475986182876511</v>
      </c>
      <c r="W24" s="14">
        <f t="shared" si="2"/>
        <v>-5.2000000000000032E-3</v>
      </c>
      <c r="X24" s="14">
        <f t="shared" si="3"/>
        <v>7.8000000000000014E-3</v>
      </c>
      <c r="Y24" s="14">
        <f t="shared" si="4"/>
        <v>-6.2799999999999995E-2</v>
      </c>
      <c r="Z24" s="23">
        <f t="shared" si="5"/>
        <v>4.3836358734383927</v>
      </c>
    </row>
    <row r="25" spans="1:26" ht="15" x14ac:dyDescent="0.25">
      <c r="A25" s="24">
        <v>24472</v>
      </c>
      <c r="B25" s="4">
        <v>80.33</v>
      </c>
      <c r="C25" s="5">
        <v>2.87</v>
      </c>
      <c r="D25" s="5">
        <v>5.55</v>
      </c>
      <c r="E25" s="6">
        <v>0.57694510557599055</v>
      </c>
      <c r="F25" s="5">
        <v>4.9599999999999998E-2</v>
      </c>
      <c r="G25" s="5">
        <v>5.3899999999999997E-2</v>
      </c>
      <c r="H25" s="5">
        <v>6.1799999999999994E-2</v>
      </c>
      <c r="I25" s="5">
        <v>4.5499999999999999E-2</v>
      </c>
      <c r="J25" s="11">
        <v>1.7207629499393914E-2</v>
      </c>
      <c r="K25" s="7">
        <v>4.0000000000000001E-3</v>
      </c>
      <c r="L25" s="9">
        <v>0</v>
      </c>
      <c r="M25" s="10">
        <v>4.1300000000000003E-2</v>
      </c>
      <c r="N25" s="10">
        <v>2.01E-2</v>
      </c>
      <c r="O25" s="8">
        <v>6.269595070000001E-4</v>
      </c>
      <c r="P25" s="6">
        <v>-4.9878854999999998E-5</v>
      </c>
      <c r="Q25" s="7">
        <v>3.2600000000000001E-4</v>
      </c>
      <c r="R25" s="7">
        <v>-1.0889999999999999E-3</v>
      </c>
      <c r="S25" s="15">
        <f t="shared" si="0"/>
        <v>-3.3318311204141917</v>
      </c>
      <c r="T25" s="16">
        <f t="shared" si="6"/>
        <v>-3.3333238436668626</v>
      </c>
      <c r="U25" s="16">
        <f t="shared" si="1"/>
        <v>-2.6723452224273783</v>
      </c>
      <c r="V25" s="17">
        <f t="shared" si="7"/>
        <v>-0.65948589798681323</v>
      </c>
      <c r="W25" s="14">
        <f t="shared" si="2"/>
        <v>-4.0999999999999995E-3</v>
      </c>
      <c r="X25" s="14">
        <f t="shared" si="3"/>
        <v>7.8999999999999973E-3</v>
      </c>
      <c r="Y25" s="14">
        <f t="shared" si="4"/>
        <v>-4.1999999999999954E-3</v>
      </c>
      <c r="Z25" s="23">
        <f t="shared" si="5"/>
        <v>4.3821431501857218</v>
      </c>
    </row>
    <row r="26" spans="1:26" ht="15" x14ac:dyDescent="0.25">
      <c r="A26" s="24">
        <v>24503</v>
      </c>
      <c r="B26" s="4">
        <v>86.61</v>
      </c>
      <c r="C26" s="5">
        <v>2.88</v>
      </c>
      <c r="D26" s="5">
        <v>5.5166700000000004</v>
      </c>
      <c r="E26" s="6">
        <v>0.53336314111237926</v>
      </c>
      <c r="F26" s="5">
        <v>4.7199999999999999E-2</v>
      </c>
      <c r="G26" s="5">
        <v>5.2000000000000005E-2</v>
      </c>
      <c r="H26" s="5">
        <v>5.9699999999999996E-2</v>
      </c>
      <c r="I26" s="5">
        <v>4.48E-2</v>
      </c>
      <c r="J26" s="11">
        <v>1.56975215190902E-2</v>
      </c>
      <c r="K26" s="7">
        <v>4.3E-3</v>
      </c>
      <c r="L26" s="9">
        <v>0</v>
      </c>
      <c r="M26" s="10">
        <v>1.54E-2</v>
      </c>
      <c r="N26" s="10">
        <v>4.4999999999999998E-2</v>
      </c>
      <c r="O26" s="8">
        <v>7.3347678000000019E-4</v>
      </c>
      <c r="P26" s="6">
        <v>2.4917822000000001E-4</v>
      </c>
      <c r="Q26" s="7">
        <v>7.9214999999999994E-2</v>
      </c>
      <c r="R26" s="7">
        <v>7.7723E-2</v>
      </c>
      <c r="S26" s="15">
        <f t="shared" si="0"/>
        <v>-3.4036249881950988</v>
      </c>
      <c r="T26" s="16">
        <f t="shared" si="6"/>
        <v>-3.328352856037867</v>
      </c>
      <c r="U26" s="16">
        <f t="shared" si="1"/>
        <v>-2.753640864958566</v>
      </c>
      <c r="V26" s="17">
        <f t="shared" si="7"/>
        <v>-0.64998412323653243</v>
      </c>
      <c r="W26" s="14">
        <f t="shared" si="2"/>
        <v>-2.3999999999999994E-3</v>
      </c>
      <c r="X26" s="14">
        <f t="shared" si="3"/>
        <v>7.6999999999999916E-3</v>
      </c>
      <c r="Y26" s="14">
        <f t="shared" si="4"/>
        <v>-2.9399999999999999E-2</v>
      </c>
      <c r="Z26" s="23">
        <f t="shared" si="5"/>
        <v>4.4571152823429534</v>
      </c>
    </row>
    <row r="27" spans="1:26" ht="15" x14ac:dyDescent="0.25">
      <c r="A27" s="24">
        <v>24531</v>
      </c>
      <c r="B27" s="4">
        <v>86.78</v>
      </c>
      <c r="C27" s="5">
        <v>2.89</v>
      </c>
      <c r="D27" s="5">
        <v>5.4833299999999996</v>
      </c>
      <c r="E27" s="6">
        <v>0.54004789306265411</v>
      </c>
      <c r="F27" s="5">
        <v>4.5599999999999995E-2</v>
      </c>
      <c r="G27" s="5">
        <v>5.0300000000000004E-2</v>
      </c>
      <c r="H27" s="5">
        <v>5.8200000000000002E-2</v>
      </c>
      <c r="I27" s="5">
        <v>4.65E-2</v>
      </c>
      <c r="J27" s="11">
        <v>1.770093105536721E-2</v>
      </c>
      <c r="K27" s="7">
        <v>3.5999999999999999E-3</v>
      </c>
      <c r="L27" s="9">
        <v>0</v>
      </c>
      <c r="M27" s="10">
        <v>-2.2100000000000002E-2</v>
      </c>
      <c r="N27" s="10">
        <v>-2.01E-2</v>
      </c>
      <c r="O27" s="8">
        <v>4.1240020899999992E-4</v>
      </c>
      <c r="P27" s="6">
        <v>5.5525637E-4</v>
      </c>
      <c r="Q27" s="7">
        <v>7.5139999999999998E-3</v>
      </c>
      <c r="R27" s="7">
        <v>2.4199999999999998E-3</v>
      </c>
      <c r="S27" s="15">
        <f t="shared" si="0"/>
        <v>-3.4021196782458638</v>
      </c>
      <c r="T27" s="16">
        <f t="shared" si="6"/>
        <v>-3.4001587802186126</v>
      </c>
      <c r="U27" s="16">
        <f t="shared" si="1"/>
        <v>-2.7616635997298538</v>
      </c>
      <c r="V27" s="17">
        <f t="shared" si="7"/>
        <v>-0.64045607851601005</v>
      </c>
      <c r="W27" s="14">
        <f t="shared" si="2"/>
        <v>9.0000000000000496E-4</v>
      </c>
      <c r="X27" s="14">
        <f t="shared" si="3"/>
        <v>7.8999999999999973E-3</v>
      </c>
      <c r="Y27" s="14">
        <f t="shared" si="4"/>
        <v>-6.8599999999999994E-2</v>
      </c>
      <c r="Z27" s="23">
        <f t="shared" si="5"/>
        <v>4.4597761803702047</v>
      </c>
    </row>
    <row r="28" spans="1:26" ht="15" x14ac:dyDescent="0.25">
      <c r="A28" s="24">
        <v>24562</v>
      </c>
      <c r="B28" s="4">
        <v>90.2</v>
      </c>
      <c r="C28" s="5">
        <v>2.9</v>
      </c>
      <c r="D28" s="5">
        <v>5.45</v>
      </c>
      <c r="E28" s="6">
        <v>0.54955079793990624</v>
      </c>
      <c r="F28" s="5">
        <v>4.2599999999999999E-2</v>
      </c>
      <c r="G28" s="5">
        <v>5.1299999999999998E-2</v>
      </c>
      <c r="H28" s="5">
        <v>5.8499999999999996E-2</v>
      </c>
      <c r="I28" s="5">
        <v>4.5499999999999999E-2</v>
      </c>
      <c r="J28" s="11">
        <v>1.4921235146063794E-2</v>
      </c>
      <c r="K28" s="7">
        <v>3.9000000000000003E-3</v>
      </c>
      <c r="L28" s="9">
        <v>3.0395136778116338E-3</v>
      </c>
      <c r="M28" s="10">
        <v>1.9800000000000002E-2</v>
      </c>
      <c r="N28" s="10">
        <v>1.17E-2</v>
      </c>
      <c r="O28" s="8">
        <v>5.0114069799999999E-4</v>
      </c>
      <c r="P28" s="6">
        <v>7.1807065000000002E-4</v>
      </c>
      <c r="Q28" s="7">
        <v>4.1137E-2</v>
      </c>
      <c r="R28" s="7">
        <v>3.9544000000000003E-2</v>
      </c>
      <c r="S28" s="15">
        <f t="shared" si="0"/>
        <v>-3.4373186900761499</v>
      </c>
      <c r="T28" s="16">
        <f t="shared" si="6"/>
        <v>-3.3986654433777761</v>
      </c>
      <c r="U28" s="16">
        <f t="shared" si="1"/>
        <v>-2.8064138183934251</v>
      </c>
      <c r="V28" s="17">
        <f t="shared" si="7"/>
        <v>-0.63090487168272458</v>
      </c>
      <c r="W28" s="14">
        <f t="shared" si="2"/>
        <v>2.8999999999999998E-3</v>
      </c>
      <c r="X28" s="14">
        <f t="shared" si="3"/>
        <v>7.1999999999999981E-3</v>
      </c>
      <c r="Y28" s="14">
        <f t="shared" si="4"/>
        <v>-2.5699999999999997E-2</v>
      </c>
      <c r="Z28" s="23">
        <f t="shared" si="5"/>
        <v>4.4981294270685783</v>
      </c>
    </row>
    <row r="29" spans="1:26" ht="15" x14ac:dyDescent="0.25">
      <c r="A29" s="24">
        <v>24592</v>
      </c>
      <c r="B29" s="4">
        <v>94.01</v>
      </c>
      <c r="C29" s="5">
        <v>2.9</v>
      </c>
      <c r="D29" s="5">
        <v>5.41</v>
      </c>
      <c r="E29" s="6">
        <v>0.53051669360682241</v>
      </c>
      <c r="F29" s="5">
        <v>3.8399999999999997E-2</v>
      </c>
      <c r="G29" s="5">
        <v>5.1100000000000007E-2</v>
      </c>
      <c r="H29" s="5">
        <v>5.8299999999999998E-2</v>
      </c>
      <c r="I29" s="5">
        <v>4.7699999999999999E-2</v>
      </c>
      <c r="J29" s="11">
        <v>1.5045876646046698E-2</v>
      </c>
      <c r="K29" s="7">
        <v>3.2000000000000002E-3</v>
      </c>
      <c r="L29" s="9">
        <v>3.0303030303031608E-3</v>
      </c>
      <c r="M29" s="10">
        <v>-2.9100000000000001E-2</v>
      </c>
      <c r="N29" s="10">
        <v>-7.1000000000000004E-3</v>
      </c>
      <c r="O29" s="8">
        <v>8.3711722400000015E-4</v>
      </c>
      <c r="P29" s="6">
        <v>5.8346768000000005E-4</v>
      </c>
      <c r="Q29" s="7">
        <v>4.3371E-2</v>
      </c>
      <c r="R29" s="7">
        <v>4.2543999999999998E-2</v>
      </c>
      <c r="S29" s="15">
        <f t="shared" si="0"/>
        <v>-3.4786904225980311</v>
      </c>
      <c r="T29" s="16">
        <f t="shared" si="6"/>
        <v>-3.4373186900761499</v>
      </c>
      <c r="U29" s="16">
        <f t="shared" si="1"/>
        <v>-2.8551520667320691</v>
      </c>
      <c r="V29" s="17">
        <f t="shared" si="7"/>
        <v>-0.62353835586596196</v>
      </c>
      <c r="W29" s="14">
        <f t="shared" si="2"/>
        <v>9.3000000000000027E-3</v>
      </c>
      <c r="X29" s="14">
        <f t="shared" si="3"/>
        <v>7.1999999999999911E-3</v>
      </c>
      <c r="Y29" s="14">
        <f t="shared" si="4"/>
        <v>-7.6800000000000007E-2</v>
      </c>
      <c r="Z29" s="23">
        <f t="shared" si="5"/>
        <v>4.5402011595904597</v>
      </c>
    </row>
    <row r="30" spans="1:26" ht="15" x14ac:dyDescent="0.25">
      <c r="A30" s="24">
        <v>24623</v>
      </c>
      <c r="B30" s="4">
        <v>89.08</v>
      </c>
      <c r="C30" s="5">
        <v>2.9</v>
      </c>
      <c r="D30" s="5">
        <v>5.37</v>
      </c>
      <c r="E30" s="6">
        <v>0.55820118232147886</v>
      </c>
      <c r="F30" s="5">
        <v>3.6000000000000004E-2</v>
      </c>
      <c r="G30" s="5">
        <v>5.2400000000000002E-2</v>
      </c>
      <c r="H30" s="5">
        <v>5.96E-2</v>
      </c>
      <c r="I30" s="5">
        <v>4.82E-2</v>
      </c>
      <c r="J30" s="11">
        <v>1.1464093859269761E-2</v>
      </c>
      <c r="K30" s="7">
        <v>3.3E-3</v>
      </c>
      <c r="L30" s="9">
        <v>3.0211480362538623E-3</v>
      </c>
      <c r="M30" s="10">
        <v>-3.8999999999999998E-3</v>
      </c>
      <c r="N30" s="10">
        <v>-2.5399999999999999E-2</v>
      </c>
      <c r="O30" s="8">
        <v>8.9035216499999995E-4</v>
      </c>
      <c r="P30" s="6">
        <v>1.3629683000000001E-3</v>
      </c>
      <c r="Q30" s="7">
        <v>-4.6809999999999997E-2</v>
      </c>
      <c r="R30" s="7">
        <v>-5.2313999999999999E-2</v>
      </c>
      <c r="S30" s="15">
        <f t="shared" si="0"/>
        <v>-3.424824105396739</v>
      </c>
      <c r="T30" s="16">
        <f t="shared" si="6"/>
        <v>-3.4786904225980311</v>
      </c>
      <c r="U30" s="16">
        <f t="shared" si="1"/>
        <v>-2.8087069338683941</v>
      </c>
      <c r="V30" s="17">
        <f t="shared" si="7"/>
        <v>-0.61611717152834511</v>
      </c>
      <c r="W30" s="14">
        <f t="shared" si="2"/>
        <v>1.2199999999999996E-2</v>
      </c>
      <c r="X30" s="14">
        <f t="shared" si="3"/>
        <v>7.1999999999999981E-3</v>
      </c>
      <c r="Y30" s="14">
        <f t="shared" si="4"/>
        <v>-5.21E-2</v>
      </c>
      <c r="Z30" s="23">
        <f t="shared" si="5"/>
        <v>4.4862348423891669</v>
      </c>
    </row>
    <row r="31" spans="1:26" ht="15" x14ac:dyDescent="0.25">
      <c r="A31" s="24">
        <v>24653</v>
      </c>
      <c r="B31" s="4">
        <v>90.64</v>
      </c>
      <c r="C31" s="5">
        <v>2.9</v>
      </c>
      <c r="D31" s="5">
        <v>5.33</v>
      </c>
      <c r="E31" s="6">
        <v>0.55320484504684631</v>
      </c>
      <c r="F31" s="5">
        <v>3.5400000000000001E-2</v>
      </c>
      <c r="G31" s="5">
        <v>5.4400000000000004E-2</v>
      </c>
      <c r="H31" s="5">
        <v>6.1500000000000006E-2</v>
      </c>
      <c r="I31" s="5">
        <v>5.0700000000000002E-2</v>
      </c>
      <c r="J31" s="11">
        <v>1.0152823510070848E-2</v>
      </c>
      <c r="K31" s="7">
        <v>2.7000000000000001E-3</v>
      </c>
      <c r="L31" s="9">
        <v>3.0120481927708997E-3</v>
      </c>
      <c r="M31" s="10">
        <v>-3.1199999999999999E-2</v>
      </c>
      <c r="N31" s="10">
        <v>-2.23E-2</v>
      </c>
      <c r="O31" s="8">
        <v>1.0707190630000001E-3</v>
      </c>
      <c r="P31" s="6">
        <v>1.7294553000000001E-3</v>
      </c>
      <c r="Q31" s="7">
        <v>1.9318999999999999E-2</v>
      </c>
      <c r="R31" s="7">
        <v>1.8015E-2</v>
      </c>
      <c r="S31" s="15">
        <f t="shared" si="0"/>
        <v>-3.4421848797273227</v>
      </c>
      <c r="T31" s="16">
        <f t="shared" si="6"/>
        <v>-3.424824105396739</v>
      </c>
      <c r="U31" s="16">
        <f t="shared" si="1"/>
        <v>-2.8335443785419976</v>
      </c>
      <c r="V31" s="17">
        <f t="shared" si="7"/>
        <v>-0.60864050118532487</v>
      </c>
      <c r="W31" s="14">
        <f t="shared" si="2"/>
        <v>1.5300000000000001E-2</v>
      </c>
      <c r="X31" s="14">
        <f t="shared" si="3"/>
        <v>7.1000000000000021E-3</v>
      </c>
      <c r="Y31" s="14">
        <f t="shared" si="4"/>
        <v>-8.1900000000000001E-2</v>
      </c>
      <c r="Z31" s="23">
        <f t="shared" si="5"/>
        <v>4.504195616719751</v>
      </c>
    </row>
    <row r="32" spans="1:26" ht="15" x14ac:dyDescent="0.25">
      <c r="A32" s="24">
        <v>24684</v>
      </c>
      <c r="B32" s="4">
        <v>94.75</v>
      </c>
      <c r="C32" s="5">
        <v>2.9066700000000001</v>
      </c>
      <c r="D32" s="5">
        <v>5.32</v>
      </c>
      <c r="E32" s="6">
        <v>0.52629832787755459</v>
      </c>
      <c r="F32" s="5">
        <v>4.2099999999999999E-2</v>
      </c>
      <c r="G32" s="5">
        <v>5.5800000000000002E-2</v>
      </c>
      <c r="H32" s="5">
        <v>6.2600000000000003E-2</v>
      </c>
      <c r="I32" s="5">
        <v>5.0500000000000003E-2</v>
      </c>
      <c r="J32" s="11">
        <v>6.6870034980100485E-3</v>
      </c>
      <c r="K32" s="7">
        <v>3.0999999999999999E-3</v>
      </c>
      <c r="L32" s="9">
        <v>3.0030030030030463E-3</v>
      </c>
      <c r="M32" s="10">
        <v>6.7999999999999996E-3</v>
      </c>
      <c r="N32" s="10">
        <v>4.1000000000000003E-3</v>
      </c>
      <c r="O32" s="8">
        <v>2.1844163799999999E-4</v>
      </c>
      <c r="P32" s="6">
        <v>1.6540992999999999E-3</v>
      </c>
      <c r="Q32" s="7">
        <v>4.6454000000000002E-2</v>
      </c>
      <c r="R32" s="7">
        <v>4.5622999999999997E-2</v>
      </c>
      <c r="S32" s="15">
        <f t="shared" si="0"/>
        <v>-3.4842337479214236</v>
      </c>
      <c r="T32" s="16">
        <f t="shared" si="6"/>
        <v>-3.439887520678639</v>
      </c>
      <c r="U32" s="16">
        <f t="shared" si="1"/>
        <v>-2.8797685406089824</v>
      </c>
      <c r="V32" s="17">
        <f t="shared" si="7"/>
        <v>-0.60446520731244124</v>
      </c>
      <c r="W32" s="14">
        <f t="shared" si="2"/>
        <v>8.4000000000000047E-3</v>
      </c>
      <c r="X32" s="14">
        <f t="shared" si="3"/>
        <v>6.8000000000000005E-3</v>
      </c>
      <c r="Y32" s="14">
        <f t="shared" si="4"/>
        <v>-4.3700000000000003E-2</v>
      </c>
      <c r="Z32" s="23">
        <f t="shared" si="5"/>
        <v>4.5481418439625356</v>
      </c>
    </row>
    <row r="33" spans="1:26" ht="15" x14ac:dyDescent="0.25">
      <c r="A33" s="24">
        <v>24715</v>
      </c>
      <c r="B33" s="4">
        <v>93.64</v>
      </c>
      <c r="C33" s="5">
        <v>2.9133300000000002</v>
      </c>
      <c r="D33" s="5">
        <v>5.31</v>
      </c>
      <c r="E33" s="6">
        <v>0.52802094775266561</v>
      </c>
      <c r="F33" s="5">
        <v>4.2699999999999995E-2</v>
      </c>
      <c r="G33" s="5">
        <v>5.62E-2</v>
      </c>
      <c r="H33" s="5">
        <v>6.3299999999999995E-2</v>
      </c>
      <c r="I33" s="5">
        <v>5.1400000000000001E-2</v>
      </c>
      <c r="J33" s="11">
        <v>5.8413146997606273E-3</v>
      </c>
      <c r="K33" s="7">
        <v>3.0999999999999999E-3</v>
      </c>
      <c r="L33" s="9">
        <v>2.9940119760478723E-3</v>
      </c>
      <c r="M33" s="10">
        <v>-8.3999999999999995E-3</v>
      </c>
      <c r="N33" s="10">
        <v>-6.9999999999999999E-4</v>
      </c>
      <c r="O33" s="8">
        <v>2.96619562E-4</v>
      </c>
      <c r="P33" s="6">
        <v>2.0824119E-3</v>
      </c>
      <c r="Q33" s="7">
        <v>-6.8240000000000002E-3</v>
      </c>
      <c r="R33" s="7">
        <v>-1.2197E-2</v>
      </c>
      <c r="S33" s="15">
        <f t="shared" si="0"/>
        <v>-3.4701608857887898</v>
      </c>
      <c r="T33" s="16">
        <f t="shared" si="6"/>
        <v>-3.4819450871286151</v>
      </c>
      <c r="U33" s="16">
        <f t="shared" si="1"/>
        <v>-2.8698658073688628</v>
      </c>
      <c r="V33" s="17">
        <f t="shared" si="7"/>
        <v>-0.60029507841992724</v>
      </c>
      <c r="W33" s="14">
        <f t="shared" si="2"/>
        <v>8.7000000000000063E-3</v>
      </c>
      <c r="X33" s="14">
        <f t="shared" si="3"/>
        <v>7.0999999999999952E-3</v>
      </c>
      <c r="Y33" s="14">
        <f t="shared" si="4"/>
        <v>-5.9799999999999999E-2</v>
      </c>
      <c r="Z33" s="23">
        <f t="shared" si="5"/>
        <v>4.5363576426227104</v>
      </c>
    </row>
    <row r="34" spans="1:26" ht="15" x14ac:dyDescent="0.25">
      <c r="A34" s="24">
        <v>24745</v>
      </c>
      <c r="B34" s="4">
        <v>96.71</v>
      </c>
      <c r="C34" s="5">
        <v>2.92</v>
      </c>
      <c r="D34" s="5">
        <v>5.3</v>
      </c>
      <c r="E34" s="6">
        <v>0.51356484579025752</v>
      </c>
      <c r="F34" s="5">
        <v>4.4199999999999996E-2</v>
      </c>
      <c r="G34" s="5">
        <v>5.6500000000000002E-2</v>
      </c>
      <c r="H34" s="5">
        <v>6.4000000000000001E-2</v>
      </c>
      <c r="I34" s="5">
        <v>5.1700000000000003E-2</v>
      </c>
      <c r="J34" s="11">
        <v>5.599816278769475E-3</v>
      </c>
      <c r="K34" s="7">
        <v>3.2000000000000002E-3</v>
      </c>
      <c r="L34" s="9">
        <v>2.9850746268658135E-3</v>
      </c>
      <c r="M34" s="10">
        <v>-4.0000000000000002E-4</v>
      </c>
      <c r="N34" s="10">
        <v>9.4000000000000004E-3</v>
      </c>
      <c r="O34" s="8">
        <v>3.58545187E-4</v>
      </c>
      <c r="P34" s="6">
        <v>2.2640229E-3</v>
      </c>
      <c r="Q34" s="7">
        <v>3.3814999999999998E-2</v>
      </c>
      <c r="R34" s="7">
        <v>3.2597000000000001E-2</v>
      </c>
      <c r="S34" s="15">
        <f t="shared" si="0"/>
        <v>-3.5001331934486815</v>
      </c>
      <c r="T34" s="16">
        <f t="shared" si="6"/>
        <v>-3.4678740263425198</v>
      </c>
      <c r="U34" s="16">
        <f t="shared" si="1"/>
        <v>-2.9040099891707958</v>
      </c>
      <c r="V34" s="17">
        <f t="shared" si="7"/>
        <v>-0.59612320427788568</v>
      </c>
      <c r="W34" s="14">
        <f t="shared" si="2"/>
        <v>7.5000000000000067E-3</v>
      </c>
      <c r="X34" s="14">
        <f t="shared" si="3"/>
        <v>7.4999999999999997E-3</v>
      </c>
      <c r="Y34" s="14">
        <f t="shared" si="4"/>
        <v>-5.21E-2</v>
      </c>
      <c r="Z34" s="23">
        <f t="shared" si="5"/>
        <v>4.5685168097288722</v>
      </c>
    </row>
    <row r="35" spans="1:26" ht="15" x14ac:dyDescent="0.25">
      <c r="A35" s="24">
        <v>24776</v>
      </c>
      <c r="B35" s="4">
        <v>93.9</v>
      </c>
      <c r="C35" s="5">
        <v>2.92</v>
      </c>
      <c r="D35" s="5">
        <v>5.31</v>
      </c>
      <c r="E35" s="6">
        <v>0.54095528224248068</v>
      </c>
      <c r="F35" s="5">
        <v>4.5599999999999995E-2</v>
      </c>
      <c r="G35" s="5">
        <v>5.8200000000000002E-2</v>
      </c>
      <c r="H35" s="5">
        <v>6.5199999999999994E-2</v>
      </c>
      <c r="I35" s="5">
        <v>5.4899999999999997E-2</v>
      </c>
      <c r="J35" s="11">
        <v>3.7152212921777016E-3</v>
      </c>
      <c r="K35" s="7">
        <v>3.9000000000000003E-3</v>
      </c>
      <c r="L35" s="9">
        <v>2.9761904761904656E-3</v>
      </c>
      <c r="M35" s="10">
        <v>-0.04</v>
      </c>
      <c r="N35" s="10">
        <v>-2.81E-2</v>
      </c>
      <c r="O35" s="8">
        <v>4.4491392900000004E-4</v>
      </c>
      <c r="P35" s="6">
        <v>2.2940724E-3</v>
      </c>
      <c r="Q35" s="7">
        <v>-2.7448E-2</v>
      </c>
      <c r="R35" s="7">
        <v>-2.8701000000000001E-2</v>
      </c>
      <c r="S35" s="15">
        <f t="shared" si="0"/>
        <v>-3.4706467699340267</v>
      </c>
      <c r="T35" s="16">
        <f t="shared" si="6"/>
        <v>-3.5001331934486815</v>
      </c>
      <c r="U35" s="16">
        <f t="shared" si="1"/>
        <v>-2.8726385509603696</v>
      </c>
      <c r="V35" s="17">
        <f t="shared" si="7"/>
        <v>-0.59800821897365708</v>
      </c>
      <c r="W35" s="14">
        <f t="shared" si="2"/>
        <v>9.3000000000000027E-3</v>
      </c>
      <c r="X35" s="14">
        <f t="shared" si="3"/>
        <v>6.9999999999999923E-3</v>
      </c>
      <c r="Y35" s="14">
        <f t="shared" si="4"/>
        <v>-9.4899999999999998E-2</v>
      </c>
      <c r="Z35" s="23">
        <f t="shared" si="5"/>
        <v>4.5383303862142172</v>
      </c>
    </row>
    <row r="36" spans="1:26" ht="15" x14ac:dyDescent="0.25">
      <c r="A36" s="24">
        <v>24806</v>
      </c>
      <c r="B36" s="4">
        <v>94</v>
      </c>
      <c r="C36" s="5">
        <v>2.92</v>
      </c>
      <c r="D36" s="5">
        <v>5.32</v>
      </c>
      <c r="E36" s="6">
        <v>0.54338269716034304</v>
      </c>
      <c r="F36" s="5">
        <v>4.7300000000000002E-2</v>
      </c>
      <c r="G36" s="5">
        <v>6.0700000000000004E-2</v>
      </c>
      <c r="H36" s="5">
        <v>6.7199999999999996E-2</v>
      </c>
      <c r="I36" s="5">
        <v>5.67E-2</v>
      </c>
      <c r="J36" s="11">
        <v>2.7729982107287869E-3</v>
      </c>
      <c r="K36" s="7">
        <v>3.5999999999999999E-3</v>
      </c>
      <c r="L36" s="9">
        <v>2.9673590504448732E-3</v>
      </c>
      <c r="M36" s="10">
        <v>-1.9599999999999999E-2</v>
      </c>
      <c r="N36" s="10">
        <v>-2.7199999999999998E-2</v>
      </c>
      <c r="O36" s="8">
        <v>9.5478002900000012E-4</v>
      </c>
      <c r="P36" s="6">
        <v>2.8493145000000001E-3</v>
      </c>
      <c r="Q36" s="7">
        <v>6.4349999999999997E-3</v>
      </c>
      <c r="R36" s="7">
        <v>5.3300000000000005E-4</v>
      </c>
      <c r="S36" s="15">
        <f t="shared" si="0"/>
        <v>-3.4717111659898134</v>
      </c>
      <c r="T36" s="16">
        <f t="shared" si="6"/>
        <v>-3.4706467699340267</v>
      </c>
      <c r="U36" s="16">
        <f t="shared" si="1"/>
        <v>-2.8718214789164507</v>
      </c>
      <c r="V36" s="17">
        <f t="shared" si="7"/>
        <v>-0.59988968707336277</v>
      </c>
      <c r="W36" s="14">
        <f t="shared" si="2"/>
        <v>9.3999999999999986E-3</v>
      </c>
      <c r="X36" s="14">
        <f t="shared" si="3"/>
        <v>6.4999999999999919E-3</v>
      </c>
      <c r="Y36" s="14">
        <f t="shared" si="4"/>
        <v>-7.6300000000000007E-2</v>
      </c>
      <c r="Z36" s="23">
        <f t="shared" si="5"/>
        <v>4.5396947822700042</v>
      </c>
    </row>
    <row r="37" spans="1:26" ht="15" x14ac:dyDescent="0.25">
      <c r="A37" s="24">
        <v>24837</v>
      </c>
      <c r="B37" s="4">
        <v>96.47</v>
      </c>
      <c r="C37" s="5">
        <v>2.92</v>
      </c>
      <c r="D37" s="5">
        <v>5.33</v>
      </c>
      <c r="E37" s="6">
        <v>0.52579244511716805</v>
      </c>
      <c r="F37" s="5">
        <v>4.9699999999999994E-2</v>
      </c>
      <c r="G37" s="5">
        <v>6.1900000000000004E-2</v>
      </c>
      <c r="H37" s="5">
        <v>6.93E-2</v>
      </c>
      <c r="I37" s="5">
        <v>5.5599999999999997E-2</v>
      </c>
      <c r="J37" s="11">
        <v>1.4361110027660029E-2</v>
      </c>
      <c r="K37" s="7">
        <v>3.3E-3</v>
      </c>
      <c r="L37" s="9">
        <v>2.9585798816569309E-3</v>
      </c>
      <c r="M37" s="10">
        <v>1.9199999999999998E-2</v>
      </c>
      <c r="N37" s="10">
        <v>1.2699999999999999E-2</v>
      </c>
      <c r="O37" s="8">
        <v>2.7088597400000002E-4</v>
      </c>
      <c r="P37" s="6">
        <v>2.9522247000000001E-3</v>
      </c>
      <c r="Q37" s="7">
        <v>2.7078999999999999E-2</v>
      </c>
      <c r="R37" s="7">
        <v>2.5857000000000002E-2</v>
      </c>
      <c r="S37" s="15">
        <f t="shared" si="0"/>
        <v>-3.4976484629022715</v>
      </c>
      <c r="T37" s="16">
        <f t="shared" si="6"/>
        <v>-3.4717111659898134</v>
      </c>
      <c r="U37" s="16">
        <f t="shared" si="1"/>
        <v>-2.8958808410047086</v>
      </c>
      <c r="V37" s="17">
        <f t="shared" si="7"/>
        <v>-0.60176762189756272</v>
      </c>
      <c r="W37" s="14">
        <f t="shared" si="2"/>
        <v>5.9000000000000025E-3</v>
      </c>
      <c r="X37" s="14">
        <f t="shared" si="3"/>
        <v>7.3999999999999969E-3</v>
      </c>
      <c r="Y37" s="14">
        <f t="shared" si="4"/>
        <v>-3.6400000000000002E-2</v>
      </c>
      <c r="Z37" s="23">
        <f t="shared" si="5"/>
        <v>4.5659320791824616</v>
      </c>
    </row>
    <row r="38" spans="1:26" ht="15" x14ac:dyDescent="0.25">
      <c r="A38" s="24">
        <v>24868</v>
      </c>
      <c r="B38" s="4">
        <v>92.24</v>
      </c>
      <c r="C38" s="5">
        <v>2.93</v>
      </c>
      <c r="D38" s="5">
        <v>5.3666700000000001</v>
      </c>
      <c r="E38" s="6">
        <v>0.55630238348510175</v>
      </c>
      <c r="F38" s="5">
        <v>0.05</v>
      </c>
      <c r="G38" s="5">
        <v>6.1699999999999998E-2</v>
      </c>
      <c r="H38" s="5">
        <v>6.8400000000000002E-2</v>
      </c>
      <c r="I38" s="5">
        <v>5.3600000000000002E-2</v>
      </c>
      <c r="J38" s="11">
        <v>1.285423537356966E-2</v>
      </c>
      <c r="K38" s="7">
        <v>4.0000000000000001E-3</v>
      </c>
      <c r="L38" s="9">
        <v>5.8997050147493457E-3</v>
      </c>
      <c r="M38" s="10">
        <v>3.2800000000000003E-2</v>
      </c>
      <c r="N38" s="10">
        <v>3.61E-2</v>
      </c>
      <c r="O38" s="8">
        <v>4.8334623199999989E-4</v>
      </c>
      <c r="P38" s="6">
        <v>2.5043814000000001E-3</v>
      </c>
      <c r="Q38" s="7">
        <v>-4.1875000000000002E-2</v>
      </c>
      <c r="R38" s="7">
        <v>-4.3522999999999999E-2</v>
      </c>
      <c r="S38" s="15">
        <f t="shared" si="0"/>
        <v>-3.4493914529318275</v>
      </c>
      <c r="T38" s="16">
        <f t="shared" si="6"/>
        <v>-3.494229656153486</v>
      </c>
      <c r="U38" s="16">
        <f t="shared" si="1"/>
        <v>-2.8441862715206763</v>
      </c>
      <c r="V38" s="17">
        <f t="shared" si="7"/>
        <v>-0.60520518141115098</v>
      </c>
      <c r="W38" s="14">
        <f t="shared" si="2"/>
        <v>3.599999999999999E-3</v>
      </c>
      <c r="X38" s="14">
        <f t="shared" si="3"/>
        <v>6.7000000000000046E-3</v>
      </c>
      <c r="Y38" s="14">
        <f t="shared" si="4"/>
        <v>-2.0799999999999999E-2</v>
      </c>
      <c r="Z38" s="23">
        <f t="shared" si="5"/>
        <v>4.5203938759608038</v>
      </c>
    </row>
    <row r="39" spans="1:26" ht="15" x14ac:dyDescent="0.25">
      <c r="A39" s="24">
        <v>24897</v>
      </c>
      <c r="B39" s="4">
        <v>89.36</v>
      </c>
      <c r="C39" s="5">
        <v>2.94</v>
      </c>
      <c r="D39" s="5">
        <v>5.4033300000000004</v>
      </c>
      <c r="E39" s="6">
        <v>0.56621058893515763</v>
      </c>
      <c r="F39" s="5">
        <v>4.9800000000000004E-2</v>
      </c>
      <c r="G39" s="5">
        <v>6.0999999999999999E-2</v>
      </c>
      <c r="H39" s="5">
        <v>6.8000000000000005E-2</v>
      </c>
      <c r="I39" s="5">
        <v>5.4199999999999998E-2</v>
      </c>
      <c r="J39" s="11">
        <v>1.0450810193127666E-2</v>
      </c>
      <c r="K39" s="7">
        <v>3.9000000000000003E-3</v>
      </c>
      <c r="L39" s="9">
        <v>2.9325513196480912E-3</v>
      </c>
      <c r="M39" s="10">
        <v>-3.3E-3</v>
      </c>
      <c r="N39" s="10">
        <v>3.7000000000000002E-3</v>
      </c>
      <c r="O39" s="8">
        <v>8.2042999800000004E-4</v>
      </c>
      <c r="P39" s="6">
        <v>2.5561893E-3</v>
      </c>
      <c r="Q39" s="7">
        <v>-2.69E-2</v>
      </c>
      <c r="R39" s="7">
        <v>-3.1973000000000001E-2</v>
      </c>
      <c r="S39" s="15">
        <f t="shared" si="0"/>
        <v>-3.4142635734103548</v>
      </c>
      <c r="T39" s="16">
        <f t="shared" si="6"/>
        <v>-3.4459842946102128</v>
      </c>
      <c r="U39" s="16">
        <f t="shared" si="1"/>
        <v>-2.8056577245848064</v>
      </c>
      <c r="V39" s="17">
        <f t="shared" si="7"/>
        <v>-0.60860584882554836</v>
      </c>
      <c r="W39" s="14">
        <f t="shared" si="2"/>
        <v>4.3999999999999942E-3</v>
      </c>
      <c r="X39" s="14">
        <f t="shared" si="3"/>
        <v>7.0000000000000062E-3</v>
      </c>
      <c r="Y39" s="14">
        <f t="shared" si="4"/>
        <v>-5.7499999999999996E-2</v>
      </c>
      <c r="Z39" s="23">
        <f t="shared" si="5"/>
        <v>4.4887731547609455</v>
      </c>
    </row>
    <row r="40" spans="1:26" ht="15" x14ac:dyDescent="0.25">
      <c r="A40" s="24">
        <v>24928</v>
      </c>
      <c r="B40" s="4">
        <v>90.2</v>
      </c>
      <c r="C40" s="5">
        <v>2.95</v>
      </c>
      <c r="D40" s="5">
        <v>5.44</v>
      </c>
      <c r="E40" s="6">
        <v>0.5668098064638919</v>
      </c>
      <c r="F40" s="5">
        <v>5.1699999999999996E-2</v>
      </c>
      <c r="G40" s="5">
        <v>6.1100000000000002E-2</v>
      </c>
      <c r="H40" s="5">
        <v>6.8499999999999991E-2</v>
      </c>
      <c r="I40" s="5">
        <v>5.6000000000000001E-2</v>
      </c>
      <c r="J40" s="11">
        <v>1.2677245923167827E-2</v>
      </c>
      <c r="K40" s="7">
        <v>3.8E-3</v>
      </c>
      <c r="L40" s="9">
        <v>2.9239766081869956E-3</v>
      </c>
      <c r="M40" s="10">
        <v>-2.12E-2</v>
      </c>
      <c r="N40" s="10">
        <v>-1.9699999999999999E-2</v>
      </c>
      <c r="O40" s="8">
        <v>1.395505766E-3</v>
      </c>
      <c r="P40" s="6">
        <v>3.4032191999999999E-3</v>
      </c>
      <c r="Q40" s="7">
        <v>9.6959999999999998E-3</v>
      </c>
      <c r="R40" s="7">
        <v>8.5850000000000006E-3</v>
      </c>
      <c r="S40" s="15">
        <f t="shared" si="0"/>
        <v>-3.4202242567168497</v>
      </c>
      <c r="T40" s="16">
        <f t="shared" si="6"/>
        <v>-3.4108679844092169</v>
      </c>
      <c r="U40" s="16">
        <f t="shared" si="1"/>
        <v>-2.8082503662007268</v>
      </c>
      <c r="V40" s="17">
        <f t="shared" si="7"/>
        <v>-0.61197389051612294</v>
      </c>
      <c r="W40" s="14">
        <f t="shared" si="2"/>
        <v>4.3000000000000052E-3</v>
      </c>
      <c r="X40" s="14">
        <f t="shared" si="3"/>
        <v>7.3999999999999899E-3</v>
      </c>
      <c r="Y40" s="14">
        <f t="shared" si="4"/>
        <v>-7.7200000000000005E-2</v>
      </c>
      <c r="Z40" s="23">
        <f t="shared" si="5"/>
        <v>4.4982294270685781</v>
      </c>
    </row>
    <row r="41" spans="1:26" ht="15" x14ac:dyDescent="0.25">
      <c r="A41" s="24">
        <v>24958</v>
      </c>
      <c r="B41" s="4">
        <v>97.59</v>
      </c>
      <c r="C41" s="5">
        <v>2.96333</v>
      </c>
      <c r="D41" s="5">
        <v>5.4833299999999996</v>
      </c>
      <c r="E41" s="6">
        <v>0.52235206419504066</v>
      </c>
      <c r="F41" s="5">
        <v>5.3800000000000001E-2</v>
      </c>
      <c r="G41" s="5">
        <v>6.2100000000000002E-2</v>
      </c>
      <c r="H41" s="5">
        <v>6.9699999999999998E-2</v>
      </c>
      <c r="I41" s="5">
        <v>5.4699999999999999E-2</v>
      </c>
      <c r="J41" s="11">
        <v>8.1402393881260249E-3</v>
      </c>
      <c r="K41" s="7">
        <v>4.3E-3</v>
      </c>
      <c r="L41" s="9">
        <v>2.9154518950438302E-3</v>
      </c>
      <c r="M41" s="10">
        <v>2.2700000000000001E-2</v>
      </c>
      <c r="N41" s="10">
        <v>4.7999999999999996E-3</v>
      </c>
      <c r="O41" s="8">
        <v>1.6075589940000002E-3</v>
      </c>
      <c r="P41" s="6">
        <v>3.6993101E-3</v>
      </c>
      <c r="Q41" s="7">
        <v>8.4092E-2</v>
      </c>
      <c r="R41" s="7">
        <v>8.2641999999999993E-2</v>
      </c>
      <c r="S41" s="15">
        <f t="shared" si="0"/>
        <v>-3.4944613931556914</v>
      </c>
      <c r="T41" s="16">
        <f t="shared" si="6"/>
        <v>-3.4157157910709</v>
      </c>
      <c r="U41" s="16">
        <f t="shared" si="1"/>
        <v>-2.879062448513019</v>
      </c>
      <c r="V41" s="17">
        <f t="shared" si="7"/>
        <v>-0.61539894464267242</v>
      </c>
      <c r="W41" s="14">
        <f t="shared" si="2"/>
        <v>8.9999999999999802E-4</v>
      </c>
      <c r="X41" s="14">
        <f t="shared" si="3"/>
        <v>7.5999999999999956E-3</v>
      </c>
      <c r="Y41" s="14">
        <f t="shared" si="4"/>
        <v>-3.2000000000000001E-2</v>
      </c>
      <c r="Z41" s="23">
        <f t="shared" si="5"/>
        <v>4.5764750291533698</v>
      </c>
    </row>
    <row r="42" spans="1:26" ht="15" x14ac:dyDescent="0.25">
      <c r="A42" s="24">
        <v>24989</v>
      </c>
      <c r="B42" s="4">
        <v>98.68</v>
      </c>
      <c r="C42" s="5">
        <v>2.9766699999999999</v>
      </c>
      <c r="D42" s="5">
        <v>5.5266700000000002</v>
      </c>
      <c r="E42" s="6">
        <v>0.53003337041156839</v>
      </c>
      <c r="F42" s="5">
        <v>5.6600000000000004E-2</v>
      </c>
      <c r="G42" s="5">
        <v>6.2699999999999992E-2</v>
      </c>
      <c r="H42" s="5">
        <v>7.0300000000000001E-2</v>
      </c>
      <c r="I42" s="5">
        <v>5.4699999999999999E-2</v>
      </c>
      <c r="J42" s="11">
        <v>1.0646500945249594E-2</v>
      </c>
      <c r="K42" s="7">
        <v>4.5000000000000005E-3</v>
      </c>
      <c r="L42" s="9">
        <v>2.9069767441860517E-3</v>
      </c>
      <c r="M42" s="10">
        <v>4.3E-3</v>
      </c>
      <c r="N42" s="10">
        <v>3.2000000000000002E-3</v>
      </c>
      <c r="O42" s="8">
        <v>3.8651288600000003E-4</v>
      </c>
      <c r="P42" s="6">
        <v>2.9648971999999998E-3</v>
      </c>
      <c r="Q42" s="7">
        <v>1.6374E-2</v>
      </c>
      <c r="R42" s="7">
        <v>1.1103999999999999E-2</v>
      </c>
      <c r="S42" s="15">
        <f t="shared" si="0"/>
        <v>-3.501077065620656</v>
      </c>
      <c r="T42" s="16">
        <f t="shared" si="6"/>
        <v>-3.4899698031128699</v>
      </c>
      <c r="U42" s="16">
        <f t="shared" si="1"/>
        <v>-2.8822968274859893</v>
      </c>
      <c r="V42" s="17">
        <f t="shared" si="7"/>
        <v>-0.61878023813466654</v>
      </c>
      <c r="W42" s="14">
        <f t="shared" si="2"/>
        <v>-1.9000000000000059E-3</v>
      </c>
      <c r="X42" s="14">
        <f t="shared" si="3"/>
        <v>7.6000000000000095E-3</v>
      </c>
      <c r="Y42" s="14">
        <f t="shared" si="4"/>
        <v>-5.04E-2</v>
      </c>
      <c r="Z42" s="23">
        <f t="shared" si="5"/>
        <v>4.5873822916611555</v>
      </c>
    </row>
    <row r="43" spans="1:26" ht="15" x14ac:dyDescent="0.25">
      <c r="A43" s="24">
        <v>25019</v>
      </c>
      <c r="B43" s="4">
        <v>99.58</v>
      </c>
      <c r="C43" s="5">
        <v>2.99</v>
      </c>
      <c r="D43" s="5">
        <v>5.57</v>
      </c>
      <c r="E43" s="6">
        <v>0.53074181332145243</v>
      </c>
      <c r="F43" s="5">
        <v>5.5199999999999999E-2</v>
      </c>
      <c r="G43" s="5">
        <v>6.2800000000000009E-2</v>
      </c>
      <c r="H43" s="5">
        <v>7.0699999999999999E-2</v>
      </c>
      <c r="I43" s="5">
        <v>5.3400000000000003E-2</v>
      </c>
      <c r="J43" s="11">
        <v>1.2090181412477469E-2</v>
      </c>
      <c r="K43" s="7">
        <v>4.3E-3</v>
      </c>
      <c r="L43" s="9">
        <v>5.7971014492754769E-3</v>
      </c>
      <c r="M43" s="10">
        <v>2.3E-2</v>
      </c>
      <c r="N43" s="10">
        <v>1.2200000000000001E-2</v>
      </c>
      <c r="O43" s="8">
        <v>4.9948079599999992E-4</v>
      </c>
      <c r="P43" s="6">
        <v>2.6268741E-3</v>
      </c>
      <c r="Q43" s="7">
        <v>9.9159999999999995E-3</v>
      </c>
      <c r="R43" s="7">
        <v>8.6949999999999996E-3</v>
      </c>
      <c r="S43" s="15">
        <f t="shared" si="0"/>
        <v>-3.5056879538114414</v>
      </c>
      <c r="T43" s="16">
        <f t="shared" si="6"/>
        <v>-3.4966089042585606</v>
      </c>
      <c r="U43" s="16">
        <f t="shared" si="1"/>
        <v>-2.883566287274844</v>
      </c>
      <c r="V43" s="17">
        <f t="shared" si="7"/>
        <v>-0.62212166653659762</v>
      </c>
      <c r="W43" s="14">
        <f t="shared" si="2"/>
        <v>-1.799999999999996E-3</v>
      </c>
      <c r="X43" s="14">
        <f t="shared" si="3"/>
        <v>7.8999999999999904E-3</v>
      </c>
      <c r="Y43" s="14">
        <f t="shared" si="4"/>
        <v>-3.0400000000000003E-2</v>
      </c>
      <c r="Z43" s="23">
        <f t="shared" si="5"/>
        <v>4.5966613412140367</v>
      </c>
    </row>
    <row r="44" spans="1:26" ht="15" x14ac:dyDescent="0.25">
      <c r="A44" s="24">
        <v>25050</v>
      </c>
      <c r="B44" s="4">
        <v>97.74</v>
      </c>
      <c r="C44" s="5">
        <v>3.0033300000000001</v>
      </c>
      <c r="D44" s="5">
        <v>5.6</v>
      </c>
      <c r="E44" s="6">
        <v>0.53963759909399778</v>
      </c>
      <c r="F44" s="5">
        <v>5.3099999999999994E-2</v>
      </c>
      <c r="G44" s="5">
        <v>6.2400000000000004E-2</v>
      </c>
      <c r="H44" s="5">
        <v>6.9800000000000001E-2</v>
      </c>
      <c r="I44" s="5">
        <v>5.1700000000000003E-2</v>
      </c>
      <c r="J44" s="11">
        <v>1.3885527753634009E-2</v>
      </c>
      <c r="K44" s="7">
        <v>4.7999999999999996E-3</v>
      </c>
      <c r="L44" s="9">
        <v>5.7636887608067955E-3</v>
      </c>
      <c r="M44" s="10">
        <v>2.8899999999999999E-2</v>
      </c>
      <c r="N44" s="10">
        <v>3.4099999999999998E-2</v>
      </c>
      <c r="O44" s="8">
        <v>7.56619744E-4</v>
      </c>
      <c r="P44" s="6">
        <v>2.6163852999999998E-3</v>
      </c>
      <c r="Q44" s="7">
        <v>-1.7444000000000001E-2</v>
      </c>
      <c r="R44" s="7">
        <v>-1.8664E-2</v>
      </c>
      <c r="S44" s="15">
        <f t="shared" si="0"/>
        <v>-3.4825892187684016</v>
      </c>
      <c r="T44" s="16">
        <f t="shared" si="6"/>
        <v>-3.5012396681404292</v>
      </c>
      <c r="U44" s="16">
        <f t="shared" si="1"/>
        <v>-2.859544294100905</v>
      </c>
      <c r="V44" s="17">
        <f t="shared" si="7"/>
        <v>-0.62304492466749606</v>
      </c>
      <c r="W44" s="14">
        <f t="shared" si="2"/>
        <v>-1.3999999999999915E-3</v>
      </c>
      <c r="X44" s="14">
        <f t="shared" si="3"/>
        <v>7.3999999999999969E-3</v>
      </c>
      <c r="Y44" s="14">
        <f t="shared" si="4"/>
        <v>-2.2800000000000004E-2</v>
      </c>
      <c r="Z44" s="23">
        <f t="shared" si="5"/>
        <v>4.5775108918420084</v>
      </c>
    </row>
    <row r="45" spans="1:26" ht="15" x14ac:dyDescent="0.25">
      <c r="A45" s="24">
        <v>25081</v>
      </c>
      <c r="B45" s="4">
        <v>98.86</v>
      </c>
      <c r="C45" s="5">
        <v>3.01667</v>
      </c>
      <c r="D45" s="5">
        <v>5.63</v>
      </c>
      <c r="E45" s="6">
        <v>0.53180210042298637</v>
      </c>
      <c r="F45" s="5">
        <v>5.0900000000000001E-2</v>
      </c>
      <c r="G45" s="5">
        <v>6.0199999999999997E-2</v>
      </c>
      <c r="H45" s="5">
        <v>6.8199999999999997E-2</v>
      </c>
      <c r="I45" s="5">
        <v>5.1999999999999998E-2</v>
      </c>
      <c r="J45" s="11">
        <v>1.8035137689828683E-2</v>
      </c>
      <c r="K45" s="7">
        <v>4.1999999999999997E-3</v>
      </c>
      <c r="L45" s="9">
        <v>2.8653295128939771E-3</v>
      </c>
      <c r="M45" s="10">
        <v>-2.9999999999999997E-4</v>
      </c>
      <c r="N45" s="10">
        <v>2.06E-2</v>
      </c>
      <c r="O45" s="8">
        <v>3.1640218100000006E-4</v>
      </c>
      <c r="P45" s="6">
        <v>2.8815825999999999E-3</v>
      </c>
      <c r="Q45" s="7">
        <v>1.6414999999999999E-2</v>
      </c>
      <c r="R45" s="7">
        <v>1.1259E-2</v>
      </c>
      <c r="S45" s="15">
        <f t="shared" si="0"/>
        <v>-3.4895511338633227</v>
      </c>
      <c r="T45" s="16">
        <f t="shared" si="6"/>
        <v>-3.4781573178265184</v>
      </c>
      <c r="U45" s="16">
        <f t="shared" si="1"/>
        <v>-2.8655952657272143</v>
      </c>
      <c r="V45" s="17">
        <f t="shared" si="7"/>
        <v>-0.62395586813610882</v>
      </c>
      <c r="W45" s="14">
        <f t="shared" si="2"/>
        <v>1.0999999999999968E-3</v>
      </c>
      <c r="X45" s="14">
        <f t="shared" si="3"/>
        <v>8.0000000000000002E-3</v>
      </c>
      <c r="Y45" s="14">
        <f t="shared" si="4"/>
        <v>-5.2299999999999999E-2</v>
      </c>
      <c r="Z45" s="23">
        <f t="shared" si="5"/>
        <v>4.5895047078788132</v>
      </c>
    </row>
    <row r="46" spans="1:26" ht="15" x14ac:dyDescent="0.25">
      <c r="A46" s="24">
        <v>25111</v>
      </c>
      <c r="B46" s="4">
        <v>102.67</v>
      </c>
      <c r="C46" s="5">
        <v>3.03</v>
      </c>
      <c r="D46" s="5">
        <v>5.66</v>
      </c>
      <c r="E46" s="6">
        <v>0.50919543914767207</v>
      </c>
      <c r="F46" s="5">
        <v>5.1900000000000002E-2</v>
      </c>
      <c r="G46" s="5">
        <v>5.9699999999999996E-2</v>
      </c>
      <c r="H46" s="5">
        <v>6.7900000000000002E-2</v>
      </c>
      <c r="I46" s="5">
        <v>5.3100000000000001E-2</v>
      </c>
      <c r="J46" s="11">
        <v>1.82871234462752E-2</v>
      </c>
      <c r="K46" s="7">
        <v>4.3E-3</v>
      </c>
      <c r="L46" s="9">
        <v>2.8571428571428914E-3</v>
      </c>
      <c r="M46" s="10">
        <v>-1.0200000000000001E-2</v>
      </c>
      <c r="N46" s="10">
        <v>-5.3E-3</v>
      </c>
      <c r="O46" s="8">
        <v>2.6823111699999993E-4</v>
      </c>
      <c r="P46" s="6">
        <v>2.4118185999999998E-3</v>
      </c>
      <c r="Q46" s="7">
        <v>3.9350999999999997E-2</v>
      </c>
      <c r="R46" s="7">
        <v>3.8210000000000001E-2</v>
      </c>
      <c r="S46" s="15">
        <f t="shared" si="0"/>
        <v>-3.5229573417895956</v>
      </c>
      <c r="T46" s="16">
        <f t="shared" si="6"/>
        <v>-3.4851420883575353</v>
      </c>
      <c r="U46" s="16">
        <f t="shared" si="1"/>
        <v>-2.8980960690957822</v>
      </c>
      <c r="V46" s="17">
        <f t="shared" si="7"/>
        <v>-0.62486127269381386</v>
      </c>
      <c r="W46" s="14">
        <f t="shared" si="2"/>
        <v>1.1999999999999997E-3</v>
      </c>
      <c r="X46" s="14">
        <f t="shared" si="3"/>
        <v>8.2000000000000059E-3</v>
      </c>
      <c r="Y46" s="14">
        <f t="shared" si="4"/>
        <v>-6.3299999999999995E-2</v>
      </c>
      <c r="Z46" s="23">
        <f t="shared" si="5"/>
        <v>4.6272199613108738</v>
      </c>
    </row>
    <row r="47" spans="1:26" ht="15" x14ac:dyDescent="0.25">
      <c r="A47" s="24">
        <v>25142</v>
      </c>
      <c r="B47" s="4">
        <v>103.41</v>
      </c>
      <c r="C47" s="5">
        <v>3.0433300000000001</v>
      </c>
      <c r="D47" s="5">
        <v>5.6933299999999996</v>
      </c>
      <c r="E47" s="6">
        <v>0.50032024695765387</v>
      </c>
      <c r="F47" s="5">
        <v>5.3499999999999999E-2</v>
      </c>
      <c r="G47" s="5">
        <v>6.0899999999999996E-2</v>
      </c>
      <c r="H47" s="5">
        <v>6.8400000000000002E-2</v>
      </c>
      <c r="I47" s="5">
        <v>5.4300000000000001E-2</v>
      </c>
      <c r="J47" s="11">
        <v>1.9410181952969365E-2</v>
      </c>
      <c r="K47" s="7">
        <v>4.4000000000000003E-3</v>
      </c>
      <c r="L47" s="9">
        <v>5.6980056980056037E-3</v>
      </c>
      <c r="M47" s="10">
        <v>-1.32E-2</v>
      </c>
      <c r="N47" s="10">
        <v>-1.6E-2</v>
      </c>
      <c r="O47" s="8">
        <v>2.68412974E-4</v>
      </c>
      <c r="P47" s="6">
        <v>2.547129E-3</v>
      </c>
      <c r="Q47" s="7">
        <v>8.5869999999999991E-3</v>
      </c>
      <c r="R47" s="7">
        <v>6.7510000000000001E-3</v>
      </c>
      <c r="S47" s="15">
        <f t="shared" si="0"/>
        <v>-3.5257493585489681</v>
      </c>
      <c r="T47" s="16">
        <f t="shared" si="6"/>
        <v>-3.5185676506629577</v>
      </c>
      <c r="U47" s="16">
        <f t="shared" si="1"/>
        <v>-2.8994063549848352</v>
      </c>
      <c r="V47" s="17">
        <f t="shared" si="7"/>
        <v>-0.62634300356413308</v>
      </c>
      <c r="W47" s="14">
        <f t="shared" si="2"/>
        <v>8.000000000000021E-4</v>
      </c>
      <c r="X47" s="14">
        <f t="shared" si="3"/>
        <v>7.5000000000000067E-3</v>
      </c>
      <c r="Y47" s="14">
        <f t="shared" si="4"/>
        <v>-6.7500000000000004E-2</v>
      </c>
      <c r="Z47" s="23">
        <f t="shared" si="5"/>
        <v>4.6343016691968835</v>
      </c>
    </row>
    <row r="48" spans="1:26" ht="15" x14ac:dyDescent="0.25">
      <c r="A48" s="24">
        <v>25172</v>
      </c>
      <c r="B48" s="4">
        <v>108.37</v>
      </c>
      <c r="C48" s="5">
        <v>3.05667</v>
      </c>
      <c r="D48" s="5">
        <v>5.7266700000000004</v>
      </c>
      <c r="E48" s="6">
        <v>0.48371705851301416</v>
      </c>
      <c r="F48" s="5">
        <v>5.45E-2</v>
      </c>
      <c r="G48" s="5">
        <v>6.1900000000000004E-2</v>
      </c>
      <c r="H48" s="5">
        <v>7.0099999999999996E-2</v>
      </c>
      <c r="I48" s="5">
        <v>5.6599999999999998E-2</v>
      </c>
      <c r="J48" s="11">
        <v>2.118878551231064E-2</v>
      </c>
      <c r="K48" s="7">
        <v>4.1999999999999997E-3</v>
      </c>
      <c r="L48" s="9">
        <v>2.8328611898016387E-3</v>
      </c>
      <c r="M48" s="10">
        <v>-2.69E-2</v>
      </c>
      <c r="N48" s="10">
        <v>-2.2599999999999999E-2</v>
      </c>
      <c r="O48" s="8">
        <v>2.6296632200000002E-4</v>
      </c>
      <c r="P48" s="6">
        <v>2.4623205999999998E-3</v>
      </c>
      <c r="Q48" s="7">
        <v>5.3580000000000003E-2</v>
      </c>
      <c r="R48" s="7">
        <v>4.8659000000000001E-2</v>
      </c>
      <c r="S48" s="15">
        <f t="shared" si="0"/>
        <v>-3.5682252098226934</v>
      </c>
      <c r="T48" s="16">
        <f t="shared" si="6"/>
        <v>-3.5213755810846736</v>
      </c>
      <c r="U48" s="16">
        <f t="shared" si="1"/>
        <v>-2.9404170879748963</v>
      </c>
      <c r="V48" s="17">
        <f t="shared" si="7"/>
        <v>-0.62780812184779733</v>
      </c>
      <c r="W48" s="14">
        <f t="shared" si="2"/>
        <v>2.0999999999999977E-3</v>
      </c>
      <c r="X48" s="14">
        <f t="shared" si="3"/>
        <v>8.199999999999992E-3</v>
      </c>
      <c r="Y48" s="14">
        <f t="shared" si="4"/>
        <v>-8.3499999999999991E-2</v>
      </c>
      <c r="Z48" s="23">
        <f t="shared" si="5"/>
        <v>4.6813512979349037</v>
      </c>
    </row>
    <row r="49" spans="1:26" ht="15" x14ac:dyDescent="0.25">
      <c r="A49" s="24">
        <v>25203</v>
      </c>
      <c r="B49" s="4">
        <v>103.86</v>
      </c>
      <c r="C49" s="5">
        <v>3.07</v>
      </c>
      <c r="D49" s="5">
        <v>5.76</v>
      </c>
      <c r="E49" s="6">
        <v>0.50490066225165564</v>
      </c>
      <c r="F49" s="5">
        <v>5.96E-2</v>
      </c>
      <c r="G49" s="5">
        <v>6.4500000000000002E-2</v>
      </c>
      <c r="H49" s="5">
        <v>7.2300000000000003E-2</v>
      </c>
      <c r="I49" s="5">
        <v>5.9799999999999999E-2</v>
      </c>
      <c r="J49" s="11">
        <v>3.1961446704213629E-2</v>
      </c>
      <c r="K49" s="7">
        <v>4.3E-3</v>
      </c>
      <c r="L49" s="9">
        <v>2.8248587570622874E-3</v>
      </c>
      <c r="M49" s="10">
        <v>-3.6299999999999999E-2</v>
      </c>
      <c r="N49" s="10">
        <v>-2.3300000000000001E-2</v>
      </c>
      <c r="O49" s="8">
        <v>3.3398229499999999E-4</v>
      </c>
      <c r="P49" s="6">
        <v>2.3475611000000002E-3</v>
      </c>
      <c r="Q49" s="7">
        <v>-4.0826000000000001E-2</v>
      </c>
      <c r="R49" s="7">
        <v>-4.2140999999999998E-2</v>
      </c>
      <c r="S49" s="15">
        <f t="shared" si="0"/>
        <v>-3.5213662768170666</v>
      </c>
      <c r="T49" s="16">
        <f t="shared" si="6"/>
        <v>-3.5638737363357977</v>
      </c>
      <c r="U49" s="16">
        <f t="shared" si="1"/>
        <v>-2.8921063637083728</v>
      </c>
      <c r="V49" s="17">
        <f t="shared" si="7"/>
        <v>-0.62925991310869422</v>
      </c>
      <c r="W49" s="14">
        <f t="shared" si="2"/>
        <v>1.9999999999999879E-4</v>
      </c>
      <c r="X49" s="14">
        <f t="shared" si="3"/>
        <v>7.8000000000000014E-3</v>
      </c>
      <c r="Y49" s="14">
        <f t="shared" si="4"/>
        <v>-9.6099999999999991E-2</v>
      </c>
      <c r="Z49" s="23">
        <f t="shared" si="5"/>
        <v>4.6387438384161728</v>
      </c>
    </row>
    <row r="50" spans="1:26" ht="15" x14ac:dyDescent="0.25">
      <c r="A50" s="24">
        <v>25234</v>
      </c>
      <c r="B50" s="4">
        <v>103.01</v>
      </c>
      <c r="C50" s="5">
        <v>3.08</v>
      </c>
      <c r="D50" s="5">
        <v>5.78</v>
      </c>
      <c r="E50" s="6">
        <v>0.50367316738015966</v>
      </c>
      <c r="F50" s="5">
        <v>6.1399999999999996E-2</v>
      </c>
      <c r="G50" s="5">
        <v>6.59E-2</v>
      </c>
      <c r="H50" s="5">
        <v>7.3200000000000001E-2</v>
      </c>
      <c r="I50" s="5">
        <v>6.1699999999999998E-2</v>
      </c>
      <c r="J50" s="11">
        <v>3.6524492439943997E-2</v>
      </c>
      <c r="K50" s="7">
        <v>5.3E-3</v>
      </c>
      <c r="L50" s="9">
        <v>2.8169014084507005E-3</v>
      </c>
      <c r="M50" s="10">
        <v>-2.06E-2</v>
      </c>
      <c r="N50" s="10">
        <v>1.3899999999999999E-2</v>
      </c>
      <c r="O50" s="8">
        <v>6.0678709600000007E-4</v>
      </c>
      <c r="P50" s="6">
        <v>2.1968794999999998E-3</v>
      </c>
      <c r="Q50" s="7">
        <v>-7.5469999999999999E-3</v>
      </c>
      <c r="R50" s="7">
        <v>-8.6119999999999999E-3</v>
      </c>
      <c r="S50" s="15">
        <f t="shared" si="0"/>
        <v>-3.5098964739101186</v>
      </c>
      <c r="T50" s="16">
        <f t="shared" si="6"/>
        <v>-3.5181142414306894</v>
      </c>
      <c r="U50" s="16">
        <f t="shared" si="1"/>
        <v>-2.8804223882113158</v>
      </c>
      <c r="V50" s="17">
        <f t="shared" si="7"/>
        <v>-0.62947408569880303</v>
      </c>
      <c r="W50" s="14">
        <f t="shared" si="2"/>
        <v>3.0000000000000165E-4</v>
      </c>
      <c r="X50" s="14">
        <f t="shared" si="3"/>
        <v>7.3000000000000009E-3</v>
      </c>
      <c r="Y50" s="14">
        <f t="shared" si="4"/>
        <v>-8.2299999999999998E-2</v>
      </c>
      <c r="Z50" s="23">
        <f t="shared" si="5"/>
        <v>4.6295260708956016</v>
      </c>
    </row>
    <row r="51" spans="1:26" ht="15" x14ac:dyDescent="0.25">
      <c r="A51" s="24">
        <v>25262</v>
      </c>
      <c r="B51" s="4">
        <v>98.13</v>
      </c>
      <c r="C51" s="5">
        <v>3.09</v>
      </c>
      <c r="D51" s="5">
        <v>5.8</v>
      </c>
      <c r="E51" s="6">
        <v>0.52639718960241266</v>
      </c>
      <c r="F51" s="5">
        <v>6.1200000000000004E-2</v>
      </c>
      <c r="G51" s="5">
        <v>6.6600000000000006E-2</v>
      </c>
      <c r="H51" s="5">
        <v>7.2999999999999995E-2</v>
      </c>
      <c r="I51" s="5">
        <v>6.1800000000000001E-2</v>
      </c>
      <c r="J51" s="11">
        <v>4.1317328801282603E-2</v>
      </c>
      <c r="K51" s="7">
        <v>4.5999999999999999E-3</v>
      </c>
      <c r="L51" s="9">
        <v>5.6179775280897903E-3</v>
      </c>
      <c r="M51" s="10">
        <v>4.1999999999999997E-3</v>
      </c>
      <c r="N51" s="10">
        <v>-1.6E-2</v>
      </c>
      <c r="O51" s="8">
        <v>5.9557407699999988E-4</v>
      </c>
      <c r="P51" s="6">
        <v>2.3357286999999998E-3</v>
      </c>
      <c r="Q51" s="7">
        <v>-4.2320999999999998E-2</v>
      </c>
      <c r="R51" s="7">
        <v>-4.7384000000000003E-2</v>
      </c>
      <c r="S51" s="15">
        <f t="shared" si="0"/>
        <v>-3.4581220393087477</v>
      </c>
      <c r="T51" s="16">
        <f t="shared" si="6"/>
        <v>-3.5066549799859477</v>
      </c>
      <c r="U51" s="16">
        <f t="shared" si="1"/>
        <v>-2.8284352126660282</v>
      </c>
      <c r="V51" s="17">
        <f t="shared" si="7"/>
        <v>-0.62968682664271958</v>
      </c>
      <c r="W51" s="14">
        <f t="shared" si="2"/>
        <v>5.9999999999999637E-4</v>
      </c>
      <c r="X51" s="14">
        <f t="shared" si="3"/>
        <v>6.399999999999989E-3</v>
      </c>
      <c r="Y51" s="14">
        <f t="shared" si="4"/>
        <v>-5.7599999999999998E-2</v>
      </c>
      <c r="Z51" s="23">
        <f t="shared" si="5"/>
        <v>4.5816931302184019</v>
      </c>
    </row>
    <row r="52" spans="1:26" ht="15" x14ac:dyDescent="0.25">
      <c r="A52" s="24">
        <v>25293</v>
      </c>
      <c r="B52" s="4">
        <v>101.51</v>
      </c>
      <c r="C52" s="5">
        <v>3.1</v>
      </c>
      <c r="D52" s="5">
        <v>5.82</v>
      </c>
      <c r="E52" s="6">
        <v>0.5570402360285629</v>
      </c>
      <c r="F52" s="5">
        <v>6.0199999999999997E-2</v>
      </c>
      <c r="G52" s="5">
        <v>6.8499999999999991E-2</v>
      </c>
      <c r="H52" s="5">
        <v>7.51E-2</v>
      </c>
      <c r="I52" s="5">
        <v>6.2E-2</v>
      </c>
      <c r="J52" s="11">
        <v>3.9508003857092432E-2</v>
      </c>
      <c r="K52" s="7">
        <v>4.5999999999999999E-3</v>
      </c>
      <c r="L52" s="9">
        <v>8.379888268156499E-3</v>
      </c>
      <c r="M52" s="10">
        <v>1E-3</v>
      </c>
      <c r="N52" s="10">
        <v>-0.02</v>
      </c>
      <c r="O52" s="8">
        <v>5.4161668399999995E-4</v>
      </c>
      <c r="P52" s="6">
        <v>2.2973853E-3</v>
      </c>
      <c r="Q52" s="7">
        <v>3.4847000000000003E-2</v>
      </c>
      <c r="R52" s="7">
        <v>3.3598999999999997E-2</v>
      </c>
      <c r="S52" s="15">
        <f t="shared" si="0"/>
        <v>-3.4887552043052397</v>
      </c>
      <c r="T52" s="16">
        <f t="shared" si="6"/>
        <v>-3.4548910187273014</v>
      </c>
      <c r="U52" s="16">
        <f t="shared" si="1"/>
        <v>-2.8588570540529936</v>
      </c>
      <c r="V52" s="17">
        <f t="shared" si="7"/>
        <v>-0.62989815025224583</v>
      </c>
      <c r="W52" s="14">
        <f t="shared" si="2"/>
        <v>1.800000000000003E-3</v>
      </c>
      <c r="X52" s="14">
        <f t="shared" si="3"/>
        <v>6.6000000000000086E-3</v>
      </c>
      <c r="Y52" s="14">
        <f t="shared" si="4"/>
        <v>-6.0999999999999999E-2</v>
      </c>
      <c r="Z52" s="23">
        <f t="shared" si="5"/>
        <v>4.6155573157963401</v>
      </c>
    </row>
    <row r="53" spans="1:26" ht="15" x14ac:dyDescent="0.25">
      <c r="A53" s="24">
        <v>25323</v>
      </c>
      <c r="B53" s="4">
        <v>103.69</v>
      </c>
      <c r="C53" s="5">
        <v>3.11</v>
      </c>
      <c r="D53" s="5">
        <v>5.82667</v>
      </c>
      <c r="E53" s="6">
        <v>0.54842240417605093</v>
      </c>
      <c r="F53" s="5">
        <v>6.1100000000000002E-2</v>
      </c>
      <c r="G53" s="5">
        <v>6.8900000000000003E-2</v>
      </c>
      <c r="H53" s="5">
        <v>7.5399999999999995E-2</v>
      </c>
      <c r="I53" s="5">
        <v>5.9299999999999999E-2</v>
      </c>
      <c r="J53" s="11">
        <v>4.4290951671213101E-2</v>
      </c>
      <c r="K53" s="7">
        <v>5.3E-3</v>
      </c>
      <c r="L53" s="9">
        <v>5.5401662049860967E-3</v>
      </c>
      <c r="M53" s="10">
        <v>4.2700000000000002E-2</v>
      </c>
      <c r="N53" s="10">
        <v>3.3500000000000002E-2</v>
      </c>
      <c r="O53" s="8">
        <v>5.5042809699999999E-4</v>
      </c>
      <c r="P53" s="6">
        <v>1.8842739E-3</v>
      </c>
      <c r="Q53" s="7">
        <v>2.2771E-2</v>
      </c>
      <c r="R53" s="7">
        <v>2.1448999999999999E-2</v>
      </c>
      <c r="S53" s="15">
        <f t="shared" si="0"/>
        <v>-3.5067829523790435</v>
      </c>
      <c r="T53" s="16">
        <f t="shared" si="6"/>
        <v>-3.485534589605197</v>
      </c>
      <c r="U53" s="16">
        <f t="shared" si="1"/>
        <v>-2.8789600249286904</v>
      </c>
      <c r="V53" s="17">
        <f t="shared" si="7"/>
        <v>-0.62782292745035306</v>
      </c>
      <c r="W53" s="14">
        <f t="shared" si="2"/>
        <v>-1.800000000000003E-3</v>
      </c>
      <c r="X53" s="14">
        <f t="shared" si="3"/>
        <v>6.4999999999999919E-3</v>
      </c>
      <c r="Y53" s="14">
        <f t="shared" si="4"/>
        <v>-1.6599999999999997E-2</v>
      </c>
      <c r="Z53" s="23">
        <f t="shared" si="5"/>
        <v>4.6361056785701864</v>
      </c>
    </row>
    <row r="54" spans="1:26" ht="15" x14ac:dyDescent="0.25">
      <c r="A54" s="24">
        <v>25354</v>
      </c>
      <c r="B54" s="4">
        <v>103.46</v>
      </c>
      <c r="C54" s="5">
        <v>3.12</v>
      </c>
      <c r="D54" s="5">
        <v>5.8333300000000001</v>
      </c>
      <c r="E54" s="6">
        <v>0.55580442851657497</v>
      </c>
      <c r="F54" s="5">
        <v>6.0400000000000002E-2</v>
      </c>
      <c r="G54" s="5">
        <v>6.7900000000000002E-2</v>
      </c>
      <c r="H54" s="5">
        <v>7.5199999999999989E-2</v>
      </c>
      <c r="I54" s="5">
        <v>6.3500000000000001E-2</v>
      </c>
      <c r="J54" s="11">
        <v>4.4005645842888789E-2</v>
      </c>
      <c r="K54" s="7">
        <v>4.7999999999999996E-3</v>
      </c>
      <c r="L54" s="9">
        <v>2.7548209366392573E-3</v>
      </c>
      <c r="M54" s="10">
        <v>-4.9000000000000002E-2</v>
      </c>
      <c r="N54" s="10">
        <v>-2.2700000000000001E-2</v>
      </c>
      <c r="O54" s="8">
        <v>4.26896506E-4</v>
      </c>
      <c r="P54" s="6">
        <v>1.576849E-3</v>
      </c>
      <c r="Q54" s="7">
        <v>3.8539999999999998E-3</v>
      </c>
      <c r="R54" s="7">
        <v>-1.8619999999999999E-3</v>
      </c>
      <c r="S54" s="15">
        <f t="shared" si="0"/>
        <v>-3.5013520627539783</v>
      </c>
      <c r="T54" s="16">
        <f t="shared" si="6"/>
        <v>-3.5035726767487954</v>
      </c>
      <c r="U54" s="16">
        <f t="shared" si="1"/>
        <v>-2.8755970437427454</v>
      </c>
      <c r="V54" s="17">
        <f t="shared" si="7"/>
        <v>-0.62575501901123287</v>
      </c>
      <c r="W54" s="14">
        <f t="shared" si="2"/>
        <v>3.0999999999999986E-3</v>
      </c>
      <c r="X54" s="14">
        <f t="shared" si="3"/>
        <v>7.2999999999999871E-3</v>
      </c>
      <c r="Y54" s="14">
        <f t="shared" si="4"/>
        <v>-0.1125</v>
      </c>
      <c r="Z54" s="23">
        <f t="shared" si="5"/>
        <v>4.634385064575369</v>
      </c>
    </row>
    <row r="55" spans="1:26" ht="15" x14ac:dyDescent="0.25">
      <c r="A55" s="24">
        <v>25384</v>
      </c>
      <c r="B55" s="4">
        <v>97.71</v>
      </c>
      <c r="C55" s="5">
        <v>3.13</v>
      </c>
      <c r="D55" s="5">
        <v>5.84</v>
      </c>
      <c r="E55" s="6">
        <v>0.596777333684536</v>
      </c>
      <c r="F55" s="5">
        <v>6.4399999999999999E-2</v>
      </c>
      <c r="G55" s="5">
        <v>6.9800000000000001E-2</v>
      </c>
      <c r="H55" s="5">
        <v>7.6999999999999999E-2</v>
      </c>
      <c r="I55" s="5">
        <v>6.2300000000000001E-2</v>
      </c>
      <c r="J55" s="11">
        <v>4.5152760348842649E-2</v>
      </c>
      <c r="K55" s="7">
        <v>5.1000000000000004E-3</v>
      </c>
      <c r="L55" s="9">
        <v>5.494505494505475E-3</v>
      </c>
      <c r="M55" s="10">
        <v>2.1399999999999999E-2</v>
      </c>
      <c r="N55" s="10">
        <v>3.5000000000000001E-3</v>
      </c>
      <c r="O55" s="8">
        <v>7.5224043800000003E-4</v>
      </c>
      <c r="P55" s="6">
        <v>1.1927635000000001E-3</v>
      </c>
      <c r="Q55" s="7">
        <v>-5.4357000000000003E-2</v>
      </c>
      <c r="R55" s="7">
        <v>-5.5685999999999999E-2</v>
      </c>
      <c r="S55" s="15">
        <f t="shared" si="0"/>
        <v>-3.4409709034041898</v>
      </c>
      <c r="T55" s="16">
        <f t="shared" si="6"/>
        <v>-3.4981520600233074</v>
      </c>
      <c r="U55" s="16">
        <f t="shared" si="1"/>
        <v>-2.8172731111161164</v>
      </c>
      <c r="V55" s="17">
        <f t="shared" si="7"/>
        <v>-0.62369779228807376</v>
      </c>
      <c r="W55" s="14">
        <f t="shared" si="2"/>
        <v>-2.0999999999999977E-3</v>
      </c>
      <c r="X55" s="14">
        <f t="shared" si="3"/>
        <v>7.1999999999999981E-3</v>
      </c>
      <c r="Y55" s="14">
        <f t="shared" si="4"/>
        <v>-4.0900000000000006E-2</v>
      </c>
      <c r="Z55" s="23">
        <f t="shared" si="5"/>
        <v>4.5769039079562521</v>
      </c>
    </row>
    <row r="56" spans="1:26" ht="15" x14ac:dyDescent="0.25">
      <c r="A56" s="24">
        <v>25415</v>
      </c>
      <c r="B56" s="4">
        <v>91.83</v>
      </c>
      <c r="C56" s="5">
        <v>3.1366700000000001</v>
      </c>
      <c r="D56" s="5">
        <v>5.8566700000000003</v>
      </c>
      <c r="E56" s="6">
        <v>0.63901798962561474</v>
      </c>
      <c r="F56" s="5">
        <v>7.0000000000000007E-2</v>
      </c>
      <c r="G56" s="5">
        <v>7.0800000000000002E-2</v>
      </c>
      <c r="H56" s="5">
        <v>7.8399999999999997E-2</v>
      </c>
      <c r="I56" s="5">
        <v>6.2100000000000002E-2</v>
      </c>
      <c r="J56" s="11">
        <v>5.116088621738784E-2</v>
      </c>
      <c r="K56" s="7">
        <v>5.3E-3</v>
      </c>
      <c r="L56" s="9">
        <v>5.4644808743167239E-3</v>
      </c>
      <c r="M56" s="10">
        <v>7.9000000000000008E-3</v>
      </c>
      <c r="N56" s="10">
        <v>5.0000000000000001E-4</v>
      </c>
      <c r="O56" s="8">
        <v>2.305699552E-3</v>
      </c>
      <c r="P56" s="6">
        <v>1.5607611E-3</v>
      </c>
      <c r="Q56" s="7">
        <v>-5.8631999999999997E-2</v>
      </c>
      <c r="R56" s="7">
        <v>-5.9919E-2</v>
      </c>
      <c r="S56" s="15">
        <f t="shared" si="0"/>
        <v>-3.376777313997561</v>
      </c>
      <c r="T56" s="16">
        <f t="shared" si="6"/>
        <v>-3.4388421803283817</v>
      </c>
      <c r="U56" s="16">
        <f t="shared" si="1"/>
        <v>-2.7523578589427333</v>
      </c>
      <c r="V56" s="17">
        <f t="shared" si="7"/>
        <v>-0.62441945505482765</v>
      </c>
      <c r="W56" s="14">
        <f t="shared" si="2"/>
        <v>-7.9000000000000042E-3</v>
      </c>
      <c r="X56" s="14">
        <f t="shared" si="3"/>
        <v>7.5999999999999956E-3</v>
      </c>
      <c r="Y56" s="14">
        <f t="shared" si="4"/>
        <v>-5.4199999999999998E-2</v>
      </c>
      <c r="Z56" s="23">
        <f t="shared" si="5"/>
        <v>4.5146390416254309</v>
      </c>
    </row>
    <row r="57" spans="1:26" ht="15" x14ac:dyDescent="0.25">
      <c r="A57" s="24">
        <v>25446</v>
      </c>
      <c r="B57" s="4">
        <v>95.51</v>
      </c>
      <c r="C57" s="5">
        <v>3.1433300000000002</v>
      </c>
      <c r="D57" s="5">
        <v>5.8733300000000002</v>
      </c>
      <c r="E57" s="6">
        <v>0.62278898556267326</v>
      </c>
      <c r="F57" s="5">
        <v>6.9800000000000001E-2</v>
      </c>
      <c r="G57" s="5">
        <v>6.9699999999999998E-2</v>
      </c>
      <c r="H57" s="5">
        <v>7.8600000000000003E-2</v>
      </c>
      <c r="I57" s="5">
        <v>6.3E-2</v>
      </c>
      <c r="J57" s="11">
        <v>4.6914752662855878E-2</v>
      </c>
      <c r="K57" s="7">
        <v>5.0000000000000001E-3</v>
      </c>
      <c r="L57" s="9">
        <v>5.4347826086957873E-3</v>
      </c>
      <c r="M57" s="10">
        <v>-6.8999999999999999E-3</v>
      </c>
      <c r="N57" s="10">
        <v>-2E-3</v>
      </c>
      <c r="O57" s="8">
        <v>9.1822105499999999E-4</v>
      </c>
      <c r="P57" s="6">
        <v>1.4767373E-3</v>
      </c>
      <c r="Q57" s="7">
        <v>4.5727999999999998E-2</v>
      </c>
      <c r="R57" s="7">
        <v>4.018E-2</v>
      </c>
      <c r="S57" s="15">
        <f t="shared" si="0"/>
        <v>-3.4139482065153395</v>
      </c>
      <c r="T57" s="16">
        <f t="shared" si="6"/>
        <v>-3.374656294094124</v>
      </c>
      <c r="U57" s="16">
        <f t="shared" si="1"/>
        <v>-2.7888091897437737</v>
      </c>
      <c r="V57" s="17">
        <f t="shared" si="7"/>
        <v>-0.62513901677156558</v>
      </c>
      <c r="W57" s="14">
        <f t="shared" si="2"/>
        <v>-6.8000000000000005E-3</v>
      </c>
      <c r="X57" s="14">
        <f t="shared" si="3"/>
        <v>8.9000000000000051E-3</v>
      </c>
      <c r="Y57" s="14">
        <f t="shared" si="4"/>
        <v>-6.9900000000000004E-2</v>
      </c>
      <c r="Z57" s="23">
        <f t="shared" si="5"/>
        <v>4.5542309540466466</v>
      </c>
    </row>
    <row r="58" spans="1:26" ht="15" x14ac:dyDescent="0.25">
      <c r="A58" s="24">
        <v>25476</v>
      </c>
      <c r="B58" s="4">
        <v>93.12</v>
      </c>
      <c r="C58" s="5">
        <v>3.15</v>
      </c>
      <c r="D58" s="5">
        <v>5.89</v>
      </c>
      <c r="E58" s="6">
        <v>0.64088846253182308</v>
      </c>
      <c r="F58" s="5">
        <v>7.0900000000000005E-2</v>
      </c>
      <c r="G58" s="5">
        <v>7.1399999999999991E-2</v>
      </c>
      <c r="H58" s="5">
        <v>8.0500000000000002E-2</v>
      </c>
      <c r="I58" s="5">
        <v>6.7699999999999996E-2</v>
      </c>
      <c r="J58" s="11">
        <v>4.8391224449175159E-2</v>
      </c>
      <c r="K58" s="7">
        <v>6.1999999999999998E-3</v>
      </c>
      <c r="L58" s="9">
        <v>2.7027027027026751E-3</v>
      </c>
      <c r="M58" s="10">
        <v>-5.3100000000000001E-2</v>
      </c>
      <c r="N58" s="10">
        <v>-2.4400000000000002E-2</v>
      </c>
      <c r="O58" s="8">
        <v>8.9155540299999995E-4</v>
      </c>
      <c r="P58" s="6">
        <v>2.1746674000000001E-3</v>
      </c>
      <c r="Q58" s="7">
        <v>-2.3941E-2</v>
      </c>
      <c r="R58" s="7">
        <v>-2.5284999999999998E-2</v>
      </c>
      <c r="S58" s="15">
        <f t="shared" si="0"/>
        <v>-3.3864865311455863</v>
      </c>
      <c r="T58" s="16">
        <f t="shared" si="6"/>
        <v>-3.4118285012091047</v>
      </c>
      <c r="U58" s="16">
        <f t="shared" si="1"/>
        <v>-2.7606329863196328</v>
      </c>
      <c r="V58" s="17">
        <f t="shared" si="7"/>
        <v>-0.62585354482595346</v>
      </c>
      <c r="W58" s="14">
        <f t="shared" si="2"/>
        <v>-3.2000000000000084E-3</v>
      </c>
      <c r="X58" s="14">
        <f t="shared" si="3"/>
        <v>9.1000000000000109E-3</v>
      </c>
      <c r="Y58" s="14">
        <f t="shared" si="4"/>
        <v>-0.12079999999999999</v>
      </c>
      <c r="Z58" s="23">
        <f t="shared" si="5"/>
        <v>4.5276889839831282</v>
      </c>
    </row>
    <row r="59" spans="1:26" ht="15" x14ac:dyDescent="0.25">
      <c r="A59" s="24">
        <v>25507</v>
      </c>
      <c r="B59" s="4">
        <v>97.24</v>
      </c>
      <c r="C59" s="5">
        <v>3.15333</v>
      </c>
      <c r="D59" s="5">
        <v>5.8533299999999997</v>
      </c>
      <c r="E59" s="6">
        <v>0.60876879402796769</v>
      </c>
      <c r="F59" s="5">
        <v>7.0000000000000007E-2</v>
      </c>
      <c r="G59" s="5">
        <v>7.3300000000000004E-2</v>
      </c>
      <c r="H59" s="5">
        <v>8.2200000000000009E-2</v>
      </c>
      <c r="I59" s="5">
        <v>6.5299999999999997E-2</v>
      </c>
      <c r="J59" s="11">
        <v>4.8630281128089779E-2</v>
      </c>
      <c r="K59" s="7">
        <v>6.0000000000000001E-3</v>
      </c>
      <c r="L59" s="9">
        <v>5.3908355795146967E-3</v>
      </c>
      <c r="M59" s="10">
        <v>3.6499999999999998E-2</v>
      </c>
      <c r="N59" s="10">
        <v>1.2699999999999999E-2</v>
      </c>
      <c r="O59" s="8">
        <v>7.5372265400000006E-4</v>
      </c>
      <c r="P59" s="6">
        <v>1.8446799E-3</v>
      </c>
      <c r="Q59" s="7">
        <v>4.6899999999999997E-2</v>
      </c>
      <c r="R59" s="7">
        <v>4.4660999999999999E-2</v>
      </c>
      <c r="S59" s="15">
        <f t="shared" si="0"/>
        <v>-3.4287231121352564</v>
      </c>
      <c r="T59" s="16">
        <f t="shared" si="6"/>
        <v>-3.3854299466704623</v>
      </c>
      <c r="U59" s="16">
        <f t="shared" si="1"/>
        <v>-2.8101714193853056</v>
      </c>
      <c r="V59" s="17">
        <f t="shared" si="7"/>
        <v>-0.61855169274995081</v>
      </c>
      <c r="W59" s="14">
        <f t="shared" si="2"/>
        <v>-4.7000000000000097E-3</v>
      </c>
      <c r="X59" s="14">
        <f t="shared" si="3"/>
        <v>8.9000000000000051E-3</v>
      </c>
      <c r="Y59" s="14">
        <f t="shared" si="4"/>
        <v>-2.8799999999999999E-2</v>
      </c>
      <c r="Z59" s="23">
        <f t="shared" si="5"/>
        <v>4.5711821494479219</v>
      </c>
    </row>
    <row r="60" spans="1:26" ht="15" x14ac:dyDescent="0.25">
      <c r="A60" s="24">
        <v>25537</v>
      </c>
      <c r="B60" s="4">
        <v>93.81</v>
      </c>
      <c r="C60" s="5">
        <v>3.1566700000000001</v>
      </c>
      <c r="D60" s="5">
        <v>5.8166700000000002</v>
      </c>
      <c r="E60" s="6">
        <v>0.64151175674012073</v>
      </c>
      <c r="F60" s="5">
        <v>7.2400000000000006E-2</v>
      </c>
      <c r="G60" s="5">
        <v>7.3499999999999996E-2</v>
      </c>
      <c r="H60" s="5">
        <v>8.2500000000000004E-2</v>
      </c>
      <c r="I60" s="5">
        <v>6.7599999999999993E-2</v>
      </c>
      <c r="J60" s="11">
        <v>4.7904009335742383E-2</v>
      </c>
      <c r="K60" s="7">
        <v>5.1999999999999998E-3</v>
      </c>
      <c r="L60" s="9">
        <v>5.3619302949061698E-3</v>
      </c>
      <c r="M60" s="10">
        <v>-2.4299999999999999E-2</v>
      </c>
      <c r="N60" s="10">
        <v>-4.7100000000000003E-2</v>
      </c>
      <c r="O60" s="8">
        <v>5.0912543000000005E-4</v>
      </c>
      <c r="P60" s="6">
        <v>1.5408249E-3</v>
      </c>
      <c r="Q60" s="7">
        <v>-2.9152000000000001E-2</v>
      </c>
      <c r="R60" s="7">
        <v>-3.4432999999999998E-2</v>
      </c>
      <c r="S60" s="15">
        <f t="shared" si="0"/>
        <v>-3.3917537856423308</v>
      </c>
      <c r="T60" s="16">
        <f t="shared" si="6"/>
        <v>-3.4276644749523935</v>
      </c>
      <c r="U60" s="16">
        <f t="shared" si="1"/>
        <v>-2.7805435270917949</v>
      </c>
      <c r="V60" s="17">
        <f t="shared" si="7"/>
        <v>-0.61121025855053612</v>
      </c>
      <c r="W60" s="14">
        <f t="shared" si="2"/>
        <v>-4.8000000000000126E-3</v>
      </c>
      <c r="X60" s="14">
        <f t="shared" si="3"/>
        <v>9.000000000000008E-3</v>
      </c>
      <c r="Y60" s="14">
        <f t="shared" si="4"/>
        <v>-9.1899999999999996E-2</v>
      </c>
      <c r="Z60" s="23">
        <f t="shared" si="5"/>
        <v>4.5360714601378591</v>
      </c>
    </row>
    <row r="61" spans="1:26" ht="15" x14ac:dyDescent="0.25">
      <c r="A61" s="24">
        <v>25568</v>
      </c>
      <c r="B61" s="4">
        <v>92.06</v>
      </c>
      <c r="C61" s="5">
        <v>3.16</v>
      </c>
      <c r="D61" s="5">
        <v>5.78</v>
      </c>
      <c r="E61" s="6">
        <v>0.65108201309410763</v>
      </c>
      <c r="F61" s="5">
        <v>7.8200000000000006E-2</v>
      </c>
      <c r="G61" s="5">
        <v>7.7199999999999991E-2</v>
      </c>
      <c r="H61" s="5">
        <v>8.6500000000000007E-2</v>
      </c>
      <c r="I61" s="5">
        <v>6.8699999999999997E-2</v>
      </c>
      <c r="J61" s="11">
        <v>3.4273783303565106E-2</v>
      </c>
      <c r="K61" s="7">
        <v>6.4000000000000003E-3</v>
      </c>
      <c r="L61" s="9">
        <v>5.3333333333334121E-3</v>
      </c>
      <c r="M61" s="10">
        <v>-6.7999999999999996E-3</v>
      </c>
      <c r="N61" s="10">
        <v>-1.34E-2</v>
      </c>
      <c r="O61" s="8">
        <v>1.1635820180000002E-3</v>
      </c>
      <c r="P61" s="6">
        <v>8.2225183000000002E-4</v>
      </c>
      <c r="Q61" s="7">
        <v>-1.6922E-2</v>
      </c>
      <c r="R61" s="7">
        <v>-1.8364999999999999E-2</v>
      </c>
      <c r="S61" s="15">
        <f t="shared" si="0"/>
        <v>-3.3718685107902751</v>
      </c>
      <c r="T61" s="16">
        <f t="shared" si="6"/>
        <v>-3.3906994325390389</v>
      </c>
      <c r="U61" s="16">
        <f t="shared" si="1"/>
        <v>-2.7680368557048096</v>
      </c>
      <c r="V61" s="17">
        <f t="shared" si="7"/>
        <v>-0.60383165508546544</v>
      </c>
      <c r="W61" s="14">
        <f t="shared" si="2"/>
        <v>-9.5000000000000084E-3</v>
      </c>
      <c r="X61" s="14">
        <f t="shared" si="3"/>
        <v>9.3000000000000166E-3</v>
      </c>
      <c r="Y61" s="14">
        <f t="shared" si="4"/>
        <v>-7.5499999999999998E-2</v>
      </c>
      <c r="Z61" s="23">
        <f t="shared" si="5"/>
        <v>4.5160405383890954</v>
      </c>
    </row>
    <row r="62" spans="1:26" ht="15" x14ac:dyDescent="0.25">
      <c r="A62" s="24">
        <v>25599</v>
      </c>
      <c r="B62" s="4">
        <v>85.02</v>
      </c>
      <c r="C62" s="5">
        <v>3.1633300000000002</v>
      </c>
      <c r="D62" s="5">
        <v>5.73</v>
      </c>
      <c r="E62" s="6">
        <v>0.70034674623014281</v>
      </c>
      <c r="F62" s="5">
        <v>7.8700000000000006E-2</v>
      </c>
      <c r="G62" s="5">
        <v>7.9100000000000004E-2</v>
      </c>
      <c r="H62" s="5">
        <v>8.8599999999999998E-2</v>
      </c>
      <c r="I62" s="5">
        <v>6.93E-2</v>
      </c>
      <c r="J62" s="11">
        <v>3.4473207975514258E-2</v>
      </c>
      <c r="K62" s="7">
        <v>6.0000000000000001E-3</v>
      </c>
      <c r="L62" s="9">
        <v>2.6525198938991412E-3</v>
      </c>
      <c r="M62" s="10">
        <v>-2.0999999999999999E-3</v>
      </c>
      <c r="N62" s="10">
        <v>1.41E-2</v>
      </c>
      <c r="O62" s="8">
        <v>1.0670898909999999E-3</v>
      </c>
      <c r="P62" s="6">
        <v>9.0760752000000004E-4</v>
      </c>
      <c r="Q62" s="7">
        <v>-7.5398000000000007E-2</v>
      </c>
      <c r="R62" s="7">
        <v>-7.6809000000000002E-2</v>
      </c>
      <c r="S62" s="15">
        <f t="shared" si="0"/>
        <v>-3.2912612527182521</v>
      </c>
      <c r="T62" s="16">
        <f t="shared" si="6"/>
        <v>-3.3708152681767034</v>
      </c>
      <c r="U62" s="16">
        <f t="shared" si="1"/>
        <v>-2.6971709922039961</v>
      </c>
      <c r="V62" s="17">
        <f t="shared" si="7"/>
        <v>-0.5940902605142564</v>
      </c>
      <c r="W62" s="14">
        <f t="shared" si="2"/>
        <v>-9.4000000000000056E-3</v>
      </c>
      <c r="X62" s="14">
        <f t="shared" si="3"/>
        <v>9.4999999999999946E-3</v>
      </c>
      <c r="Y62" s="14">
        <f t="shared" si="4"/>
        <v>-7.1400000000000005E-2</v>
      </c>
      <c r="Z62" s="23">
        <f t="shared" si="5"/>
        <v>4.436886522930644</v>
      </c>
    </row>
    <row r="63" spans="1:26" ht="15" x14ac:dyDescent="0.25">
      <c r="A63" s="24">
        <v>25627</v>
      </c>
      <c r="B63" s="4">
        <v>89.5</v>
      </c>
      <c r="C63" s="5">
        <v>3.1666699999999999</v>
      </c>
      <c r="D63" s="5">
        <v>5.68</v>
      </c>
      <c r="E63" s="6">
        <v>0.67014750704098558</v>
      </c>
      <c r="F63" s="5">
        <v>7.1300000000000002E-2</v>
      </c>
      <c r="G63" s="5">
        <v>7.9299999999999995E-2</v>
      </c>
      <c r="H63" s="5">
        <v>8.7799999999999989E-2</v>
      </c>
      <c r="I63" s="5">
        <v>6.5100000000000005E-2</v>
      </c>
      <c r="J63" s="11">
        <v>3.5855217037531799E-2</v>
      </c>
      <c r="K63" s="7">
        <v>6.1999999999999998E-3</v>
      </c>
      <c r="L63" s="9">
        <v>5.2910052910053462E-3</v>
      </c>
      <c r="M63" s="10">
        <v>5.8700000000000002E-2</v>
      </c>
      <c r="N63" s="10">
        <v>4.0099999999999997E-2</v>
      </c>
      <c r="O63" s="8">
        <v>1.0587135529999999E-3</v>
      </c>
      <c r="P63" s="6">
        <v>3.7891846000000001E-4</v>
      </c>
      <c r="Q63" s="7">
        <v>5.9520999999999998E-2</v>
      </c>
      <c r="R63" s="7">
        <v>5.3615000000000003E-2</v>
      </c>
      <c r="S63" s="15">
        <f t="shared" si="0"/>
        <v>-3.3415580627113992</v>
      </c>
      <c r="T63" s="16">
        <f t="shared" si="6"/>
        <v>-3.2902059603612339</v>
      </c>
      <c r="U63" s="16">
        <f t="shared" si="1"/>
        <v>-2.7572873925477497</v>
      </c>
      <c r="V63" s="17">
        <f t="shared" si="7"/>
        <v>-0.58427067016364953</v>
      </c>
      <c r="W63" s="14">
        <f t="shared" si="2"/>
        <v>-6.1999999999999972E-3</v>
      </c>
      <c r="X63" s="14">
        <f t="shared" si="3"/>
        <v>8.4999999999999937E-3</v>
      </c>
      <c r="Y63" s="14">
        <f t="shared" si="4"/>
        <v>-6.4000000000000029E-3</v>
      </c>
      <c r="Z63" s="23">
        <f t="shared" si="5"/>
        <v>4.4880386252808098</v>
      </c>
    </row>
    <row r="64" spans="1:26" ht="15" x14ac:dyDescent="0.25">
      <c r="A64" s="24">
        <v>25658</v>
      </c>
      <c r="B64" s="4">
        <v>89.63</v>
      </c>
      <c r="C64" s="5">
        <v>3.17</v>
      </c>
      <c r="D64" s="5">
        <v>5.63</v>
      </c>
      <c r="E64" s="6">
        <v>0.69032676909759783</v>
      </c>
      <c r="F64" s="5">
        <v>6.6299999999999998E-2</v>
      </c>
      <c r="G64" s="5">
        <v>7.8399999999999997E-2</v>
      </c>
      <c r="H64" s="5">
        <v>8.6300000000000002E-2</v>
      </c>
      <c r="I64" s="5">
        <v>6.6100000000000006E-2</v>
      </c>
      <c r="J64" s="11">
        <v>3.5841581177216954E-2</v>
      </c>
      <c r="K64" s="7">
        <v>5.6999999999999993E-3</v>
      </c>
      <c r="L64" s="9">
        <v>5.2631578947368585E-3</v>
      </c>
      <c r="M64" s="10">
        <v>-6.7999999999999996E-3</v>
      </c>
      <c r="N64" s="10">
        <v>-4.4999999999999997E-3</v>
      </c>
      <c r="O64" s="8">
        <v>9.6356340699999985E-4</v>
      </c>
      <c r="P64" s="6">
        <v>-4.3143621000000002E-4</v>
      </c>
      <c r="Q64" s="7">
        <v>2.8059999999999999E-3</v>
      </c>
      <c r="R64" s="7">
        <v>1.232E-3</v>
      </c>
      <c r="S64" s="15">
        <f t="shared" si="0"/>
        <v>-3.3419584974800811</v>
      </c>
      <c r="T64" s="16">
        <f t="shared" si="6"/>
        <v>-3.3405070373916201</v>
      </c>
      <c r="U64" s="16">
        <f t="shared" si="1"/>
        <v>-2.7675806432176717</v>
      </c>
      <c r="V64" s="17">
        <f t="shared" si="7"/>
        <v>-0.57437785426240984</v>
      </c>
      <c r="W64" s="14">
        <f t="shared" si="2"/>
        <v>-1.9999999999999185E-4</v>
      </c>
      <c r="X64" s="14">
        <f t="shared" si="3"/>
        <v>7.9000000000000042E-3</v>
      </c>
      <c r="Y64" s="14">
        <f t="shared" si="4"/>
        <v>-7.2900000000000006E-2</v>
      </c>
      <c r="Z64" s="23">
        <f t="shared" si="5"/>
        <v>4.4899900853692705</v>
      </c>
    </row>
    <row r="65" spans="1:26" ht="15" x14ac:dyDescent="0.25">
      <c r="A65" s="24">
        <v>25688</v>
      </c>
      <c r="B65" s="4">
        <v>81.52</v>
      </c>
      <c r="C65" s="5">
        <v>3.17333</v>
      </c>
      <c r="D65" s="5">
        <v>5.5933299999999999</v>
      </c>
      <c r="E65" s="6">
        <v>0.73675058078715328</v>
      </c>
      <c r="F65" s="5">
        <v>6.5099999999999991E-2</v>
      </c>
      <c r="G65" s="5">
        <v>7.8299999999999995E-2</v>
      </c>
      <c r="H65" s="5">
        <v>8.6999999999999994E-2</v>
      </c>
      <c r="I65" s="5">
        <v>6.9900000000000004E-2</v>
      </c>
      <c r="J65" s="11">
        <v>3.5712124826752713E-2</v>
      </c>
      <c r="K65" s="7">
        <v>5.0000000000000001E-3</v>
      </c>
      <c r="L65" s="9">
        <v>7.8534031413610705E-3</v>
      </c>
      <c r="M65" s="10">
        <v>-4.1300000000000003E-2</v>
      </c>
      <c r="N65" s="10">
        <v>-2.5000000000000001E-2</v>
      </c>
      <c r="O65" s="8">
        <v>1.6146903129999998E-3</v>
      </c>
      <c r="P65" s="6">
        <v>4.9399427999999995E-4</v>
      </c>
      <c r="Q65" s="7">
        <v>-8.8830999999999993E-2</v>
      </c>
      <c r="R65" s="7">
        <v>-9.0035000000000004E-2</v>
      </c>
      <c r="S65" s="15">
        <f t="shared" si="0"/>
        <v>-3.2460668792000247</v>
      </c>
      <c r="T65" s="16">
        <f t="shared" si="6"/>
        <v>-3.3409085756548258</v>
      </c>
      <c r="U65" s="16">
        <f t="shared" si="1"/>
        <v>-2.6792735724912529</v>
      </c>
      <c r="V65" s="17">
        <f t="shared" si="7"/>
        <v>-0.56679330670877182</v>
      </c>
      <c r="W65" s="14">
        <f t="shared" si="2"/>
        <v>4.8000000000000126E-3</v>
      </c>
      <c r="X65" s="14">
        <f t="shared" si="3"/>
        <v>8.6999999999999994E-3</v>
      </c>
      <c r="Y65" s="14">
        <f t="shared" si="4"/>
        <v>-0.11120000000000001</v>
      </c>
      <c r="Z65" s="23">
        <f t="shared" si="5"/>
        <v>4.3958483889144695</v>
      </c>
    </row>
    <row r="66" spans="1:26" ht="15" x14ac:dyDescent="0.25">
      <c r="A66" s="24">
        <v>25719</v>
      </c>
      <c r="B66" s="4">
        <v>76.55</v>
      </c>
      <c r="C66" s="5">
        <v>3.1766700000000001</v>
      </c>
      <c r="D66" s="5">
        <v>5.5566700000000004</v>
      </c>
      <c r="E66" s="6">
        <v>0.77422762834789549</v>
      </c>
      <c r="F66" s="5">
        <v>6.8400000000000002E-2</v>
      </c>
      <c r="G66" s="5">
        <v>8.1099999999999992E-2</v>
      </c>
      <c r="H66" s="5">
        <v>8.9800000000000005E-2</v>
      </c>
      <c r="I66" s="5">
        <v>7.4300000000000005E-2</v>
      </c>
      <c r="J66" s="11">
        <v>3.8661028309579064E-2</v>
      </c>
      <c r="K66" s="7">
        <v>5.3E-3</v>
      </c>
      <c r="L66" s="9">
        <v>2.5974025974027093E-3</v>
      </c>
      <c r="M66" s="10">
        <v>-4.6800000000000001E-2</v>
      </c>
      <c r="N66" s="10">
        <v>-1.6299999999999999E-2</v>
      </c>
      <c r="O66" s="8">
        <v>8.1518712999999986E-3</v>
      </c>
      <c r="P66" s="6">
        <v>-2.3762602000000001E-4</v>
      </c>
      <c r="Q66" s="7">
        <v>-5.4689000000000002E-2</v>
      </c>
      <c r="R66" s="7">
        <v>-6.1112E-2</v>
      </c>
      <c r="S66" s="15">
        <f t="shared" si="0"/>
        <v>-3.1821106437882989</v>
      </c>
      <c r="T66" s="16">
        <f t="shared" si="6"/>
        <v>-3.2450149105990755</v>
      </c>
      <c r="U66" s="16">
        <f t="shared" si="1"/>
        <v>-2.6229451141292559</v>
      </c>
      <c r="V66" s="17">
        <f t="shared" si="7"/>
        <v>-0.5591655296590432</v>
      </c>
      <c r="W66" s="14">
        <f t="shared" si="2"/>
        <v>5.9000000000000025E-3</v>
      </c>
      <c r="X66" s="14">
        <f t="shared" si="3"/>
        <v>8.7000000000000133E-3</v>
      </c>
      <c r="Y66" s="14">
        <f t="shared" si="4"/>
        <v>-0.12110000000000001</v>
      </c>
      <c r="Z66" s="23">
        <f t="shared" si="5"/>
        <v>4.3326441221036927</v>
      </c>
    </row>
    <row r="67" spans="1:26" ht="15" x14ac:dyDescent="0.25">
      <c r="A67" s="24">
        <v>25749</v>
      </c>
      <c r="B67" s="4">
        <v>72.72</v>
      </c>
      <c r="C67" s="5">
        <v>3.18</v>
      </c>
      <c r="D67" s="5">
        <v>5.52</v>
      </c>
      <c r="E67" s="6">
        <v>0.79338141705557907</v>
      </c>
      <c r="F67" s="5">
        <v>6.6799999999999998E-2</v>
      </c>
      <c r="G67" s="5">
        <v>8.48E-2</v>
      </c>
      <c r="H67" s="5">
        <v>9.2499999999999999E-2</v>
      </c>
      <c r="I67" s="5">
        <v>7.0900000000000005E-2</v>
      </c>
      <c r="J67" s="11">
        <v>4.2290747911358131E-2</v>
      </c>
      <c r="K67" s="7">
        <v>5.7999999999999996E-3</v>
      </c>
      <c r="L67" s="9">
        <v>5.1813471502588637E-3</v>
      </c>
      <c r="M67" s="10">
        <v>4.8599999999999997E-2</v>
      </c>
      <c r="N67" s="10">
        <v>1E-4</v>
      </c>
      <c r="O67" s="8">
        <v>2.6519085559999992E-3</v>
      </c>
      <c r="P67" s="6">
        <v>-2.5229461999999998E-4</v>
      </c>
      <c r="Q67" s="7">
        <v>-4.9031999999999999E-2</v>
      </c>
      <c r="R67" s="7">
        <v>-5.0902000000000003E-2</v>
      </c>
      <c r="S67" s="15">
        <f t="shared" ref="S67:S130" si="8">LN(C67)-LN(B67)</f>
        <v>-3.1297352530771376</v>
      </c>
      <c r="T67" s="16">
        <f t="shared" si="6"/>
        <v>-3.1810629253116072</v>
      </c>
      <c r="U67" s="16">
        <f t="shared" ref="U67:U130" si="9">LN(D67)-LN(B67)</f>
        <v>-2.5782385895802191</v>
      </c>
      <c r="V67" s="17">
        <f t="shared" si="7"/>
        <v>-0.55149666349691828</v>
      </c>
      <c r="W67" s="14">
        <f t="shared" ref="W67:W130" si="10">I67-F67</f>
        <v>4.1000000000000064E-3</v>
      </c>
      <c r="X67" s="14">
        <f t="shared" ref="X67:X130" si="11">H67-G67</f>
        <v>7.6999999999999985E-3</v>
      </c>
      <c r="Y67" s="14">
        <f t="shared" ref="Y67:Y130" si="12">M67-I67</f>
        <v>-2.2300000000000007E-2</v>
      </c>
      <c r="Z67" s="23">
        <f t="shared" ref="Z67:Z130" si="13">LN(B67)-K67</f>
        <v>4.2808164498692234</v>
      </c>
    </row>
    <row r="68" spans="1:26" ht="15" x14ac:dyDescent="0.25">
      <c r="A68" s="24">
        <v>25780</v>
      </c>
      <c r="B68" s="4">
        <v>78.05</v>
      </c>
      <c r="C68" s="5">
        <v>3.1833300000000002</v>
      </c>
      <c r="D68" s="5">
        <v>5.4666699999999997</v>
      </c>
      <c r="E68" s="6">
        <v>0.73870756824497352</v>
      </c>
      <c r="F68" s="5">
        <v>6.4500000000000002E-2</v>
      </c>
      <c r="G68" s="5">
        <v>8.4399999999999989E-2</v>
      </c>
      <c r="H68" s="5">
        <v>9.4E-2</v>
      </c>
      <c r="I68" s="5">
        <v>6.8699999999999997E-2</v>
      </c>
      <c r="J68" s="11">
        <v>4.3073821662607002E-2</v>
      </c>
      <c r="K68" s="7">
        <v>5.1999999999999998E-3</v>
      </c>
      <c r="L68" s="9">
        <v>5.1546391752577136E-3</v>
      </c>
      <c r="M68" s="10">
        <v>3.1899999999999998E-2</v>
      </c>
      <c r="N68" s="10">
        <v>5.5599999999999997E-2</v>
      </c>
      <c r="O68" s="8">
        <v>2.1264991849999997E-3</v>
      </c>
      <c r="P68" s="6">
        <v>3.2780953999999999E-4</v>
      </c>
      <c r="Q68" s="7">
        <v>7.5523000000000007E-2</v>
      </c>
      <c r="R68" s="7">
        <v>7.3219000000000006E-2</v>
      </c>
      <c r="S68" s="15">
        <f t="shared" si="8"/>
        <v>-3.1994218282578788</v>
      </c>
      <c r="T68" s="16">
        <f t="shared" ref="T68:T131" si="14">LN(C68)-LN(B67)</f>
        <v>-3.128688631165661</v>
      </c>
      <c r="U68" s="16">
        <f t="shared" si="9"/>
        <v>-2.6586799910434866</v>
      </c>
      <c r="V68" s="17">
        <f t="shared" ref="V68:V131" si="15">LN(C68)-LN(D68)</f>
        <v>-0.5407418372143924</v>
      </c>
      <c r="W68" s="14">
        <f t="shared" si="10"/>
        <v>4.1999999999999954E-3</v>
      </c>
      <c r="X68" s="14">
        <f t="shared" si="11"/>
        <v>9.6000000000000113E-3</v>
      </c>
      <c r="Y68" s="14">
        <f t="shared" si="12"/>
        <v>-3.6799999999999999E-2</v>
      </c>
      <c r="Z68" s="23">
        <f t="shared" si="13"/>
        <v>4.3521496469614407</v>
      </c>
    </row>
    <row r="69" spans="1:26" ht="15" x14ac:dyDescent="0.25">
      <c r="A69" s="24">
        <v>25811</v>
      </c>
      <c r="B69" s="4">
        <v>81.52</v>
      </c>
      <c r="C69" s="5">
        <v>3.1866699999999999</v>
      </c>
      <c r="D69" s="5">
        <v>5.4133300000000002</v>
      </c>
      <c r="E69" s="6">
        <v>0.7092782965811294</v>
      </c>
      <c r="F69" s="5">
        <v>6.4100000000000004E-2</v>
      </c>
      <c r="G69" s="5">
        <v>8.1300000000000011E-2</v>
      </c>
      <c r="H69" s="5">
        <v>9.4399999999999998E-2</v>
      </c>
      <c r="I69" s="5">
        <v>6.9400000000000003E-2</v>
      </c>
      <c r="J69" s="11">
        <v>3.8729252606242486E-2</v>
      </c>
      <c r="K69" s="7">
        <v>5.3E-3</v>
      </c>
      <c r="L69" s="9">
        <v>0</v>
      </c>
      <c r="M69" s="10">
        <v>-1.9E-3</v>
      </c>
      <c r="N69" s="10">
        <v>0.01</v>
      </c>
      <c r="O69" s="8">
        <v>1.887123897E-3</v>
      </c>
      <c r="P69" s="6">
        <v>1.5175963000000001E-3</v>
      </c>
      <c r="Q69" s="7">
        <v>4.9778000000000003E-2</v>
      </c>
      <c r="R69" s="7">
        <v>4.3782000000000001E-2</v>
      </c>
      <c r="S69" s="15">
        <f t="shared" si="8"/>
        <v>-3.2418719044947117</v>
      </c>
      <c r="T69" s="16">
        <f t="shared" si="14"/>
        <v>-3.1983731625416834</v>
      </c>
      <c r="U69" s="16">
        <f t="shared" si="9"/>
        <v>-2.7119839586127839</v>
      </c>
      <c r="V69" s="17">
        <f t="shared" si="15"/>
        <v>-0.52988794588192811</v>
      </c>
      <c r="W69" s="14">
        <f t="shared" si="10"/>
        <v>5.2999999999999992E-3</v>
      </c>
      <c r="X69" s="14">
        <f t="shared" si="11"/>
        <v>1.3099999999999987E-2</v>
      </c>
      <c r="Y69" s="14">
        <f t="shared" si="12"/>
        <v>-7.1300000000000002E-2</v>
      </c>
      <c r="Z69" s="23">
        <f t="shared" si="13"/>
        <v>4.3955483889144693</v>
      </c>
    </row>
    <row r="70" spans="1:26" ht="15" x14ac:dyDescent="0.25">
      <c r="A70" s="24">
        <v>25841</v>
      </c>
      <c r="B70" s="4">
        <v>84.21</v>
      </c>
      <c r="C70" s="5">
        <v>3.19</v>
      </c>
      <c r="D70" s="5">
        <v>5.36</v>
      </c>
      <c r="E70" s="6">
        <v>0.71291476047746749</v>
      </c>
      <c r="F70" s="5">
        <v>6.1200000000000004E-2</v>
      </c>
      <c r="G70" s="5">
        <v>8.09E-2</v>
      </c>
      <c r="H70" s="5">
        <v>9.3900000000000011E-2</v>
      </c>
      <c r="I70" s="5">
        <v>6.8000000000000005E-2</v>
      </c>
      <c r="J70" s="11">
        <v>3.7942419250831777E-2</v>
      </c>
      <c r="K70" s="7">
        <v>5.4000000000000003E-3</v>
      </c>
      <c r="L70" s="9">
        <v>5.12820512820511E-3</v>
      </c>
      <c r="M70" s="10">
        <v>2.2800000000000001E-2</v>
      </c>
      <c r="N70" s="10">
        <v>1.3899999999999999E-2</v>
      </c>
      <c r="O70" s="8">
        <v>1.0579859430000001E-3</v>
      </c>
      <c r="P70" s="6">
        <v>8.7569701E-4</v>
      </c>
      <c r="Q70" s="7">
        <v>3.4701999999999997E-2</v>
      </c>
      <c r="R70" s="7">
        <v>3.3021000000000002E-2</v>
      </c>
      <c r="S70" s="15">
        <f t="shared" si="8"/>
        <v>-3.2732927622451475</v>
      </c>
      <c r="T70" s="16">
        <f t="shared" si="14"/>
        <v>-3.2408274721177159</v>
      </c>
      <c r="U70" s="16">
        <f t="shared" si="9"/>
        <v>-2.75434970395919</v>
      </c>
      <c r="V70" s="17">
        <f t="shared" si="15"/>
        <v>-0.51894305828595755</v>
      </c>
      <c r="W70" s="14">
        <f t="shared" si="10"/>
        <v>6.8000000000000005E-3</v>
      </c>
      <c r="X70" s="14">
        <f t="shared" si="11"/>
        <v>1.3000000000000012E-2</v>
      </c>
      <c r="Y70" s="14">
        <f t="shared" si="12"/>
        <v>-4.5200000000000004E-2</v>
      </c>
      <c r="Z70" s="23">
        <f t="shared" si="13"/>
        <v>4.4279136790419011</v>
      </c>
    </row>
    <row r="71" spans="1:26" ht="15" x14ac:dyDescent="0.25">
      <c r="A71" s="24">
        <v>25872</v>
      </c>
      <c r="B71" s="4">
        <v>83.25</v>
      </c>
      <c r="C71" s="5">
        <v>3.17333</v>
      </c>
      <c r="D71" s="5">
        <v>5.2833300000000003</v>
      </c>
      <c r="E71" s="6">
        <v>0.71769828350604137</v>
      </c>
      <c r="F71" s="5">
        <v>5.91E-2</v>
      </c>
      <c r="G71" s="5">
        <v>8.0299999999999996E-2</v>
      </c>
      <c r="H71" s="5">
        <v>9.3299999999999994E-2</v>
      </c>
      <c r="I71" s="5">
        <v>6.93E-2</v>
      </c>
      <c r="J71" s="11">
        <v>3.6962491060234325E-2</v>
      </c>
      <c r="K71" s="7">
        <v>4.5999999999999999E-3</v>
      </c>
      <c r="L71" s="9">
        <v>5.1020408163264808E-3</v>
      </c>
      <c r="M71" s="10">
        <v>-1.09E-2</v>
      </c>
      <c r="N71" s="10">
        <v>-9.5999999999999992E-3</v>
      </c>
      <c r="O71" s="8">
        <v>1.0434121689999996E-3</v>
      </c>
      <c r="P71" s="6">
        <v>6.2401896000000001E-4</v>
      </c>
      <c r="Q71" s="7">
        <v>-9.0320000000000001E-3</v>
      </c>
      <c r="R71" s="7">
        <v>-1.1639E-2</v>
      </c>
      <c r="S71" s="15">
        <f t="shared" si="8"/>
        <v>-3.2670666191461084</v>
      </c>
      <c r="T71" s="16">
        <f t="shared" si="14"/>
        <v>-3.2785321693274563</v>
      </c>
      <c r="U71" s="16">
        <f t="shared" si="9"/>
        <v>-2.7572915481203983</v>
      </c>
      <c r="V71" s="17">
        <f t="shared" si="15"/>
        <v>-0.50977507102571007</v>
      </c>
      <c r="W71" s="14">
        <f t="shared" si="10"/>
        <v>1.0200000000000001E-2</v>
      </c>
      <c r="X71" s="14">
        <f t="shared" si="11"/>
        <v>1.2999999999999998E-2</v>
      </c>
      <c r="Y71" s="14">
        <f t="shared" si="12"/>
        <v>-8.0199999999999994E-2</v>
      </c>
      <c r="Z71" s="23">
        <f t="shared" si="13"/>
        <v>4.4172481288605532</v>
      </c>
    </row>
    <row r="72" spans="1:26" ht="15" x14ac:dyDescent="0.25">
      <c r="A72" s="24">
        <v>25902</v>
      </c>
      <c r="B72" s="4">
        <v>87.2</v>
      </c>
      <c r="C72" s="5">
        <v>3.1566700000000001</v>
      </c>
      <c r="D72" s="5">
        <v>5.2066699999999999</v>
      </c>
      <c r="E72" s="6">
        <v>0.68292007203213734</v>
      </c>
      <c r="F72" s="5">
        <v>5.28E-2</v>
      </c>
      <c r="G72" s="5">
        <v>8.0500000000000002E-2</v>
      </c>
      <c r="H72" s="5">
        <v>9.3800000000000008E-2</v>
      </c>
      <c r="I72" s="5">
        <v>6.3700000000000007E-2</v>
      </c>
      <c r="J72" s="11">
        <v>3.5224927994310588E-2</v>
      </c>
      <c r="K72" s="7">
        <v>4.5999999999999999E-3</v>
      </c>
      <c r="L72" s="9">
        <v>5.0761421319798217E-3</v>
      </c>
      <c r="M72" s="10">
        <v>7.9100000000000004E-2</v>
      </c>
      <c r="N72" s="10">
        <v>5.8400000000000001E-2</v>
      </c>
      <c r="O72" s="8">
        <v>8.8542785900000008E-4</v>
      </c>
      <c r="P72" s="6">
        <v>5.7113488999999996E-4</v>
      </c>
      <c r="Q72" s="7">
        <v>5.4386999999999998E-2</v>
      </c>
      <c r="R72" s="7">
        <v>4.8835999999999997E-2</v>
      </c>
      <c r="S72" s="15">
        <f t="shared" si="8"/>
        <v>-3.3186866564194051</v>
      </c>
      <c r="T72" s="16">
        <f t="shared" si="14"/>
        <v>-3.2723304543650245</v>
      </c>
      <c r="U72" s="16">
        <f t="shared" si="9"/>
        <v>-2.8182638349668432</v>
      </c>
      <c r="V72" s="17">
        <f t="shared" si="15"/>
        <v>-0.50042282145256212</v>
      </c>
      <c r="W72" s="14">
        <f t="shared" si="10"/>
        <v>1.0900000000000007E-2</v>
      </c>
      <c r="X72" s="14">
        <f t="shared" si="11"/>
        <v>1.3300000000000006E-2</v>
      </c>
      <c r="Y72" s="14">
        <f t="shared" si="12"/>
        <v>1.5399999999999997E-2</v>
      </c>
      <c r="Z72" s="23">
        <f t="shared" si="13"/>
        <v>4.4636043309149338</v>
      </c>
    </row>
    <row r="73" spans="1:26" ht="15" x14ac:dyDescent="0.25">
      <c r="A73" s="24">
        <v>25933</v>
      </c>
      <c r="B73" s="4">
        <v>92.15</v>
      </c>
      <c r="C73" s="5">
        <v>3.14</v>
      </c>
      <c r="D73" s="5">
        <v>5.13</v>
      </c>
      <c r="E73" s="6">
        <v>0.64642635769799262</v>
      </c>
      <c r="F73" s="5">
        <v>4.87E-2</v>
      </c>
      <c r="G73" s="5">
        <v>7.6399999999999996E-2</v>
      </c>
      <c r="H73" s="5">
        <v>9.1199999999999989E-2</v>
      </c>
      <c r="I73" s="5">
        <v>6.4799999999999996E-2</v>
      </c>
      <c r="J73" s="11">
        <v>3.1461707447443692E-2</v>
      </c>
      <c r="K73" s="7">
        <v>4.1999999999999997E-3</v>
      </c>
      <c r="L73" s="9">
        <v>5.050505050504972E-3</v>
      </c>
      <c r="M73" s="10">
        <v>-8.3999999999999995E-3</v>
      </c>
      <c r="N73" s="10">
        <v>3.7199999999999997E-2</v>
      </c>
      <c r="O73" s="8">
        <v>5.3519135499999996E-4</v>
      </c>
      <c r="P73" s="6">
        <v>1.5125011999999999E-3</v>
      </c>
      <c r="Q73" s="7">
        <v>5.8684E-2</v>
      </c>
      <c r="R73" s="7">
        <v>5.7357999999999999E-2</v>
      </c>
      <c r="S73" s="15">
        <f t="shared" si="8"/>
        <v>-3.3791948841956705</v>
      </c>
      <c r="T73" s="16">
        <f t="shared" si="14"/>
        <v>-3.3239815309947716</v>
      </c>
      <c r="U73" s="16">
        <f t="shared" si="9"/>
        <v>-2.8883120249331542</v>
      </c>
      <c r="V73" s="17">
        <f t="shared" si="15"/>
        <v>-0.49088285926251629</v>
      </c>
      <c r="W73" s="14">
        <f t="shared" si="10"/>
        <v>1.6099999999999996E-2</v>
      </c>
      <c r="X73" s="14">
        <f t="shared" si="11"/>
        <v>1.4799999999999994E-2</v>
      </c>
      <c r="Y73" s="14">
        <f t="shared" si="12"/>
        <v>-7.3200000000000001E-2</v>
      </c>
      <c r="Z73" s="23">
        <f t="shared" si="13"/>
        <v>4.5192176841158327</v>
      </c>
    </row>
    <row r="74" spans="1:26" ht="15" x14ac:dyDescent="0.25">
      <c r="A74" s="24">
        <v>25964</v>
      </c>
      <c r="B74" s="4">
        <v>95.88</v>
      </c>
      <c r="C74" s="5">
        <v>3.13</v>
      </c>
      <c r="D74" s="5">
        <v>5.16</v>
      </c>
      <c r="E74" s="6">
        <v>0.62440990213010938</v>
      </c>
      <c r="F74" s="5">
        <v>4.4400000000000002E-2</v>
      </c>
      <c r="G74" s="5">
        <v>7.3599999999999999E-2</v>
      </c>
      <c r="H74" s="5">
        <v>8.7400000000000005E-2</v>
      </c>
      <c r="I74" s="5">
        <v>6.1199999999999997E-2</v>
      </c>
      <c r="J74" s="11">
        <v>3.0593130167980341E-2</v>
      </c>
      <c r="K74" s="7">
        <v>3.8E-3</v>
      </c>
      <c r="L74" s="9">
        <v>0</v>
      </c>
      <c r="M74" s="10">
        <v>5.0599999999999999E-2</v>
      </c>
      <c r="N74" s="10">
        <v>5.3199999999999997E-2</v>
      </c>
      <c r="O74" s="8">
        <v>5.4103705499999996E-4</v>
      </c>
      <c r="P74" s="6">
        <v>1.6976254000000001E-3</v>
      </c>
      <c r="Q74" s="7">
        <v>4.2827999999999998E-2</v>
      </c>
      <c r="R74" s="7">
        <v>4.1500000000000002E-2</v>
      </c>
      <c r="S74" s="15">
        <f t="shared" si="8"/>
        <v>-3.4220644050141216</v>
      </c>
      <c r="T74" s="16">
        <f t="shared" si="14"/>
        <v>-3.3823846795637706</v>
      </c>
      <c r="U74" s="16">
        <f t="shared" si="9"/>
        <v>-2.9221608300727122</v>
      </c>
      <c r="V74" s="17">
        <f t="shared" si="15"/>
        <v>-0.49990357494140958</v>
      </c>
      <c r="W74" s="14">
        <f t="shared" si="10"/>
        <v>1.6799999999999995E-2</v>
      </c>
      <c r="X74" s="14">
        <f t="shared" si="11"/>
        <v>1.3800000000000007E-2</v>
      </c>
      <c r="Y74" s="14">
        <f t="shared" si="12"/>
        <v>-1.0599999999999998E-2</v>
      </c>
      <c r="Z74" s="23">
        <f t="shared" si="13"/>
        <v>4.5592974095661836</v>
      </c>
    </row>
    <row r="75" spans="1:26" ht="15" x14ac:dyDescent="0.25">
      <c r="A75" s="24">
        <v>25992</v>
      </c>
      <c r="B75" s="4">
        <v>96.75</v>
      </c>
      <c r="C75" s="5">
        <v>3.12</v>
      </c>
      <c r="D75" s="5">
        <v>5.19</v>
      </c>
      <c r="E75" s="6">
        <v>0.61707042317626837</v>
      </c>
      <c r="F75" s="5">
        <v>3.7000000000000005E-2</v>
      </c>
      <c r="G75" s="5">
        <v>7.0800000000000002E-2</v>
      </c>
      <c r="H75" s="5">
        <v>8.3900000000000002E-2</v>
      </c>
      <c r="I75" s="5">
        <v>6.2899999999999998E-2</v>
      </c>
      <c r="J75" s="11">
        <v>2.5801375062031392E-2</v>
      </c>
      <c r="K75" s="7">
        <v>3.3E-3</v>
      </c>
      <c r="L75" s="9">
        <v>2.5125628140703071E-3</v>
      </c>
      <c r="M75" s="10">
        <v>-1.6299999999999999E-2</v>
      </c>
      <c r="N75" s="10">
        <v>-3.6600000000000001E-2</v>
      </c>
      <c r="O75" s="8">
        <v>4.5143797299999997E-4</v>
      </c>
      <c r="P75" s="6">
        <v>1.8948255999999999E-3</v>
      </c>
      <c r="Q75" s="7">
        <v>1.3317000000000001E-2</v>
      </c>
      <c r="R75" s="7">
        <v>8.1519999999999995E-3</v>
      </c>
      <c r="S75" s="15">
        <f t="shared" si="8"/>
        <v>-3.4342973300885</v>
      </c>
      <c r="T75" s="16">
        <f t="shared" si="14"/>
        <v>-3.4252644077447925</v>
      </c>
      <c r="U75" s="16">
        <f t="shared" si="9"/>
        <v>-2.9253966347320937</v>
      </c>
      <c r="V75" s="17">
        <f t="shared" si="15"/>
        <v>-0.50890069535640614</v>
      </c>
      <c r="W75" s="14">
        <f t="shared" si="10"/>
        <v>2.5899999999999992E-2</v>
      </c>
      <c r="X75" s="14">
        <f t="shared" si="11"/>
        <v>1.3100000000000001E-2</v>
      </c>
      <c r="Y75" s="14">
        <f t="shared" si="12"/>
        <v>-7.9199999999999993E-2</v>
      </c>
      <c r="Z75" s="23">
        <f t="shared" si="13"/>
        <v>4.5688303319098909</v>
      </c>
    </row>
    <row r="76" spans="1:26" ht="15" x14ac:dyDescent="0.25">
      <c r="A76" s="24">
        <v>26023</v>
      </c>
      <c r="B76" s="4">
        <v>100.31</v>
      </c>
      <c r="C76" s="5">
        <v>3.11</v>
      </c>
      <c r="D76" s="5">
        <v>5.22</v>
      </c>
      <c r="E76" s="6">
        <v>0.63381138250937119</v>
      </c>
      <c r="F76" s="5">
        <v>3.3799999999999997E-2</v>
      </c>
      <c r="G76" s="5">
        <v>7.2099999999999997E-2</v>
      </c>
      <c r="H76" s="5">
        <v>8.4600000000000009E-2</v>
      </c>
      <c r="I76" s="5">
        <v>5.9299999999999999E-2</v>
      </c>
      <c r="J76" s="11">
        <v>2.6398845134115913E-2</v>
      </c>
      <c r="K76" s="7">
        <v>3.0000000000000001E-3</v>
      </c>
      <c r="L76" s="9">
        <v>2.5062656641603454E-3</v>
      </c>
      <c r="M76" s="10">
        <v>5.2600000000000001E-2</v>
      </c>
      <c r="N76" s="10">
        <v>2.58E-2</v>
      </c>
      <c r="O76" s="8">
        <v>4.9271514700000008E-4</v>
      </c>
      <c r="P76" s="6">
        <v>2.1051754000000001E-3</v>
      </c>
      <c r="Q76" s="7">
        <v>3.9067999999999999E-2</v>
      </c>
      <c r="R76" s="7">
        <v>3.7623999999999998E-2</v>
      </c>
      <c r="S76" s="15">
        <f t="shared" si="8"/>
        <v>-3.4736426647042506</v>
      </c>
      <c r="T76" s="16">
        <f t="shared" si="14"/>
        <v>-3.4375076057187481</v>
      </c>
      <c r="U76" s="16">
        <f t="shared" si="9"/>
        <v>-2.9557679890008464</v>
      </c>
      <c r="V76" s="17">
        <f t="shared" si="15"/>
        <v>-0.51787467570340451</v>
      </c>
      <c r="W76" s="14">
        <f t="shared" si="10"/>
        <v>2.5500000000000002E-2</v>
      </c>
      <c r="X76" s="14">
        <f t="shared" si="11"/>
        <v>1.2500000000000011E-2</v>
      </c>
      <c r="Y76" s="14">
        <f t="shared" si="12"/>
        <v>-6.6999999999999976E-3</v>
      </c>
      <c r="Z76" s="23">
        <f t="shared" si="13"/>
        <v>4.6052653908953936</v>
      </c>
    </row>
    <row r="77" spans="1:26" ht="15" x14ac:dyDescent="0.25">
      <c r="A77" s="24">
        <v>26053</v>
      </c>
      <c r="B77" s="4">
        <v>103.95</v>
      </c>
      <c r="C77" s="5">
        <v>3.1066699999999998</v>
      </c>
      <c r="D77" s="5">
        <v>5.2533300000000001</v>
      </c>
      <c r="E77" s="6">
        <v>0.60865410140695519</v>
      </c>
      <c r="F77" s="5">
        <v>3.8599999999999995E-2</v>
      </c>
      <c r="G77" s="5">
        <v>7.2499999999999995E-2</v>
      </c>
      <c r="H77" s="5">
        <v>8.4499999999999992E-2</v>
      </c>
      <c r="I77" s="5">
        <v>6.1899999999999997E-2</v>
      </c>
      <c r="J77" s="11">
        <v>2.6556978719424966E-2</v>
      </c>
      <c r="K77" s="7">
        <v>2.8000000000000004E-3</v>
      </c>
      <c r="L77" s="9">
        <v>2.4999999999999467E-3</v>
      </c>
      <c r="M77" s="10">
        <v>-2.8299999999999999E-2</v>
      </c>
      <c r="N77" s="10">
        <v>-2.3599999999999999E-2</v>
      </c>
      <c r="O77" s="8">
        <v>3.07567587E-4</v>
      </c>
      <c r="P77" s="6">
        <v>2.0432328000000001E-3</v>
      </c>
      <c r="Q77" s="7">
        <v>3.6964999999999998E-2</v>
      </c>
      <c r="R77" s="7">
        <v>3.5789000000000001E-2</v>
      </c>
      <c r="S77" s="15">
        <f t="shared" si="8"/>
        <v>-3.5103586013138344</v>
      </c>
      <c r="T77" s="16">
        <f t="shared" si="14"/>
        <v>-3.4747139779052061</v>
      </c>
      <c r="U77" s="16">
        <f t="shared" si="9"/>
        <v>-2.9850478530603661</v>
      </c>
      <c r="V77" s="17">
        <f t="shared" si="15"/>
        <v>-0.5253107482534678</v>
      </c>
      <c r="W77" s="14">
        <f t="shared" si="10"/>
        <v>2.3300000000000001E-2</v>
      </c>
      <c r="X77" s="14">
        <f t="shared" si="11"/>
        <v>1.1999999999999997E-2</v>
      </c>
      <c r="Y77" s="14">
        <f t="shared" si="12"/>
        <v>-9.0200000000000002E-2</v>
      </c>
      <c r="Z77" s="23">
        <f t="shared" si="13"/>
        <v>4.6411100143040223</v>
      </c>
    </row>
    <row r="78" spans="1:26" ht="15" x14ac:dyDescent="0.25">
      <c r="A78" s="24">
        <v>26084</v>
      </c>
      <c r="B78" s="4">
        <v>99.63</v>
      </c>
      <c r="C78" s="5">
        <v>3.1033300000000001</v>
      </c>
      <c r="D78" s="5">
        <v>5.28667</v>
      </c>
      <c r="E78" s="6">
        <v>0.63140965620559375</v>
      </c>
      <c r="F78" s="5">
        <v>4.1399999999999999E-2</v>
      </c>
      <c r="G78" s="5">
        <v>7.5300000000000006E-2</v>
      </c>
      <c r="H78" s="5">
        <v>8.6199999999999999E-2</v>
      </c>
      <c r="I78" s="5">
        <v>6.2399999999999997E-2</v>
      </c>
      <c r="J78" s="11">
        <v>2.9722577401961048E-2</v>
      </c>
      <c r="K78" s="7">
        <v>2.8999999999999998E-3</v>
      </c>
      <c r="L78" s="9">
        <v>4.9875311720697368E-3</v>
      </c>
      <c r="M78" s="10">
        <v>-5.9999999999999995E-4</v>
      </c>
      <c r="N78" s="10">
        <v>-1.61E-2</v>
      </c>
      <c r="O78" s="8">
        <v>5.3927230899999989E-4</v>
      </c>
      <c r="P78" s="6">
        <v>1.8246132E-3</v>
      </c>
      <c r="Q78" s="7">
        <v>-3.7150000000000002E-2</v>
      </c>
      <c r="R78" s="7">
        <v>-4.2138000000000002E-2</v>
      </c>
      <c r="S78" s="15">
        <f t="shared" si="8"/>
        <v>-3.468987595550332</v>
      </c>
      <c r="T78" s="16">
        <f t="shared" si="14"/>
        <v>-3.5114342857975887</v>
      </c>
      <c r="U78" s="16">
        <f t="shared" si="9"/>
        <v>-2.9362747660013477</v>
      </c>
      <c r="V78" s="17">
        <f t="shared" si="15"/>
        <v>-0.53271282954898425</v>
      </c>
      <c r="W78" s="14">
        <f t="shared" si="10"/>
        <v>2.0999999999999998E-2</v>
      </c>
      <c r="X78" s="14">
        <f t="shared" si="11"/>
        <v>1.0899999999999993E-2</v>
      </c>
      <c r="Y78" s="14">
        <f t="shared" si="12"/>
        <v>-6.3E-2</v>
      </c>
      <c r="Z78" s="23">
        <f t="shared" si="13"/>
        <v>4.5985633240567649</v>
      </c>
    </row>
    <row r="79" spans="1:26" ht="15" x14ac:dyDescent="0.25">
      <c r="A79" s="24">
        <v>26114</v>
      </c>
      <c r="B79" s="4">
        <v>99.7</v>
      </c>
      <c r="C79" s="5">
        <v>3.1</v>
      </c>
      <c r="D79" s="5">
        <v>5.32</v>
      </c>
      <c r="E79" s="6">
        <v>0.64322104270933866</v>
      </c>
      <c r="F79" s="5">
        <v>4.7500000000000001E-2</v>
      </c>
      <c r="G79" s="5">
        <v>7.6399999999999996E-2</v>
      </c>
      <c r="H79" s="5">
        <v>8.7499999999999994E-2</v>
      </c>
      <c r="I79" s="5">
        <v>6.4100000000000004E-2</v>
      </c>
      <c r="J79" s="11">
        <v>2.7278498261608483E-2</v>
      </c>
      <c r="K79" s="7">
        <v>3.7000000000000002E-3</v>
      </c>
      <c r="L79" s="9">
        <v>7.4441687344914964E-3</v>
      </c>
      <c r="M79" s="10">
        <v>-1.5900000000000001E-2</v>
      </c>
      <c r="N79" s="10">
        <v>1.0699999999999999E-2</v>
      </c>
      <c r="O79" s="8">
        <v>9.2455871299999999E-4</v>
      </c>
      <c r="P79" s="6">
        <v>1.3777545999999999E-3</v>
      </c>
      <c r="Q79" s="7">
        <v>2.4390000000000002E-3</v>
      </c>
      <c r="R79" s="7">
        <v>1.0610000000000001E-3</v>
      </c>
      <c r="S79" s="15">
        <f t="shared" si="8"/>
        <v>-3.470763565476692</v>
      </c>
      <c r="T79" s="16">
        <f t="shared" si="14"/>
        <v>-3.4700612125656649</v>
      </c>
      <c r="U79" s="16">
        <f t="shared" si="9"/>
        <v>-2.9306923736142392</v>
      </c>
      <c r="V79" s="17">
        <f t="shared" si="15"/>
        <v>-0.54007119186245256</v>
      </c>
      <c r="W79" s="14">
        <f t="shared" si="10"/>
        <v>1.6600000000000004E-2</v>
      </c>
      <c r="X79" s="14">
        <f t="shared" si="11"/>
        <v>1.1099999999999999E-2</v>
      </c>
      <c r="Y79" s="14">
        <f t="shared" si="12"/>
        <v>-0.08</v>
      </c>
      <c r="Z79" s="23">
        <f t="shared" si="13"/>
        <v>4.5984656769677921</v>
      </c>
    </row>
    <row r="80" spans="1:26" ht="15" x14ac:dyDescent="0.25">
      <c r="A80" s="24">
        <v>26145</v>
      </c>
      <c r="B80" s="4">
        <v>95.58</v>
      </c>
      <c r="C80" s="5">
        <v>3.09667</v>
      </c>
      <c r="D80" s="5">
        <v>5.3566700000000003</v>
      </c>
      <c r="E80" s="6">
        <v>0.66773062451219101</v>
      </c>
      <c r="F80" s="5">
        <v>5.4000000000000006E-2</v>
      </c>
      <c r="G80" s="5">
        <v>7.6399999999999996E-2</v>
      </c>
      <c r="H80" s="5">
        <v>8.7599999999999997E-2</v>
      </c>
      <c r="I80" s="5">
        <v>6.4299999999999996E-2</v>
      </c>
      <c r="J80" s="11">
        <v>2.5796320524999812E-2</v>
      </c>
      <c r="K80" s="7">
        <v>4.0000000000000001E-3</v>
      </c>
      <c r="L80" s="9">
        <v>2.4630541871921707E-3</v>
      </c>
      <c r="M80" s="10">
        <v>3.0000000000000001E-3</v>
      </c>
      <c r="N80" s="10">
        <v>-2.5000000000000001E-3</v>
      </c>
      <c r="O80" s="8">
        <v>5.1843546600000001E-4</v>
      </c>
      <c r="P80" s="6">
        <v>1.5360273E-3</v>
      </c>
      <c r="Q80" s="7">
        <v>-4.0827000000000002E-2</v>
      </c>
      <c r="R80" s="7">
        <v>-4.1901000000000001E-2</v>
      </c>
      <c r="S80" s="15">
        <f t="shared" si="8"/>
        <v>-3.4296362525666897</v>
      </c>
      <c r="T80" s="16">
        <f t="shared" si="14"/>
        <v>-3.4718383363844696</v>
      </c>
      <c r="U80" s="16">
        <f t="shared" si="9"/>
        <v>-2.8816210797913584</v>
      </c>
      <c r="V80" s="17">
        <f t="shared" si="15"/>
        <v>-0.54801517277533085</v>
      </c>
      <c r="W80" s="14">
        <f t="shared" si="10"/>
        <v>1.029999999999999E-2</v>
      </c>
      <c r="X80" s="14">
        <f t="shared" si="11"/>
        <v>1.1200000000000002E-2</v>
      </c>
      <c r="Y80" s="14">
        <f t="shared" si="12"/>
        <v>-6.1299999999999993E-2</v>
      </c>
      <c r="Z80" s="23">
        <f t="shared" si="13"/>
        <v>4.5559635931500129</v>
      </c>
    </row>
    <row r="81" spans="1:26" ht="15" x14ac:dyDescent="0.25">
      <c r="A81" s="24">
        <v>26176</v>
      </c>
      <c r="B81" s="4">
        <v>99.03</v>
      </c>
      <c r="C81" s="5">
        <v>3.0933299999999999</v>
      </c>
      <c r="D81" s="5">
        <v>5.3933299999999997</v>
      </c>
      <c r="E81" s="6">
        <v>0.63825759684657102</v>
      </c>
      <c r="F81" s="5">
        <v>4.9400000000000006E-2</v>
      </c>
      <c r="G81" s="5">
        <v>7.5899999999999995E-2</v>
      </c>
      <c r="H81" s="5">
        <v>8.7599999999999997E-2</v>
      </c>
      <c r="I81" s="5">
        <v>6.0999999999999999E-2</v>
      </c>
      <c r="J81" s="11">
        <v>2.6781962675047021E-2</v>
      </c>
      <c r="K81" s="7">
        <v>4.6999999999999993E-3</v>
      </c>
      <c r="L81" s="9">
        <v>2.4570024570023108E-3</v>
      </c>
      <c r="M81" s="10">
        <v>4.7100000000000003E-2</v>
      </c>
      <c r="N81" s="10">
        <v>5.5399999999999998E-2</v>
      </c>
      <c r="O81" s="8">
        <v>2.4511849880000003E-3</v>
      </c>
      <c r="P81" s="6">
        <v>1.4284515E-3</v>
      </c>
      <c r="Q81" s="7">
        <v>4.2035999999999997E-2</v>
      </c>
      <c r="R81" s="7">
        <v>3.6548999999999998E-2</v>
      </c>
      <c r="S81" s="15">
        <f t="shared" si="8"/>
        <v>-3.4661746539899996</v>
      </c>
      <c r="T81" s="16">
        <f t="shared" si="14"/>
        <v>-3.4307154126068005</v>
      </c>
      <c r="U81" s="16">
        <f t="shared" si="9"/>
        <v>-2.9102598296181381</v>
      </c>
      <c r="V81" s="17">
        <f t="shared" si="15"/>
        <v>-0.55591482437186146</v>
      </c>
      <c r="W81" s="14">
        <f t="shared" si="10"/>
        <v>1.1599999999999992E-2</v>
      </c>
      <c r="X81" s="14">
        <f t="shared" si="11"/>
        <v>1.1700000000000002E-2</v>
      </c>
      <c r="Y81" s="14">
        <f t="shared" si="12"/>
        <v>-1.3899999999999996E-2</v>
      </c>
      <c r="Z81" s="23">
        <f t="shared" si="13"/>
        <v>4.5907228345332118</v>
      </c>
    </row>
    <row r="82" spans="1:26" ht="15" x14ac:dyDescent="0.25">
      <c r="A82" s="24">
        <v>26206</v>
      </c>
      <c r="B82" s="4">
        <v>98.34</v>
      </c>
      <c r="C82" s="5">
        <v>3.09</v>
      </c>
      <c r="D82" s="5">
        <v>5.43</v>
      </c>
      <c r="E82" s="6">
        <v>0.64608482963063152</v>
      </c>
      <c r="F82" s="5">
        <v>4.6900000000000004E-2</v>
      </c>
      <c r="G82" s="5">
        <v>7.4400000000000008E-2</v>
      </c>
      <c r="H82" s="5">
        <v>8.5900000000000004E-2</v>
      </c>
      <c r="I82" s="5">
        <v>5.9799999999999999E-2</v>
      </c>
      <c r="J82" s="11">
        <v>2.7934416899833794E-2</v>
      </c>
      <c r="K82" s="7">
        <v>3.7000000000000002E-3</v>
      </c>
      <c r="L82" s="9">
        <v>0</v>
      </c>
      <c r="M82" s="10">
        <v>2.0400000000000001E-2</v>
      </c>
      <c r="N82" s="10">
        <v>-1.0200000000000001E-2</v>
      </c>
      <c r="O82" s="8">
        <v>5.2426385300000003E-4</v>
      </c>
      <c r="P82" s="6">
        <v>1.1670679E-3</v>
      </c>
      <c r="Q82" s="7">
        <v>-5.0379999999999999E-3</v>
      </c>
      <c r="R82" s="7">
        <v>-6.3870000000000003E-3</v>
      </c>
      <c r="S82" s="15">
        <f t="shared" si="8"/>
        <v>-3.4602597710741394</v>
      </c>
      <c r="T82" s="16">
        <f t="shared" si="14"/>
        <v>-3.4672517436235575</v>
      </c>
      <c r="U82" s="16">
        <f t="shared" si="9"/>
        <v>-2.8964917280379492</v>
      </c>
      <c r="V82" s="17">
        <f t="shared" si="15"/>
        <v>-0.56376804303618999</v>
      </c>
      <c r="W82" s="14">
        <f t="shared" si="10"/>
        <v>1.2899999999999995E-2</v>
      </c>
      <c r="X82" s="14">
        <f t="shared" si="11"/>
        <v>1.1499999999999996E-2</v>
      </c>
      <c r="Y82" s="14">
        <f t="shared" si="12"/>
        <v>-3.9399999999999998E-2</v>
      </c>
      <c r="Z82" s="23">
        <f t="shared" si="13"/>
        <v>4.5847308619837932</v>
      </c>
    </row>
    <row r="83" spans="1:26" ht="15" x14ac:dyDescent="0.25">
      <c r="A83" s="24">
        <v>26237</v>
      </c>
      <c r="B83" s="4">
        <v>94.23</v>
      </c>
      <c r="C83" s="5">
        <v>3.0833300000000001</v>
      </c>
      <c r="D83" s="5">
        <v>5.52</v>
      </c>
      <c r="E83" s="6">
        <v>0.68319427890345652</v>
      </c>
      <c r="F83" s="5">
        <v>4.4600000000000001E-2</v>
      </c>
      <c r="G83" s="5">
        <v>7.3899999999999993E-2</v>
      </c>
      <c r="H83" s="5">
        <v>8.48E-2</v>
      </c>
      <c r="I83" s="5">
        <v>5.8799999999999998E-2</v>
      </c>
      <c r="J83" s="11">
        <v>2.924382901674635E-2</v>
      </c>
      <c r="K83" s="7">
        <v>3.7000000000000002E-3</v>
      </c>
      <c r="L83" s="9">
        <v>2.450980392156854E-3</v>
      </c>
      <c r="M83" s="10">
        <v>1.67E-2</v>
      </c>
      <c r="N83" s="10">
        <v>2.8199999999999999E-2</v>
      </c>
      <c r="O83" s="8">
        <v>6.6194637700000007E-4</v>
      </c>
      <c r="P83" s="6">
        <v>9.808041999999999E-4</v>
      </c>
      <c r="Q83" s="7">
        <v>-4.0128999999999998E-2</v>
      </c>
      <c r="R83" s="7">
        <v>-4.2014999999999997E-2</v>
      </c>
      <c r="S83" s="15">
        <f t="shared" si="8"/>
        <v>-3.4197284204441063</v>
      </c>
      <c r="T83" s="16">
        <f t="shared" si="14"/>
        <v>-3.4624206802092345</v>
      </c>
      <c r="U83" s="16">
        <f t="shared" si="9"/>
        <v>-2.8373607419296611</v>
      </c>
      <c r="V83" s="17">
        <f t="shared" si="15"/>
        <v>-0.58236767851444515</v>
      </c>
      <c r="W83" s="14">
        <f t="shared" si="10"/>
        <v>1.4199999999999997E-2</v>
      </c>
      <c r="X83" s="14">
        <f t="shared" si="11"/>
        <v>1.0900000000000007E-2</v>
      </c>
      <c r="Y83" s="14">
        <f t="shared" si="12"/>
        <v>-4.2099999999999999E-2</v>
      </c>
      <c r="Z83" s="23">
        <f t="shared" si="13"/>
        <v>4.542038602218665</v>
      </c>
    </row>
    <row r="84" spans="1:26" ht="15" x14ac:dyDescent="0.25">
      <c r="A84" s="24">
        <v>26267</v>
      </c>
      <c r="B84" s="4">
        <v>93.99</v>
      </c>
      <c r="C84" s="5">
        <v>3.07667</v>
      </c>
      <c r="D84" s="5">
        <v>5.61</v>
      </c>
      <c r="E84" s="6">
        <v>0.68948925830586771</v>
      </c>
      <c r="F84" s="5">
        <v>4.2199999999999994E-2</v>
      </c>
      <c r="G84" s="5">
        <v>7.2599999999999998E-2</v>
      </c>
      <c r="H84" s="5">
        <v>8.3800000000000013E-2</v>
      </c>
      <c r="I84" s="5">
        <v>5.96E-2</v>
      </c>
      <c r="J84" s="11">
        <v>2.9451910127801992E-2</v>
      </c>
      <c r="K84" s="7">
        <v>3.7000000000000002E-3</v>
      </c>
      <c r="L84" s="9">
        <v>0</v>
      </c>
      <c r="M84" s="10">
        <v>-4.7000000000000002E-3</v>
      </c>
      <c r="N84" s="10">
        <v>2.8999999999999998E-3</v>
      </c>
      <c r="O84" s="8">
        <v>1.866275897E-3</v>
      </c>
      <c r="P84" s="6">
        <v>1.42819E-3</v>
      </c>
      <c r="Q84" s="7">
        <v>2.898E-3</v>
      </c>
      <c r="R84" s="7">
        <v>-2.029E-3</v>
      </c>
      <c r="S84" s="15">
        <f t="shared" si="8"/>
        <v>-3.4193405503625272</v>
      </c>
      <c r="T84" s="16">
        <f t="shared" si="14"/>
        <v>-3.4218907589489822</v>
      </c>
      <c r="U84" s="16">
        <f t="shared" si="9"/>
        <v>-2.8186376740976051</v>
      </c>
      <c r="V84" s="17">
        <f t="shared" si="15"/>
        <v>-0.60070287626492225</v>
      </c>
      <c r="W84" s="14">
        <f t="shared" si="10"/>
        <v>1.7400000000000006E-2</v>
      </c>
      <c r="X84" s="14">
        <f t="shared" si="11"/>
        <v>1.1200000000000015E-2</v>
      </c>
      <c r="Y84" s="14">
        <f t="shared" si="12"/>
        <v>-6.4299999999999996E-2</v>
      </c>
      <c r="Z84" s="23">
        <f t="shared" si="13"/>
        <v>4.5394883936322099</v>
      </c>
    </row>
    <row r="85" spans="1:26" ht="15" x14ac:dyDescent="0.25">
      <c r="A85" s="24">
        <v>26298</v>
      </c>
      <c r="B85" s="4">
        <v>102.09</v>
      </c>
      <c r="C85" s="5">
        <v>3.07</v>
      </c>
      <c r="D85" s="5">
        <v>5.7</v>
      </c>
      <c r="E85" s="6">
        <v>0.64390024713547522</v>
      </c>
      <c r="F85" s="5">
        <v>4.0099999999999997E-2</v>
      </c>
      <c r="G85" s="5">
        <v>7.2499999999999995E-2</v>
      </c>
      <c r="H85" s="5">
        <v>8.3800000000000013E-2</v>
      </c>
      <c r="I85" s="5">
        <v>5.9700000000000003E-2</v>
      </c>
      <c r="J85" s="11">
        <v>3.4023358653099176E-2</v>
      </c>
      <c r="K85" s="7">
        <v>3.7000000000000002E-3</v>
      </c>
      <c r="L85" s="9">
        <v>4.8899755501223829E-3</v>
      </c>
      <c r="M85" s="10">
        <v>4.4000000000000003E-3</v>
      </c>
      <c r="N85" s="10">
        <v>2.23E-2</v>
      </c>
      <c r="O85" s="8">
        <v>1.1830263400000002E-3</v>
      </c>
      <c r="P85" s="6">
        <v>2.2538795E-3</v>
      </c>
      <c r="Q85" s="7">
        <v>8.788E-2</v>
      </c>
      <c r="R85" s="7">
        <v>8.6485999999999993E-2</v>
      </c>
      <c r="S85" s="15">
        <f t="shared" si="8"/>
        <v>-3.5041772155818185</v>
      </c>
      <c r="T85" s="16">
        <f t="shared" si="14"/>
        <v>-3.4215108320331042</v>
      </c>
      <c r="U85" s="16">
        <f t="shared" si="9"/>
        <v>-2.8853886023404201</v>
      </c>
      <c r="V85" s="17">
        <f t="shared" si="15"/>
        <v>-0.61878861324139889</v>
      </c>
      <c r="W85" s="14">
        <f t="shared" si="10"/>
        <v>1.9600000000000006E-2</v>
      </c>
      <c r="X85" s="14">
        <f t="shared" si="11"/>
        <v>1.1300000000000018E-2</v>
      </c>
      <c r="Y85" s="14">
        <f t="shared" si="12"/>
        <v>-5.5300000000000002E-2</v>
      </c>
      <c r="Z85" s="23">
        <f t="shared" si="13"/>
        <v>4.6221547771809242</v>
      </c>
    </row>
    <row r="86" spans="1:26" ht="15" x14ac:dyDescent="0.25">
      <c r="A86" s="24">
        <v>26329</v>
      </c>
      <c r="B86" s="4">
        <v>103.94</v>
      </c>
      <c r="C86" s="5">
        <v>3.07</v>
      </c>
      <c r="D86" s="5">
        <v>5.7366700000000002</v>
      </c>
      <c r="E86" s="6">
        <v>0.63535697263265245</v>
      </c>
      <c r="F86" s="5">
        <v>3.3799999999999997E-2</v>
      </c>
      <c r="G86" s="5">
        <v>7.1900000000000006E-2</v>
      </c>
      <c r="H86" s="5">
        <v>8.2299999999999998E-2</v>
      </c>
      <c r="I86" s="5">
        <v>6.0600000000000001E-2</v>
      </c>
      <c r="J86" s="11">
        <v>3.3075116567660198E-2</v>
      </c>
      <c r="K86" s="7">
        <v>2.8999999999999998E-3</v>
      </c>
      <c r="L86" s="9">
        <v>0</v>
      </c>
      <c r="M86" s="10">
        <v>-6.3E-3</v>
      </c>
      <c r="N86" s="10">
        <v>-3.3E-3</v>
      </c>
      <c r="O86" s="8">
        <v>4.9421978699999995E-4</v>
      </c>
      <c r="P86" s="6">
        <v>2.3504571999999999E-3</v>
      </c>
      <c r="Q86" s="7">
        <v>1.9088000000000001E-2</v>
      </c>
      <c r="R86" s="7">
        <v>1.7814E-2</v>
      </c>
      <c r="S86" s="15">
        <f t="shared" si="8"/>
        <v>-3.52213624798119</v>
      </c>
      <c r="T86" s="16">
        <f t="shared" si="14"/>
        <v>-3.5041772155818185</v>
      </c>
      <c r="U86" s="16">
        <f t="shared" si="9"/>
        <v>-2.8969349069676014</v>
      </c>
      <c r="V86" s="17">
        <f t="shared" si="15"/>
        <v>-0.6252013410135886</v>
      </c>
      <c r="W86" s="14">
        <f t="shared" si="10"/>
        <v>2.6800000000000004E-2</v>
      </c>
      <c r="X86" s="14">
        <f t="shared" si="11"/>
        <v>1.0399999999999993E-2</v>
      </c>
      <c r="Y86" s="14">
        <f t="shared" si="12"/>
        <v>-6.6900000000000001E-2</v>
      </c>
      <c r="Z86" s="23">
        <f t="shared" si="13"/>
        <v>4.6409138095802955</v>
      </c>
    </row>
    <row r="87" spans="1:26" ht="15" x14ac:dyDescent="0.25">
      <c r="A87" s="24">
        <v>26358</v>
      </c>
      <c r="B87" s="4">
        <v>106.57</v>
      </c>
      <c r="C87" s="5">
        <v>3.07</v>
      </c>
      <c r="D87" s="5">
        <v>5.7733299999999996</v>
      </c>
      <c r="E87" s="6">
        <v>0.61758589852714607</v>
      </c>
      <c r="F87" s="5">
        <v>3.2000000000000001E-2</v>
      </c>
      <c r="G87" s="5">
        <v>7.2700000000000001E-2</v>
      </c>
      <c r="H87" s="5">
        <v>8.2299999999999998E-2</v>
      </c>
      <c r="I87" s="5">
        <v>6.0199999999999997E-2</v>
      </c>
      <c r="J87" s="11">
        <v>3.3029778618661007E-2</v>
      </c>
      <c r="K87" s="7">
        <v>2.5000000000000001E-3</v>
      </c>
      <c r="L87" s="9">
        <v>4.8661800486617945E-3</v>
      </c>
      <c r="M87" s="10">
        <v>8.8000000000000005E-3</v>
      </c>
      <c r="N87" s="10">
        <v>1.0699999999999999E-2</v>
      </c>
      <c r="O87" s="8">
        <v>2.8437637799999993E-4</v>
      </c>
      <c r="P87" s="6">
        <v>2.2955075999999998E-3</v>
      </c>
      <c r="Q87" s="7">
        <v>3.0221000000000001E-2</v>
      </c>
      <c r="R87" s="7">
        <v>2.5416000000000001E-2</v>
      </c>
      <c r="S87" s="15">
        <f t="shared" si="8"/>
        <v>-3.5471244846337591</v>
      </c>
      <c r="T87" s="16">
        <f t="shared" si="14"/>
        <v>-3.52213624798119</v>
      </c>
      <c r="U87" s="16">
        <f t="shared" si="9"/>
        <v>-2.915553009134058</v>
      </c>
      <c r="V87" s="17">
        <f t="shared" si="15"/>
        <v>-0.6315714754997015</v>
      </c>
      <c r="W87" s="14">
        <f t="shared" si="10"/>
        <v>2.8199999999999996E-2</v>
      </c>
      <c r="X87" s="14">
        <f t="shared" si="11"/>
        <v>9.5999999999999974E-3</v>
      </c>
      <c r="Y87" s="14">
        <f t="shared" si="12"/>
        <v>-5.1399999999999994E-2</v>
      </c>
      <c r="Z87" s="23">
        <f t="shared" si="13"/>
        <v>4.6663020462328646</v>
      </c>
    </row>
    <row r="88" spans="1:26" ht="15" x14ac:dyDescent="0.25">
      <c r="A88" s="24">
        <v>26389</v>
      </c>
      <c r="B88" s="4">
        <v>107.2</v>
      </c>
      <c r="C88" s="5">
        <v>3.07</v>
      </c>
      <c r="D88" s="5">
        <v>5.81</v>
      </c>
      <c r="E88" s="6">
        <v>0.64590198788136488</v>
      </c>
      <c r="F88" s="5">
        <v>3.73E-2</v>
      </c>
      <c r="G88" s="5">
        <v>7.2400000000000006E-2</v>
      </c>
      <c r="H88" s="5">
        <v>8.2400000000000001E-2</v>
      </c>
      <c r="I88" s="5">
        <v>6.13E-2</v>
      </c>
      <c r="J88" s="11">
        <v>3.1723182509449541E-2</v>
      </c>
      <c r="K88" s="7">
        <v>2.7000000000000001E-3</v>
      </c>
      <c r="L88" s="9">
        <v>2.421307506053294E-3</v>
      </c>
      <c r="M88" s="10">
        <v>-8.2000000000000007E-3</v>
      </c>
      <c r="N88" s="10">
        <v>2.3999999999999998E-3</v>
      </c>
      <c r="O88" s="8">
        <v>5.4508707500000001E-4</v>
      </c>
      <c r="P88" s="6">
        <v>2.2397227999999998E-3</v>
      </c>
      <c r="Q88" s="7">
        <v>7.3150000000000003E-3</v>
      </c>
      <c r="R88" s="7">
        <v>6.1320000000000003E-3</v>
      </c>
      <c r="S88" s="15">
        <f t="shared" si="8"/>
        <v>-3.5530186870375955</v>
      </c>
      <c r="T88" s="16">
        <f t="shared" si="14"/>
        <v>-3.5471244846337591</v>
      </c>
      <c r="U88" s="16">
        <f t="shared" si="9"/>
        <v>-2.9151156777728815</v>
      </c>
      <c r="V88" s="17">
        <f t="shared" si="15"/>
        <v>-0.63790300926471399</v>
      </c>
      <c r="W88" s="14">
        <f t="shared" si="10"/>
        <v>2.4E-2</v>
      </c>
      <c r="X88" s="14">
        <f t="shared" si="11"/>
        <v>9.999999999999995E-3</v>
      </c>
      <c r="Y88" s="14">
        <f t="shared" si="12"/>
        <v>-6.9500000000000006E-2</v>
      </c>
      <c r="Z88" s="23">
        <f t="shared" si="13"/>
        <v>4.6719962486367015</v>
      </c>
    </row>
    <row r="89" spans="1:26" ht="15" x14ac:dyDescent="0.25">
      <c r="A89" s="24">
        <v>26419</v>
      </c>
      <c r="B89" s="4">
        <v>107.67</v>
      </c>
      <c r="C89" s="5">
        <v>3.07</v>
      </c>
      <c r="D89" s="5">
        <v>5.8633300000000004</v>
      </c>
      <c r="E89" s="6">
        <v>0.63678380162864068</v>
      </c>
      <c r="F89" s="5">
        <v>3.7100000000000001E-2</v>
      </c>
      <c r="G89" s="5">
        <v>7.2999999999999995E-2</v>
      </c>
      <c r="H89" s="5">
        <v>8.2400000000000001E-2</v>
      </c>
      <c r="I89" s="5">
        <v>6.1499999999999999E-2</v>
      </c>
      <c r="J89" s="11">
        <v>3.249183215256915E-2</v>
      </c>
      <c r="K89" s="7">
        <v>2.8999999999999998E-3</v>
      </c>
      <c r="L89" s="9">
        <v>2.4154589371980784E-3</v>
      </c>
      <c r="M89" s="10">
        <v>2.7000000000000001E-3</v>
      </c>
      <c r="N89" s="10">
        <v>3.5000000000000001E-3</v>
      </c>
      <c r="O89" s="8">
        <v>3.8340877200000002E-4</v>
      </c>
      <c r="P89" s="6">
        <v>2.0286355000000002E-3</v>
      </c>
      <c r="Q89" s="7">
        <v>5.476E-3</v>
      </c>
      <c r="R89" s="7">
        <v>4.6579999999999998E-3</v>
      </c>
      <c r="S89" s="15">
        <f t="shared" si="8"/>
        <v>-3.5573934322285199</v>
      </c>
      <c r="T89" s="16">
        <f t="shared" si="14"/>
        <v>-3.5530186870375955</v>
      </c>
      <c r="U89" s="16">
        <f t="shared" si="9"/>
        <v>-2.9103532922512625</v>
      </c>
      <c r="V89" s="17">
        <f t="shared" si="15"/>
        <v>-0.64704013997725762</v>
      </c>
      <c r="W89" s="14">
        <f t="shared" si="10"/>
        <v>2.4399999999999998E-2</v>
      </c>
      <c r="X89" s="14">
        <f t="shared" si="11"/>
        <v>9.4000000000000056E-3</v>
      </c>
      <c r="Y89" s="14">
        <f t="shared" si="12"/>
        <v>-5.8799999999999998E-2</v>
      </c>
      <c r="Z89" s="23">
        <f t="shared" si="13"/>
        <v>4.6761709938276255</v>
      </c>
    </row>
    <row r="90" spans="1:26" ht="15" x14ac:dyDescent="0.25">
      <c r="A90" s="24">
        <v>26450</v>
      </c>
      <c r="B90" s="4">
        <v>109.53</v>
      </c>
      <c r="C90" s="5">
        <v>3.07</v>
      </c>
      <c r="D90" s="5">
        <v>5.9166699999999999</v>
      </c>
      <c r="E90" s="6">
        <v>0.63244233491548008</v>
      </c>
      <c r="F90" s="5">
        <v>3.6900000000000002E-2</v>
      </c>
      <c r="G90" s="5">
        <v>7.2999999999999995E-2</v>
      </c>
      <c r="H90" s="5">
        <v>8.2299999999999998E-2</v>
      </c>
      <c r="I90" s="5">
        <v>5.9700000000000003E-2</v>
      </c>
      <c r="J90" s="11">
        <v>3.0657066491460886E-2</v>
      </c>
      <c r="K90" s="7">
        <v>3.0000000000000001E-3</v>
      </c>
      <c r="L90" s="9">
        <v>2.4096385542169418E-3</v>
      </c>
      <c r="M90" s="10">
        <v>2.7E-2</v>
      </c>
      <c r="N90" s="10">
        <v>1.6299999999999999E-2</v>
      </c>
      <c r="O90" s="8">
        <v>7.6902877000000012E-4</v>
      </c>
      <c r="P90" s="6">
        <v>1.8280014E-3</v>
      </c>
      <c r="Q90" s="7">
        <v>2.2019E-2</v>
      </c>
      <c r="R90" s="7">
        <v>1.6763E-2</v>
      </c>
      <c r="S90" s="15">
        <f t="shared" si="8"/>
        <v>-3.5745209227365491</v>
      </c>
      <c r="T90" s="16">
        <f t="shared" si="14"/>
        <v>-3.5573934322285199</v>
      </c>
      <c r="U90" s="16">
        <f t="shared" si="9"/>
        <v>-2.9184246937022169</v>
      </c>
      <c r="V90" s="17">
        <f t="shared" si="15"/>
        <v>-0.6560962290343324</v>
      </c>
      <c r="W90" s="14">
        <f t="shared" si="10"/>
        <v>2.2800000000000001E-2</v>
      </c>
      <c r="X90" s="14">
        <f t="shared" si="11"/>
        <v>9.3000000000000027E-3</v>
      </c>
      <c r="Y90" s="14">
        <f t="shared" si="12"/>
        <v>-3.2700000000000007E-2</v>
      </c>
      <c r="Z90" s="23">
        <f t="shared" si="13"/>
        <v>4.6931984843356549</v>
      </c>
    </row>
    <row r="91" spans="1:26" ht="15" x14ac:dyDescent="0.25">
      <c r="A91" s="24">
        <v>26480</v>
      </c>
      <c r="B91" s="4">
        <v>107.14</v>
      </c>
      <c r="C91" s="5">
        <v>3.07</v>
      </c>
      <c r="D91" s="5">
        <v>5.97</v>
      </c>
      <c r="E91" s="6">
        <v>0.65401547850984365</v>
      </c>
      <c r="F91" s="5">
        <v>3.9100000000000003E-2</v>
      </c>
      <c r="G91" s="5">
        <v>7.2300000000000003E-2</v>
      </c>
      <c r="H91" s="5">
        <v>8.199999999999999E-2</v>
      </c>
      <c r="I91" s="5">
        <v>6.0699999999999997E-2</v>
      </c>
      <c r="J91" s="11">
        <v>3.4199389463755225E-2</v>
      </c>
      <c r="K91" s="7">
        <v>2.8999999999999998E-3</v>
      </c>
      <c r="L91" s="9">
        <v>2.4038461538462563E-3</v>
      </c>
      <c r="M91" s="10">
        <v>-6.4999999999999997E-3</v>
      </c>
      <c r="N91" s="10">
        <v>-6.7999999999999996E-3</v>
      </c>
      <c r="O91" s="8">
        <v>3.6535806599999999E-4</v>
      </c>
      <c r="P91" s="6">
        <v>1.5414101E-3</v>
      </c>
      <c r="Q91" s="7">
        <v>-2.0156E-2</v>
      </c>
      <c r="R91" s="7">
        <v>-2.1378000000000001E-2</v>
      </c>
      <c r="S91" s="15">
        <f t="shared" si="8"/>
        <v>-3.552458828853708</v>
      </c>
      <c r="T91" s="16">
        <f t="shared" si="14"/>
        <v>-3.5745209227365491</v>
      </c>
      <c r="U91" s="16">
        <f t="shared" si="9"/>
        <v>-2.8873894630483035</v>
      </c>
      <c r="V91" s="17">
        <f t="shared" si="15"/>
        <v>-0.66506936580540499</v>
      </c>
      <c r="W91" s="14">
        <f t="shared" si="10"/>
        <v>2.1599999999999994E-2</v>
      </c>
      <c r="X91" s="14">
        <f t="shared" si="11"/>
        <v>9.6999999999999864E-3</v>
      </c>
      <c r="Y91" s="14">
        <f t="shared" si="12"/>
        <v>-6.7199999999999996E-2</v>
      </c>
      <c r="Z91" s="23">
        <f t="shared" si="13"/>
        <v>4.6712363904528136</v>
      </c>
    </row>
    <row r="92" spans="1:26" ht="15" x14ac:dyDescent="0.25">
      <c r="A92" s="24">
        <v>26511</v>
      </c>
      <c r="B92" s="4">
        <v>107.39</v>
      </c>
      <c r="C92" s="5">
        <v>3.0733299999999999</v>
      </c>
      <c r="D92" s="5">
        <v>6.0266700000000002</v>
      </c>
      <c r="E92" s="6">
        <v>0.65704954906243918</v>
      </c>
      <c r="F92" s="5">
        <v>3.9800000000000002E-2</v>
      </c>
      <c r="G92" s="5">
        <v>7.2099999999999997E-2</v>
      </c>
      <c r="H92" s="5">
        <v>8.2299999999999998E-2</v>
      </c>
      <c r="I92" s="5">
        <v>5.9299999999999999E-2</v>
      </c>
      <c r="J92" s="11">
        <v>3.3325092535569187E-2</v>
      </c>
      <c r="K92" s="7">
        <v>3.0999999999999999E-3</v>
      </c>
      <c r="L92" s="9">
        <v>4.7961630695443347E-3</v>
      </c>
      <c r="M92" s="10">
        <v>2.1600000000000001E-2</v>
      </c>
      <c r="N92" s="10">
        <v>3.0000000000000001E-3</v>
      </c>
      <c r="O92" s="8">
        <v>5.9547860600000005E-4</v>
      </c>
      <c r="P92" s="6">
        <v>1.3485363999999999E-3</v>
      </c>
      <c r="Q92" s="7">
        <v>3.2450000000000001E-3</v>
      </c>
      <c r="R92" s="7">
        <v>2.1259999999999999E-3</v>
      </c>
      <c r="S92" s="15">
        <f t="shared" si="8"/>
        <v>-3.553705403569019</v>
      </c>
      <c r="T92" s="16">
        <f t="shared" si="14"/>
        <v>-3.5513747261517077</v>
      </c>
      <c r="U92" s="16">
        <f t="shared" si="9"/>
        <v>-2.8802724484770126</v>
      </c>
      <c r="V92" s="17">
        <f t="shared" si="15"/>
        <v>-0.67343295509200685</v>
      </c>
      <c r="W92" s="14">
        <f t="shared" si="10"/>
        <v>1.9499999999999997E-2</v>
      </c>
      <c r="X92" s="14">
        <f t="shared" si="11"/>
        <v>1.0200000000000001E-2</v>
      </c>
      <c r="Y92" s="14">
        <f t="shared" si="12"/>
        <v>-3.7699999999999997E-2</v>
      </c>
      <c r="Z92" s="23">
        <f t="shared" si="13"/>
        <v>4.6733670678701253</v>
      </c>
    </row>
    <row r="93" spans="1:26" ht="15" x14ac:dyDescent="0.25">
      <c r="A93" s="24">
        <v>26542</v>
      </c>
      <c r="B93" s="4">
        <v>111.09</v>
      </c>
      <c r="C93" s="5">
        <v>3.07667</v>
      </c>
      <c r="D93" s="5">
        <v>6.0833300000000001</v>
      </c>
      <c r="E93" s="6">
        <v>0.63046703952351801</v>
      </c>
      <c r="F93" s="5">
        <v>4.0199999999999993E-2</v>
      </c>
      <c r="G93" s="5">
        <v>7.1900000000000006E-2</v>
      </c>
      <c r="H93" s="5">
        <v>8.1900000000000001E-2</v>
      </c>
      <c r="I93" s="5">
        <v>5.9499999999999997E-2</v>
      </c>
      <c r="J93" s="11">
        <v>3.1848784629650274E-2</v>
      </c>
      <c r="K93" s="7">
        <v>2.8999999999999998E-3</v>
      </c>
      <c r="L93" s="9">
        <v>2.3866348448686736E-3</v>
      </c>
      <c r="M93" s="10">
        <v>2.8999999999999998E-3</v>
      </c>
      <c r="N93" s="10">
        <v>7.1999999999999998E-3</v>
      </c>
      <c r="O93" s="8">
        <v>5.9499713200000001E-4</v>
      </c>
      <c r="P93" s="6">
        <v>1.0688822E-3</v>
      </c>
      <c r="Q93" s="7">
        <v>3.9425000000000002E-2</v>
      </c>
      <c r="R93" s="7">
        <v>3.4648999999999999E-2</v>
      </c>
      <c r="S93" s="15">
        <f t="shared" si="8"/>
        <v>-3.586492840323948</v>
      </c>
      <c r="T93" s="16">
        <f t="shared" si="14"/>
        <v>-3.5526192246004422</v>
      </c>
      <c r="U93" s="16">
        <f t="shared" si="9"/>
        <v>-2.9047884401785957</v>
      </c>
      <c r="V93" s="17">
        <f t="shared" si="15"/>
        <v>-0.6817044001453525</v>
      </c>
      <c r="W93" s="14">
        <f t="shared" si="10"/>
        <v>1.9300000000000005E-2</v>
      </c>
      <c r="X93" s="14">
        <f t="shared" si="11"/>
        <v>9.999999999999995E-3</v>
      </c>
      <c r="Y93" s="14">
        <f t="shared" si="12"/>
        <v>-5.6599999999999998E-2</v>
      </c>
      <c r="Z93" s="23">
        <f t="shared" si="13"/>
        <v>4.7074406835936307</v>
      </c>
    </row>
    <row r="94" spans="1:26" ht="15" x14ac:dyDescent="0.25">
      <c r="A94" s="24">
        <v>26572</v>
      </c>
      <c r="B94" s="4">
        <v>110.55</v>
      </c>
      <c r="C94" s="5">
        <v>3.08</v>
      </c>
      <c r="D94" s="5">
        <v>6.14</v>
      </c>
      <c r="E94" s="6">
        <v>0.63738500110147178</v>
      </c>
      <c r="F94" s="5">
        <v>4.6600000000000003E-2</v>
      </c>
      <c r="G94" s="5">
        <v>7.22E-2</v>
      </c>
      <c r="H94" s="5">
        <v>8.09E-2</v>
      </c>
      <c r="I94" s="5">
        <v>6.0600000000000001E-2</v>
      </c>
      <c r="J94" s="11">
        <v>3.2869774506568125E-2</v>
      </c>
      <c r="K94" s="7">
        <v>3.4000000000000002E-3</v>
      </c>
      <c r="L94" s="9">
        <v>2.3809523809523725E-3</v>
      </c>
      <c r="M94" s="10">
        <v>-8.3000000000000001E-3</v>
      </c>
      <c r="N94" s="10">
        <v>3.0999999999999999E-3</v>
      </c>
      <c r="O94" s="8">
        <v>4.6571325900000008E-4</v>
      </c>
      <c r="P94" s="6">
        <v>8.8396725000000002E-4</v>
      </c>
      <c r="Q94" s="7">
        <v>-3.277E-3</v>
      </c>
      <c r="R94" s="7">
        <v>-4.516E-3</v>
      </c>
      <c r="S94" s="15">
        <f t="shared" si="8"/>
        <v>-3.580538310317972</v>
      </c>
      <c r="T94" s="16">
        <f t="shared" si="14"/>
        <v>-3.5854110866081479</v>
      </c>
      <c r="U94" s="16">
        <f t="shared" si="9"/>
        <v>-2.8906431651444038</v>
      </c>
      <c r="V94" s="17">
        <f t="shared" si="15"/>
        <v>-0.68989514517356798</v>
      </c>
      <c r="W94" s="14">
        <f t="shared" si="10"/>
        <v>1.3999999999999999E-2</v>
      </c>
      <c r="X94" s="14">
        <f t="shared" si="11"/>
        <v>8.6999999999999994E-3</v>
      </c>
      <c r="Y94" s="14">
        <f t="shared" si="12"/>
        <v>-6.8900000000000003E-2</v>
      </c>
      <c r="Z94" s="23">
        <f t="shared" si="13"/>
        <v>4.702067907303455</v>
      </c>
    </row>
    <row r="95" spans="1:26" ht="15" x14ac:dyDescent="0.25">
      <c r="A95" s="24">
        <v>26603</v>
      </c>
      <c r="B95" s="4">
        <v>111.58</v>
      </c>
      <c r="C95" s="5">
        <v>3.1033300000000001</v>
      </c>
      <c r="D95" s="5">
        <v>6.2333299999999996</v>
      </c>
      <c r="E95" s="6">
        <v>0.63588412592096455</v>
      </c>
      <c r="F95" s="5">
        <v>4.7400000000000005E-2</v>
      </c>
      <c r="G95" s="5">
        <v>7.2099999999999997E-2</v>
      </c>
      <c r="H95" s="5">
        <v>8.0600000000000005E-2</v>
      </c>
      <c r="I95" s="5">
        <v>5.91E-2</v>
      </c>
      <c r="J95" s="11">
        <v>3.2353443766469904E-2</v>
      </c>
      <c r="K95" s="7">
        <v>4.0000000000000001E-3</v>
      </c>
      <c r="L95" s="9">
        <v>4.7505938242278223E-3</v>
      </c>
      <c r="M95" s="10">
        <v>2.3400000000000001E-2</v>
      </c>
      <c r="N95" s="10">
        <v>1.01E-2</v>
      </c>
      <c r="O95" s="8">
        <v>8.5826728299999997E-4</v>
      </c>
      <c r="P95" s="6">
        <v>9.0853872999999998E-4</v>
      </c>
      <c r="Q95" s="7">
        <v>1.0878000000000001E-2</v>
      </c>
      <c r="R95" s="7">
        <v>9.5029999999999993E-3</v>
      </c>
      <c r="S95" s="15">
        <f t="shared" si="8"/>
        <v>-3.582266093910949</v>
      </c>
      <c r="T95" s="16">
        <f t="shared" si="14"/>
        <v>-3.5729921787970218</v>
      </c>
      <c r="U95" s="16">
        <f t="shared" si="9"/>
        <v>-2.8848311219844525</v>
      </c>
      <c r="V95" s="17">
        <f t="shared" si="15"/>
        <v>-0.69743497192649673</v>
      </c>
      <c r="W95" s="14">
        <f t="shared" si="10"/>
        <v>1.1699999999999995E-2</v>
      </c>
      <c r="X95" s="14">
        <f t="shared" si="11"/>
        <v>8.5000000000000075E-3</v>
      </c>
      <c r="Y95" s="14">
        <f t="shared" si="12"/>
        <v>-3.5699999999999996E-2</v>
      </c>
      <c r="Z95" s="23">
        <f t="shared" si="13"/>
        <v>4.7107418224173827</v>
      </c>
    </row>
    <row r="96" spans="1:26" ht="15" x14ac:dyDescent="0.25">
      <c r="A96" s="24">
        <v>26633</v>
      </c>
      <c r="B96" s="4">
        <v>116.67</v>
      </c>
      <c r="C96" s="5">
        <v>3.1266699999999998</v>
      </c>
      <c r="D96" s="5">
        <v>6.32667</v>
      </c>
      <c r="E96" s="6">
        <v>0.59673348326965947</v>
      </c>
      <c r="F96" s="5">
        <v>4.7800000000000002E-2</v>
      </c>
      <c r="G96" s="5">
        <v>7.1199999999999999E-2</v>
      </c>
      <c r="H96" s="5">
        <v>7.9899999999999999E-2</v>
      </c>
      <c r="I96" s="5">
        <v>5.7700000000000001E-2</v>
      </c>
      <c r="J96" s="11">
        <v>3.0952249789983025E-2</v>
      </c>
      <c r="K96" s="7">
        <v>3.7000000000000002E-3</v>
      </c>
      <c r="L96" s="9">
        <v>2.3640661938535423E-3</v>
      </c>
      <c r="M96" s="10">
        <v>2.2599999999999999E-2</v>
      </c>
      <c r="N96" s="10">
        <v>2.4899999999999999E-2</v>
      </c>
      <c r="O96" s="8">
        <v>4.8846004400000006E-4</v>
      </c>
      <c r="P96" s="6">
        <v>4.8377407000000001E-4</v>
      </c>
      <c r="Q96" s="7">
        <v>5.0297000000000001E-2</v>
      </c>
      <c r="R96" s="7">
        <v>4.5172999999999998E-2</v>
      </c>
      <c r="S96" s="15">
        <f t="shared" si="8"/>
        <v>-3.6193808963882299</v>
      </c>
      <c r="T96" s="16">
        <f t="shared" si="14"/>
        <v>-3.5747732819698461</v>
      </c>
      <c r="U96" s="16">
        <f t="shared" si="9"/>
        <v>-2.9145754054518429</v>
      </c>
      <c r="V96" s="17">
        <f t="shared" si="15"/>
        <v>-0.70480549093638678</v>
      </c>
      <c r="W96" s="14">
        <f t="shared" si="10"/>
        <v>9.8999999999999991E-3</v>
      </c>
      <c r="X96" s="14">
        <f t="shared" si="11"/>
        <v>8.6999999999999994E-3</v>
      </c>
      <c r="Y96" s="14">
        <f t="shared" si="12"/>
        <v>-3.5100000000000006E-2</v>
      </c>
      <c r="Z96" s="23">
        <f t="shared" si="13"/>
        <v>4.7556494368357658</v>
      </c>
    </row>
    <row r="97" spans="1:26" ht="15" x14ac:dyDescent="0.25">
      <c r="A97" s="24">
        <v>26664</v>
      </c>
      <c r="B97" s="4">
        <v>118.05</v>
      </c>
      <c r="C97" s="5">
        <v>3.15</v>
      </c>
      <c r="D97" s="5">
        <v>6.42</v>
      </c>
      <c r="E97" s="6">
        <v>0.59567459461579186</v>
      </c>
      <c r="F97" s="5">
        <v>5.0700000000000002E-2</v>
      </c>
      <c r="G97" s="5">
        <v>7.0800000000000002E-2</v>
      </c>
      <c r="H97" s="5">
        <v>7.9299999999999995E-2</v>
      </c>
      <c r="I97" s="5">
        <v>5.9900000000000002E-2</v>
      </c>
      <c r="J97" s="11">
        <v>3.4203483729238232E-2</v>
      </c>
      <c r="K97" s="7">
        <v>3.7000000000000002E-3</v>
      </c>
      <c r="L97" s="9">
        <v>2.3584905660378741E-3</v>
      </c>
      <c r="M97" s="10">
        <v>-2.29E-2</v>
      </c>
      <c r="N97" s="10">
        <v>-4.0000000000000002E-4</v>
      </c>
      <c r="O97" s="8">
        <v>5.1717822199999995E-4</v>
      </c>
      <c r="P97" s="6">
        <v>3.1144651999999998E-4</v>
      </c>
      <c r="Q97" s="7">
        <v>1.3663E-2</v>
      </c>
      <c r="R97" s="7">
        <v>1.2622E-2</v>
      </c>
      <c r="S97" s="15">
        <f t="shared" si="8"/>
        <v>-3.6237058106939801</v>
      </c>
      <c r="T97" s="16">
        <f t="shared" si="14"/>
        <v>-3.6119469839982243</v>
      </c>
      <c r="U97" s="16">
        <f t="shared" si="9"/>
        <v>-2.911690145829652</v>
      </c>
      <c r="V97" s="17">
        <f t="shared" si="15"/>
        <v>-0.7120156648643281</v>
      </c>
      <c r="W97" s="14">
        <f t="shared" si="10"/>
        <v>9.1999999999999998E-3</v>
      </c>
      <c r="X97" s="14">
        <f t="shared" si="11"/>
        <v>8.4999999999999937E-3</v>
      </c>
      <c r="Y97" s="14">
        <f t="shared" si="12"/>
        <v>-8.2799999999999999E-2</v>
      </c>
      <c r="Z97" s="23">
        <f t="shared" si="13"/>
        <v>4.7674082635315216</v>
      </c>
    </row>
    <row r="98" spans="1:26" ht="15" x14ac:dyDescent="0.25">
      <c r="A98" s="24">
        <v>26695</v>
      </c>
      <c r="B98" s="4">
        <v>116.03</v>
      </c>
      <c r="C98" s="5">
        <v>3.1566700000000001</v>
      </c>
      <c r="D98" s="5">
        <v>6.5466699999999998</v>
      </c>
      <c r="E98" s="6">
        <v>0.60819603211146922</v>
      </c>
      <c r="F98" s="5">
        <v>5.4100000000000002E-2</v>
      </c>
      <c r="G98" s="5">
        <v>7.1500000000000008E-2</v>
      </c>
      <c r="H98" s="5">
        <v>7.9000000000000001E-2</v>
      </c>
      <c r="I98" s="5">
        <v>6.8500000000000005E-2</v>
      </c>
      <c r="J98" s="11">
        <v>3.5647312062081916E-2</v>
      </c>
      <c r="K98" s="7">
        <v>4.4000000000000003E-3</v>
      </c>
      <c r="L98" s="9">
        <v>2.3529411764706687E-3</v>
      </c>
      <c r="M98" s="10">
        <v>-3.2099999999999997E-2</v>
      </c>
      <c r="N98" s="10">
        <v>-5.4000000000000003E-3</v>
      </c>
      <c r="O98" s="8">
        <v>5.156282110000001E-4</v>
      </c>
      <c r="P98" s="6">
        <v>-1.2030324999999999E-4</v>
      </c>
      <c r="Q98" s="7">
        <v>-1.6752E-2</v>
      </c>
      <c r="R98" s="7">
        <v>-1.8044000000000001E-2</v>
      </c>
      <c r="S98" s="15">
        <f t="shared" si="8"/>
        <v>-3.6043311038639252</v>
      </c>
      <c r="T98" s="16">
        <f t="shared" si="14"/>
        <v>-3.6215905890359932</v>
      </c>
      <c r="U98" s="16">
        <f t="shared" si="9"/>
        <v>-2.874892254936404</v>
      </c>
      <c r="V98" s="17">
        <f t="shared" si="15"/>
        <v>-0.7294388489275212</v>
      </c>
      <c r="W98" s="14">
        <f t="shared" si="10"/>
        <v>1.4400000000000003E-2</v>
      </c>
      <c r="X98" s="14">
        <f t="shared" si="11"/>
        <v>7.4999999999999928E-3</v>
      </c>
      <c r="Y98" s="14">
        <f t="shared" si="12"/>
        <v>-0.10059999999999999</v>
      </c>
      <c r="Z98" s="23">
        <f t="shared" si="13"/>
        <v>4.7494487783594534</v>
      </c>
    </row>
    <row r="99" spans="1:26" ht="15" x14ac:dyDescent="0.25">
      <c r="A99" s="24">
        <v>26723</v>
      </c>
      <c r="B99" s="4">
        <v>111.68</v>
      </c>
      <c r="C99" s="5">
        <v>3.1633300000000002</v>
      </c>
      <c r="D99" s="5">
        <v>6.67333</v>
      </c>
      <c r="E99" s="6">
        <v>0.63618373522359617</v>
      </c>
      <c r="F99" s="5">
        <v>5.5999999999999994E-2</v>
      </c>
      <c r="G99" s="5">
        <v>7.22E-2</v>
      </c>
      <c r="H99" s="5">
        <v>7.9699999999999993E-2</v>
      </c>
      <c r="I99" s="5">
        <v>6.88E-2</v>
      </c>
      <c r="J99" s="11">
        <v>3.6299866980121109E-2</v>
      </c>
      <c r="K99" s="7">
        <v>4.0999999999999995E-3</v>
      </c>
      <c r="L99" s="9">
        <v>7.0422535211267512E-3</v>
      </c>
      <c r="M99" s="10">
        <v>1.4E-3</v>
      </c>
      <c r="N99" s="10">
        <v>2.3E-3</v>
      </c>
      <c r="O99" s="8">
        <v>1.2645716559999999E-3</v>
      </c>
      <c r="P99" s="6">
        <v>-2.0732975E-4</v>
      </c>
      <c r="Q99" s="7">
        <v>-3.3818000000000001E-2</v>
      </c>
      <c r="R99" s="7">
        <v>-3.8228999999999999E-2</v>
      </c>
      <c r="S99" s="15">
        <f t="shared" si="8"/>
        <v>-3.56401236880167</v>
      </c>
      <c r="T99" s="16">
        <f t="shared" si="14"/>
        <v>-3.6022235081470617</v>
      </c>
      <c r="U99" s="16">
        <f t="shared" si="9"/>
        <v>-2.8175186532957217</v>
      </c>
      <c r="V99" s="17">
        <f t="shared" si="15"/>
        <v>-0.74649371550594856</v>
      </c>
      <c r="W99" s="14">
        <f t="shared" si="10"/>
        <v>1.2800000000000006E-2</v>
      </c>
      <c r="X99" s="14">
        <f t="shared" si="11"/>
        <v>7.4999999999999928E-3</v>
      </c>
      <c r="Y99" s="14">
        <f t="shared" si="12"/>
        <v>-6.7400000000000002E-2</v>
      </c>
      <c r="Z99" s="23">
        <f t="shared" si="13"/>
        <v>4.711537639014062</v>
      </c>
    </row>
    <row r="100" spans="1:26" ht="15" x14ac:dyDescent="0.25">
      <c r="A100" s="24">
        <v>26754</v>
      </c>
      <c r="B100" s="4">
        <v>111.52</v>
      </c>
      <c r="C100" s="5">
        <v>3.17</v>
      </c>
      <c r="D100" s="5">
        <v>6.8</v>
      </c>
      <c r="E100" s="6">
        <v>0.6760181280953933</v>
      </c>
      <c r="F100" s="5">
        <v>6.0899999999999996E-2</v>
      </c>
      <c r="G100" s="5">
        <v>7.2900000000000006E-2</v>
      </c>
      <c r="H100" s="5">
        <v>8.0299999999999996E-2</v>
      </c>
      <c r="I100" s="5">
        <v>6.8599999999999994E-2</v>
      </c>
      <c r="J100" s="11">
        <v>3.6706149291252245E-2</v>
      </c>
      <c r="K100" s="7">
        <v>4.5999999999999999E-3</v>
      </c>
      <c r="L100" s="9">
        <v>9.3240093240092303E-3</v>
      </c>
      <c r="M100" s="10">
        <v>8.2000000000000007E-3</v>
      </c>
      <c r="N100" s="10">
        <v>4.4999999999999997E-3</v>
      </c>
      <c r="O100" s="8">
        <v>1.5575426620000003E-3</v>
      </c>
      <c r="P100" s="6">
        <v>-6.9585901000000002E-4</v>
      </c>
      <c r="Q100" s="7">
        <v>-1.093E-3</v>
      </c>
      <c r="R100" s="7">
        <v>-2.0890000000000001E-3</v>
      </c>
      <c r="S100" s="15">
        <f t="shared" si="8"/>
        <v>-3.5604723591230245</v>
      </c>
      <c r="T100" s="16">
        <f t="shared" si="14"/>
        <v>-3.5619060511248728</v>
      </c>
      <c r="U100" s="16">
        <f t="shared" si="9"/>
        <v>-2.7972813348301528</v>
      </c>
      <c r="V100" s="17">
        <f t="shared" si="15"/>
        <v>-0.76319102429287189</v>
      </c>
      <c r="W100" s="14">
        <f t="shared" si="10"/>
        <v>7.6999999999999985E-3</v>
      </c>
      <c r="X100" s="14">
        <f t="shared" si="11"/>
        <v>7.3999999999999899E-3</v>
      </c>
      <c r="Y100" s="14">
        <f t="shared" si="12"/>
        <v>-6.0399999999999995E-2</v>
      </c>
      <c r="Z100" s="23">
        <f t="shared" si="13"/>
        <v>4.709603947012214</v>
      </c>
    </row>
    <row r="101" spans="1:26" ht="15" x14ac:dyDescent="0.25">
      <c r="A101" s="24">
        <v>26784</v>
      </c>
      <c r="B101" s="4">
        <v>106.97</v>
      </c>
      <c r="C101" s="5">
        <v>3.1866699999999999</v>
      </c>
      <c r="D101" s="5">
        <v>6.9433299999999996</v>
      </c>
      <c r="E101" s="6">
        <v>0.69771984849635893</v>
      </c>
      <c r="F101" s="5">
        <v>6.2600000000000003E-2</v>
      </c>
      <c r="G101" s="5">
        <v>7.2599999999999998E-2</v>
      </c>
      <c r="H101" s="5">
        <v>8.09E-2</v>
      </c>
      <c r="I101" s="5">
        <v>6.8699999999999997E-2</v>
      </c>
      <c r="J101" s="11">
        <v>3.7833236821778859E-2</v>
      </c>
      <c r="K101" s="7">
        <v>5.1999999999999998E-3</v>
      </c>
      <c r="L101" s="9">
        <v>6.9284064665127154E-3</v>
      </c>
      <c r="M101" s="10">
        <v>4.5999999999999999E-3</v>
      </c>
      <c r="N101" s="10">
        <v>6.1000000000000004E-3</v>
      </c>
      <c r="O101" s="8">
        <v>1.5175409150000002E-3</v>
      </c>
      <c r="P101" s="6">
        <v>1.6536272999999999E-4</v>
      </c>
      <c r="Q101" s="7">
        <v>-4.0064000000000002E-2</v>
      </c>
      <c r="R101" s="7">
        <v>-4.1236000000000002E-2</v>
      </c>
      <c r="S101" s="15">
        <f t="shared" si="8"/>
        <v>-3.5135719368982814</v>
      </c>
      <c r="T101" s="16">
        <f t="shared" si="14"/>
        <v>-3.5552274625924563</v>
      </c>
      <c r="U101" s="16">
        <f t="shared" si="9"/>
        <v>-2.7347669347901959</v>
      </c>
      <c r="V101" s="17">
        <f t="shared" si="15"/>
        <v>-0.77880500210808568</v>
      </c>
      <c r="W101" s="14">
        <f t="shared" si="10"/>
        <v>6.0999999999999943E-3</v>
      </c>
      <c r="X101" s="14">
        <f t="shared" si="11"/>
        <v>8.3000000000000018E-3</v>
      </c>
      <c r="Y101" s="14">
        <f t="shared" si="12"/>
        <v>-6.409999999999999E-2</v>
      </c>
      <c r="Z101" s="23">
        <f t="shared" si="13"/>
        <v>4.6673484213180387</v>
      </c>
    </row>
    <row r="102" spans="1:26" ht="15" x14ac:dyDescent="0.25">
      <c r="A102" s="24">
        <v>26815</v>
      </c>
      <c r="B102" s="4">
        <v>104.95</v>
      </c>
      <c r="C102" s="5">
        <v>3.2033299999999998</v>
      </c>
      <c r="D102" s="5">
        <v>7.0866699999999998</v>
      </c>
      <c r="E102" s="6">
        <v>0.71321596166006584</v>
      </c>
      <c r="F102" s="5">
        <v>6.3600000000000004E-2</v>
      </c>
      <c r="G102" s="5">
        <v>7.2900000000000006E-2</v>
      </c>
      <c r="H102" s="5">
        <v>8.0600000000000005E-2</v>
      </c>
      <c r="I102" s="5">
        <v>7.0300000000000001E-2</v>
      </c>
      <c r="J102" s="11">
        <v>3.9602216300279706E-2</v>
      </c>
      <c r="K102" s="7">
        <v>5.1000000000000004E-3</v>
      </c>
      <c r="L102" s="9">
        <v>6.8807339449541427E-3</v>
      </c>
      <c r="M102" s="10">
        <v>-1.0500000000000001E-2</v>
      </c>
      <c r="N102" s="10">
        <v>-3.8999999999999998E-3</v>
      </c>
      <c r="O102" s="8">
        <v>3.0774623590000003E-3</v>
      </c>
      <c r="P102" s="6">
        <v>-7.3360224000000002E-5</v>
      </c>
      <c r="Q102" s="7">
        <v>-1.3950000000000001E-2</v>
      </c>
      <c r="R102" s="7">
        <v>-1.9002000000000002E-2</v>
      </c>
      <c r="S102" s="15">
        <f t="shared" si="8"/>
        <v>-3.4892931525358182</v>
      </c>
      <c r="T102" s="16">
        <f t="shared" si="14"/>
        <v>-3.5083575275872154</v>
      </c>
      <c r="U102" s="16">
        <f t="shared" si="9"/>
        <v>-2.6952684916541738</v>
      </c>
      <c r="V102" s="17">
        <f t="shared" si="15"/>
        <v>-0.79402466088164414</v>
      </c>
      <c r="W102" s="14">
        <f t="shared" si="10"/>
        <v>6.6999999999999976E-3</v>
      </c>
      <c r="X102" s="14">
        <f t="shared" si="11"/>
        <v>7.6999999999999985E-3</v>
      </c>
      <c r="Y102" s="14">
        <f t="shared" si="12"/>
        <v>-8.0799999999999997E-2</v>
      </c>
      <c r="Z102" s="23">
        <f t="shared" si="13"/>
        <v>4.6483840462666421</v>
      </c>
    </row>
    <row r="103" spans="1:26" ht="15" x14ac:dyDescent="0.25">
      <c r="A103" s="24">
        <v>26845</v>
      </c>
      <c r="B103" s="4">
        <v>104.26</v>
      </c>
      <c r="C103" s="5">
        <v>3.22</v>
      </c>
      <c r="D103" s="5">
        <v>7.23</v>
      </c>
      <c r="E103" s="6">
        <v>0.72097430779064942</v>
      </c>
      <c r="F103" s="5">
        <v>7.1900000000000006E-2</v>
      </c>
      <c r="G103" s="5">
        <v>7.3700000000000002E-2</v>
      </c>
      <c r="H103" s="5">
        <v>8.1300000000000011E-2</v>
      </c>
      <c r="I103" s="5">
        <v>7.0999999999999994E-2</v>
      </c>
      <c r="J103" s="11">
        <v>3.9013398465808383E-2</v>
      </c>
      <c r="K103" s="7">
        <v>5.1000000000000004E-3</v>
      </c>
      <c r="L103" s="9">
        <v>6.8337129840547739E-3</v>
      </c>
      <c r="M103" s="10">
        <v>-2.0999999999999999E-3</v>
      </c>
      <c r="N103" s="10">
        <v>-5.5999999999999999E-3</v>
      </c>
      <c r="O103" s="8">
        <v>2.1645976740000007E-3</v>
      </c>
      <c r="P103" s="6">
        <v>7.4397823000000001E-4</v>
      </c>
      <c r="Q103" s="7">
        <v>-5.1780000000000003E-3</v>
      </c>
      <c r="R103" s="7">
        <v>-6.522E-3</v>
      </c>
      <c r="S103" s="15">
        <f t="shared" si="8"/>
        <v>-3.4775064197836434</v>
      </c>
      <c r="T103" s="16">
        <f t="shared" si="14"/>
        <v>-3.4841026867103251</v>
      </c>
      <c r="U103" s="16">
        <f t="shared" si="9"/>
        <v>-2.6686487431692867</v>
      </c>
      <c r="V103" s="17">
        <f t="shared" si="15"/>
        <v>-0.80885767661435648</v>
      </c>
      <c r="W103" s="14">
        <f t="shared" si="10"/>
        <v>-9.000000000000119E-4</v>
      </c>
      <c r="X103" s="14">
        <f t="shared" si="11"/>
        <v>7.6000000000000095E-3</v>
      </c>
      <c r="Y103" s="14">
        <f t="shared" si="12"/>
        <v>-7.3099999999999998E-2</v>
      </c>
      <c r="Z103" s="23">
        <f t="shared" si="13"/>
        <v>4.6417877793399605</v>
      </c>
    </row>
    <row r="104" spans="1:26" ht="15" x14ac:dyDescent="0.25">
      <c r="A104" s="24">
        <v>26876</v>
      </c>
      <c r="B104" s="4">
        <v>108.22</v>
      </c>
      <c r="C104" s="5">
        <v>3.2366700000000002</v>
      </c>
      <c r="D104" s="5">
        <v>7.3833299999999999</v>
      </c>
      <c r="E104" s="6">
        <v>0.69397668393782386</v>
      </c>
      <c r="F104" s="5">
        <v>8.0100000000000005E-2</v>
      </c>
      <c r="G104" s="5">
        <v>7.4499999999999997E-2</v>
      </c>
      <c r="H104" s="5">
        <v>8.2400000000000001E-2</v>
      </c>
      <c r="I104" s="5">
        <v>7.5999999999999998E-2</v>
      </c>
      <c r="J104" s="11">
        <v>3.7350062625087388E-2</v>
      </c>
      <c r="K104" s="7">
        <v>6.4000000000000003E-3</v>
      </c>
      <c r="L104" s="9">
        <v>2.2624434389137971E-3</v>
      </c>
      <c r="M104" s="10">
        <v>-4.3299999999999998E-2</v>
      </c>
      <c r="N104" s="10">
        <v>-4.7600000000000003E-2</v>
      </c>
      <c r="O104" s="8">
        <v>1.8680183310000006E-3</v>
      </c>
      <c r="P104" s="6">
        <v>2.3902997E-4</v>
      </c>
      <c r="Q104" s="7">
        <v>3.9128000000000003E-2</v>
      </c>
      <c r="R104" s="7">
        <v>3.7678999999999997E-2</v>
      </c>
      <c r="S104" s="15">
        <f t="shared" si="8"/>
        <v>-3.5096211687138785</v>
      </c>
      <c r="T104" s="16">
        <f t="shared" si="14"/>
        <v>-3.4723427558392492</v>
      </c>
      <c r="U104" s="16">
        <f t="shared" si="9"/>
        <v>-2.6849414358589252</v>
      </c>
      <c r="V104" s="17">
        <f t="shared" si="15"/>
        <v>-0.82467973285495355</v>
      </c>
      <c r="W104" s="14">
        <f t="shared" si="10"/>
        <v>-4.1000000000000064E-3</v>
      </c>
      <c r="X104" s="14">
        <f t="shared" si="11"/>
        <v>7.9000000000000042E-3</v>
      </c>
      <c r="Y104" s="14">
        <f t="shared" si="12"/>
        <v>-0.11929999999999999</v>
      </c>
      <c r="Z104" s="23">
        <f t="shared" si="13"/>
        <v>4.6777661922145892</v>
      </c>
    </row>
    <row r="105" spans="1:26" ht="15" x14ac:dyDescent="0.25">
      <c r="A105" s="24">
        <v>26907</v>
      </c>
      <c r="B105" s="4">
        <v>104.25</v>
      </c>
      <c r="C105" s="5">
        <v>3.2533300000000001</v>
      </c>
      <c r="D105" s="5">
        <v>7.53667</v>
      </c>
      <c r="E105" s="6">
        <v>0.72433723537298456</v>
      </c>
      <c r="F105" s="5">
        <v>8.6699999999999999E-2</v>
      </c>
      <c r="G105" s="5">
        <v>7.6799999999999993E-2</v>
      </c>
      <c r="H105" s="5">
        <v>8.5299999999999987E-2</v>
      </c>
      <c r="I105" s="5">
        <v>7.2800000000000004E-2</v>
      </c>
      <c r="J105" s="11">
        <v>3.7388767452079683E-2</v>
      </c>
      <c r="K105" s="7">
        <v>6.9999999999999993E-3</v>
      </c>
      <c r="L105" s="9">
        <v>1.8058690744921169E-2</v>
      </c>
      <c r="M105" s="10">
        <v>3.9100000000000003E-2</v>
      </c>
      <c r="N105" s="10">
        <v>3.56E-2</v>
      </c>
      <c r="O105" s="8">
        <v>1.0958563969999998E-3</v>
      </c>
      <c r="P105" s="6">
        <v>2.5207516E-4</v>
      </c>
      <c r="Q105" s="7">
        <v>-3.1544000000000003E-2</v>
      </c>
      <c r="R105" s="7">
        <v>-3.6505000000000003E-2</v>
      </c>
      <c r="S105" s="15">
        <f t="shared" si="8"/>
        <v>-3.4671127735127083</v>
      </c>
      <c r="T105" s="16">
        <f t="shared" si="14"/>
        <v>-3.504487105048387</v>
      </c>
      <c r="U105" s="16">
        <f t="shared" si="9"/>
        <v>-2.6270114207750637</v>
      </c>
      <c r="V105" s="17">
        <f t="shared" si="15"/>
        <v>-0.84010135273764441</v>
      </c>
      <c r="W105" s="14">
        <f t="shared" si="10"/>
        <v>-1.3899999999999996E-2</v>
      </c>
      <c r="X105" s="14">
        <f t="shared" si="11"/>
        <v>8.4999999999999937E-3</v>
      </c>
      <c r="Y105" s="14">
        <f t="shared" si="12"/>
        <v>-3.3700000000000001E-2</v>
      </c>
      <c r="Z105" s="23">
        <f t="shared" si="13"/>
        <v>4.639791860678911</v>
      </c>
    </row>
    <row r="106" spans="1:26" ht="15" x14ac:dyDescent="0.25">
      <c r="A106" s="24">
        <v>26937</v>
      </c>
      <c r="B106" s="4">
        <v>108.43</v>
      </c>
      <c r="C106" s="5">
        <v>3.27</v>
      </c>
      <c r="D106" s="5">
        <v>7.69</v>
      </c>
      <c r="E106" s="6">
        <v>0.67880899588216659</v>
      </c>
      <c r="F106" s="5">
        <v>8.2899999999999988E-2</v>
      </c>
      <c r="G106" s="5">
        <v>7.6299999999999993E-2</v>
      </c>
      <c r="H106" s="5">
        <v>8.6300000000000002E-2</v>
      </c>
      <c r="I106" s="5">
        <v>7.0300000000000001E-2</v>
      </c>
      <c r="J106" s="11">
        <v>3.4361225651735577E-2</v>
      </c>
      <c r="K106" s="7">
        <v>6.8000000000000005E-3</v>
      </c>
      <c r="L106" s="9">
        <v>2.2172949002217113E-3</v>
      </c>
      <c r="M106" s="10">
        <v>3.1800000000000002E-2</v>
      </c>
      <c r="N106" s="10">
        <v>3.56E-2</v>
      </c>
      <c r="O106" s="8">
        <v>9.345468859999999E-4</v>
      </c>
      <c r="P106" s="6">
        <v>-5.4582374999999999E-5</v>
      </c>
      <c r="Q106" s="7">
        <v>4.2219E-2</v>
      </c>
      <c r="R106" s="7">
        <v>4.1037999999999998E-2</v>
      </c>
      <c r="S106" s="15">
        <f t="shared" si="8"/>
        <v>-3.5013148185749281</v>
      </c>
      <c r="T106" s="16">
        <f t="shared" si="14"/>
        <v>-3.4620018757697486</v>
      </c>
      <c r="U106" s="16">
        <f t="shared" si="9"/>
        <v>-2.6461840199665376</v>
      </c>
      <c r="V106" s="17">
        <f t="shared" si="15"/>
        <v>-0.85513079860839047</v>
      </c>
      <c r="W106" s="14">
        <f t="shared" si="10"/>
        <v>-1.2599999999999986E-2</v>
      </c>
      <c r="X106" s="14">
        <f t="shared" si="11"/>
        <v>1.0000000000000009E-2</v>
      </c>
      <c r="Y106" s="14">
        <f t="shared" si="12"/>
        <v>-3.85E-2</v>
      </c>
      <c r="Z106" s="23">
        <f t="shared" si="13"/>
        <v>4.6793048034840901</v>
      </c>
    </row>
    <row r="107" spans="1:26" ht="15" x14ac:dyDescent="0.25">
      <c r="A107" s="24">
        <v>26968</v>
      </c>
      <c r="B107" s="4">
        <v>108.29</v>
      </c>
      <c r="C107" s="5">
        <v>3.30667</v>
      </c>
      <c r="D107" s="5">
        <v>7.8466699999999996</v>
      </c>
      <c r="E107" s="6">
        <v>0.67208179138179758</v>
      </c>
      <c r="F107" s="5">
        <v>7.22E-2</v>
      </c>
      <c r="G107" s="5">
        <v>7.5999999999999998E-2</v>
      </c>
      <c r="H107" s="5">
        <v>8.4100000000000008E-2</v>
      </c>
      <c r="I107" s="5">
        <v>6.8900000000000003E-2</v>
      </c>
      <c r="J107" s="11">
        <v>3.4660330111237023E-2</v>
      </c>
      <c r="K107" s="7">
        <v>6.5000000000000006E-3</v>
      </c>
      <c r="L107" s="9">
        <v>8.8495575221239076E-3</v>
      </c>
      <c r="M107" s="10">
        <v>2.1499999999999998E-2</v>
      </c>
      <c r="N107" s="10">
        <v>-6.6E-3</v>
      </c>
      <c r="O107" s="8">
        <v>1.34471653E-3</v>
      </c>
      <c r="P107" s="6">
        <v>-8.8735818999999998E-4</v>
      </c>
      <c r="Q107" s="7">
        <v>3.1199999999999999E-4</v>
      </c>
      <c r="R107" s="7">
        <v>-1.56E-3</v>
      </c>
      <c r="S107" s="15">
        <f t="shared" si="8"/>
        <v>-3.4888711729476087</v>
      </c>
      <c r="T107" s="16">
        <f t="shared" si="14"/>
        <v>-3.4901631627914105</v>
      </c>
      <c r="U107" s="16">
        <f t="shared" si="9"/>
        <v>-2.6247235756675216</v>
      </c>
      <c r="V107" s="17">
        <f t="shared" si="15"/>
        <v>-0.86414759728008717</v>
      </c>
      <c r="W107" s="14">
        <f t="shared" si="10"/>
        <v>-3.2999999999999974E-3</v>
      </c>
      <c r="X107" s="14">
        <f t="shared" si="11"/>
        <v>8.10000000000001E-3</v>
      </c>
      <c r="Y107" s="14">
        <f t="shared" si="12"/>
        <v>-4.7400000000000005E-2</v>
      </c>
      <c r="Z107" s="23">
        <f t="shared" si="13"/>
        <v>4.6783128136402885</v>
      </c>
    </row>
    <row r="108" spans="1:26" ht="15" x14ac:dyDescent="0.25">
      <c r="A108" s="24">
        <v>26998</v>
      </c>
      <c r="B108" s="4">
        <v>95.96</v>
      </c>
      <c r="C108" s="5">
        <v>3.3433299999999999</v>
      </c>
      <c r="D108" s="5">
        <v>8.0033300000000001</v>
      </c>
      <c r="E108" s="6">
        <v>0.78187899057464272</v>
      </c>
      <c r="F108" s="5">
        <v>7.8299999999999995E-2</v>
      </c>
      <c r="G108" s="5">
        <v>7.6700000000000004E-2</v>
      </c>
      <c r="H108" s="5">
        <v>8.4199999999999997E-2</v>
      </c>
      <c r="I108" s="5">
        <v>7.1199999999999999E-2</v>
      </c>
      <c r="J108" s="11">
        <v>3.8736339192755286E-2</v>
      </c>
      <c r="K108" s="7">
        <v>5.6000000000000008E-3</v>
      </c>
      <c r="L108" s="9">
        <v>6.5789473684210176E-3</v>
      </c>
      <c r="M108" s="10">
        <v>-1.83E-2</v>
      </c>
      <c r="N108" s="10">
        <v>7.7999999999999996E-3</v>
      </c>
      <c r="O108" s="8">
        <v>4.3697281120000002E-3</v>
      </c>
      <c r="P108" s="6">
        <v>-1.3245341999999999E-3</v>
      </c>
      <c r="Q108" s="7">
        <v>-0.10722</v>
      </c>
      <c r="R108" s="7">
        <v>-0.11304599999999999</v>
      </c>
      <c r="S108" s="15">
        <f t="shared" si="8"/>
        <v>-3.3569641216752295</v>
      </c>
      <c r="T108" s="16">
        <f t="shared" si="14"/>
        <v>-3.477845497344024</v>
      </c>
      <c r="U108" s="16">
        <f t="shared" si="9"/>
        <v>-2.4840737328996565</v>
      </c>
      <c r="V108" s="17">
        <f t="shared" si="15"/>
        <v>-0.87289038877557301</v>
      </c>
      <c r="W108" s="14">
        <f t="shared" si="10"/>
        <v>-7.0999999999999952E-3</v>
      </c>
      <c r="X108" s="14">
        <f t="shared" si="11"/>
        <v>7.4999999999999928E-3</v>
      </c>
      <c r="Y108" s="14">
        <f t="shared" si="12"/>
        <v>-8.9499999999999996E-2</v>
      </c>
      <c r="Z108" s="23">
        <f t="shared" si="13"/>
        <v>4.5583314379714936</v>
      </c>
    </row>
    <row r="109" spans="1:26" ht="15" x14ac:dyDescent="0.25">
      <c r="A109" s="24">
        <v>27029</v>
      </c>
      <c r="B109" s="4">
        <v>97.55</v>
      </c>
      <c r="C109" s="5">
        <v>3.38</v>
      </c>
      <c r="D109" s="5">
        <v>8.16</v>
      </c>
      <c r="E109" s="6">
        <v>0.75558846343699315</v>
      </c>
      <c r="F109" s="5">
        <v>7.4499999999999997E-2</v>
      </c>
      <c r="G109" s="5">
        <v>7.6799999999999993E-2</v>
      </c>
      <c r="H109" s="5">
        <v>8.48E-2</v>
      </c>
      <c r="I109" s="5">
        <v>7.2599999999999998E-2</v>
      </c>
      <c r="J109" s="11">
        <v>1.3007395124224599E-2</v>
      </c>
      <c r="K109" s="7">
        <v>6.4000000000000003E-3</v>
      </c>
      <c r="L109" s="9">
        <v>6.5359477124184995E-3</v>
      </c>
      <c r="M109" s="10">
        <v>-8.2000000000000007E-3</v>
      </c>
      <c r="N109" s="10">
        <v>-8.8999999999999999E-3</v>
      </c>
      <c r="O109" s="8">
        <v>5.358381049E-3</v>
      </c>
      <c r="P109" s="6">
        <v>-6.4019939999999996E-4</v>
      </c>
      <c r="Q109" s="7">
        <v>1.7971000000000001E-2</v>
      </c>
      <c r="R109" s="7">
        <v>1.6534E-2</v>
      </c>
      <c r="S109" s="15">
        <f t="shared" si="8"/>
        <v>-3.3624893575741934</v>
      </c>
      <c r="T109" s="16">
        <f t="shared" si="14"/>
        <v>-3.3460557284765668</v>
      </c>
      <c r="U109" s="16">
        <f t="shared" si="9"/>
        <v>-2.481120898093105</v>
      </c>
      <c r="V109" s="17">
        <f t="shared" si="15"/>
        <v>-0.88136845948108822</v>
      </c>
      <c r="W109" s="14">
        <f t="shared" si="10"/>
        <v>-1.8999999999999989E-3</v>
      </c>
      <c r="X109" s="14">
        <f t="shared" si="11"/>
        <v>8.0000000000000071E-3</v>
      </c>
      <c r="Y109" s="14">
        <f t="shared" si="12"/>
        <v>-8.0799999999999997E-2</v>
      </c>
      <c r="Z109" s="23">
        <f t="shared" si="13"/>
        <v>4.5739650670691203</v>
      </c>
    </row>
    <row r="110" spans="1:26" ht="15" x14ac:dyDescent="0.25">
      <c r="A110" s="24">
        <v>27060</v>
      </c>
      <c r="B110" s="4">
        <v>96.57</v>
      </c>
      <c r="C110" s="5">
        <v>3.4</v>
      </c>
      <c r="D110" s="5">
        <v>8.2266700000000004</v>
      </c>
      <c r="E110" s="6">
        <v>0.75144643796388289</v>
      </c>
      <c r="F110" s="5">
        <v>7.7699999999999991E-2</v>
      </c>
      <c r="G110" s="5">
        <v>7.8299999999999995E-2</v>
      </c>
      <c r="H110" s="5">
        <v>8.48E-2</v>
      </c>
      <c r="I110" s="5">
        <v>7.3999999999999996E-2</v>
      </c>
      <c r="J110" s="11">
        <v>1.162674909434991E-2</v>
      </c>
      <c r="K110" s="7">
        <v>6.3E-3</v>
      </c>
      <c r="L110" s="9">
        <v>8.6580086580085869E-3</v>
      </c>
      <c r="M110" s="10">
        <v>-8.3000000000000001E-3</v>
      </c>
      <c r="N110" s="10">
        <v>-5.3E-3</v>
      </c>
      <c r="O110" s="8">
        <v>3.4095123309999999E-3</v>
      </c>
      <c r="P110" s="6">
        <v>-9.3675298999999995E-4</v>
      </c>
      <c r="Q110" s="7">
        <v>-8.1200000000000005E-3</v>
      </c>
      <c r="R110" s="7">
        <v>-9.7490000000000007E-3</v>
      </c>
      <c r="S110" s="15">
        <f t="shared" si="8"/>
        <v>-3.346492702356711</v>
      </c>
      <c r="T110" s="16">
        <f t="shared" si="14"/>
        <v>-3.3565896354470048</v>
      </c>
      <c r="U110" s="16">
        <f t="shared" si="9"/>
        <v>-2.4628868184234456</v>
      </c>
      <c r="V110" s="17">
        <f t="shared" si="15"/>
        <v>-0.88360588393326545</v>
      </c>
      <c r="W110" s="14">
        <f t="shared" si="10"/>
        <v>-3.699999999999995E-3</v>
      </c>
      <c r="X110" s="14">
        <f t="shared" si="11"/>
        <v>6.5000000000000058E-3</v>
      </c>
      <c r="Y110" s="14">
        <f t="shared" si="12"/>
        <v>-8.2299999999999998E-2</v>
      </c>
      <c r="Z110" s="23">
        <f t="shared" si="13"/>
        <v>4.5639681339788263</v>
      </c>
    </row>
    <row r="111" spans="1:26" ht="15" x14ac:dyDescent="0.25">
      <c r="A111" s="24">
        <v>27088</v>
      </c>
      <c r="B111" s="4">
        <v>96.22</v>
      </c>
      <c r="C111" s="5">
        <v>3.42</v>
      </c>
      <c r="D111" s="5">
        <v>8.2933299999999992</v>
      </c>
      <c r="E111" s="6">
        <v>0.74709771884768694</v>
      </c>
      <c r="F111" s="5">
        <v>7.1199999999999999E-2</v>
      </c>
      <c r="G111" s="5">
        <v>7.85E-2</v>
      </c>
      <c r="H111" s="5">
        <v>8.5299999999999987E-2</v>
      </c>
      <c r="I111" s="5">
        <v>7.4800000000000005E-2</v>
      </c>
      <c r="J111" s="11">
        <v>1.0918647698395442E-2</v>
      </c>
      <c r="K111" s="7">
        <v>5.7999999999999996E-3</v>
      </c>
      <c r="L111" s="9">
        <v>1.2875536480686733E-2</v>
      </c>
      <c r="M111" s="10">
        <v>-2.3999999999999998E-3</v>
      </c>
      <c r="N111" s="10">
        <v>8.9999999999999998E-4</v>
      </c>
      <c r="O111" s="8">
        <v>1.8780139580000003E-3</v>
      </c>
      <c r="P111" s="6">
        <v>-9.5731387999999995E-4</v>
      </c>
      <c r="Q111" s="7">
        <v>1.9919999999999998E-3</v>
      </c>
      <c r="R111" s="7">
        <v>-3.6949999999999999E-3</v>
      </c>
      <c r="S111" s="15">
        <f t="shared" si="8"/>
        <v>-3.3369966851967936</v>
      </c>
      <c r="T111" s="16">
        <f t="shared" si="14"/>
        <v>-3.3406275829043128</v>
      </c>
      <c r="U111" s="16">
        <f t="shared" si="9"/>
        <v>-2.4511856589977796</v>
      </c>
      <c r="V111" s="17">
        <f t="shared" si="15"/>
        <v>-0.88581102619901397</v>
      </c>
      <c r="W111" s="14">
        <f t="shared" si="10"/>
        <v>3.600000000000006E-3</v>
      </c>
      <c r="X111" s="14">
        <f t="shared" si="11"/>
        <v>6.7999999999999866E-3</v>
      </c>
      <c r="Y111" s="14">
        <f t="shared" si="12"/>
        <v>-7.7200000000000005E-2</v>
      </c>
      <c r="Z111" s="23">
        <f t="shared" si="13"/>
        <v>4.5608372362713077</v>
      </c>
    </row>
    <row r="112" spans="1:26" ht="15" x14ac:dyDescent="0.25">
      <c r="A112" s="24">
        <v>27119</v>
      </c>
      <c r="B112" s="4">
        <v>93.98</v>
      </c>
      <c r="C112" s="5">
        <v>3.44</v>
      </c>
      <c r="D112" s="5">
        <v>8.36</v>
      </c>
      <c r="E112" s="6">
        <v>0.81518401285019149</v>
      </c>
      <c r="F112" s="5">
        <v>7.9600000000000004E-2</v>
      </c>
      <c r="G112" s="5">
        <v>8.0100000000000005E-2</v>
      </c>
      <c r="H112" s="5">
        <v>8.6199999999999999E-2</v>
      </c>
      <c r="I112" s="5">
        <v>7.8299999999999995E-2</v>
      </c>
      <c r="J112" s="11">
        <v>1.0399936064688012E-2</v>
      </c>
      <c r="K112" s="7">
        <v>5.6000000000000008E-3</v>
      </c>
      <c r="L112" s="9">
        <v>1.2711864406779627E-2</v>
      </c>
      <c r="M112" s="10">
        <v>-2.92E-2</v>
      </c>
      <c r="N112" s="10">
        <v>-3.0700000000000002E-2</v>
      </c>
      <c r="O112" s="8">
        <v>1.693666146E-3</v>
      </c>
      <c r="P112" s="6">
        <v>-1.1670985E-3</v>
      </c>
      <c r="Q112" s="7">
        <v>-2.1818000000000001E-2</v>
      </c>
      <c r="R112" s="7">
        <v>-2.3154000000000001E-2</v>
      </c>
      <c r="S112" s="15">
        <f t="shared" si="8"/>
        <v>-3.3076105222893624</v>
      </c>
      <c r="T112" s="16">
        <f t="shared" si="14"/>
        <v>-3.3311657648860002</v>
      </c>
      <c r="U112" s="16">
        <f t="shared" si="9"/>
        <v>-2.4196235665780592</v>
      </c>
      <c r="V112" s="17">
        <f t="shared" si="15"/>
        <v>-0.88798695571130337</v>
      </c>
      <c r="W112" s="14">
        <f t="shared" si="10"/>
        <v>-1.3000000000000095E-3</v>
      </c>
      <c r="X112" s="14">
        <f t="shared" si="11"/>
        <v>6.0999999999999943E-3</v>
      </c>
      <c r="Y112" s="14">
        <f t="shared" si="12"/>
        <v>-0.1075</v>
      </c>
      <c r="Z112" s="23">
        <f t="shared" si="13"/>
        <v>4.5374819936746693</v>
      </c>
    </row>
    <row r="113" spans="1:26" ht="15" x14ac:dyDescent="0.25">
      <c r="A113" s="24">
        <v>27149</v>
      </c>
      <c r="B113" s="4">
        <v>90.31</v>
      </c>
      <c r="C113" s="5">
        <v>3.46</v>
      </c>
      <c r="D113" s="5">
        <v>8.4866700000000002</v>
      </c>
      <c r="E113" s="6">
        <v>0.82485808186435616</v>
      </c>
      <c r="F113" s="5">
        <v>8.3299999999999999E-2</v>
      </c>
      <c r="G113" s="5">
        <v>8.2500000000000004E-2</v>
      </c>
      <c r="H113" s="5">
        <v>8.8699999999999987E-2</v>
      </c>
      <c r="I113" s="5">
        <v>8.1600000000000006E-2</v>
      </c>
      <c r="J113" s="11">
        <v>9.6574912861545643E-3</v>
      </c>
      <c r="K113" s="7">
        <v>7.4999999999999997E-3</v>
      </c>
      <c r="L113" s="9">
        <v>4.1841004184099972E-3</v>
      </c>
      <c r="M113" s="10">
        <v>-2.53E-2</v>
      </c>
      <c r="N113" s="10">
        <v>-3.4099999999999998E-2</v>
      </c>
      <c r="O113" s="8">
        <v>1.7291447189999999E-3</v>
      </c>
      <c r="P113" s="6">
        <v>-1.0474938999999999E-3</v>
      </c>
      <c r="Q113" s="7">
        <v>-3.7649000000000002E-2</v>
      </c>
      <c r="R113" s="7">
        <v>-3.9358999999999998E-2</v>
      </c>
      <c r="S113" s="15">
        <f t="shared" si="8"/>
        <v>-3.2619796071930747</v>
      </c>
      <c r="T113" s="16">
        <f t="shared" si="14"/>
        <v>-3.3018134046050367</v>
      </c>
      <c r="U113" s="16">
        <f t="shared" si="9"/>
        <v>-2.3647514990286567</v>
      </c>
      <c r="V113" s="17">
        <f t="shared" si="15"/>
        <v>-0.897228108164418</v>
      </c>
      <c r="W113" s="14">
        <f t="shared" si="10"/>
        <v>-1.6999999999999932E-3</v>
      </c>
      <c r="X113" s="14">
        <f t="shared" si="11"/>
        <v>6.1999999999999833E-3</v>
      </c>
      <c r="Y113" s="14">
        <f t="shared" si="12"/>
        <v>-0.10690000000000001</v>
      </c>
      <c r="Z113" s="23">
        <f t="shared" si="13"/>
        <v>4.4957481962627073</v>
      </c>
    </row>
    <row r="114" spans="1:26" ht="15" x14ac:dyDescent="0.25">
      <c r="A114" s="24">
        <v>27180</v>
      </c>
      <c r="B114" s="4">
        <v>87.28</v>
      </c>
      <c r="C114" s="5">
        <v>3.48</v>
      </c>
      <c r="D114" s="5">
        <v>8.6133299999999995</v>
      </c>
      <c r="E114" s="6">
        <v>0.86041612127105238</v>
      </c>
      <c r="F114" s="5">
        <v>8.2299999999999998E-2</v>
      </c>
      <c r="G114" s="5">
        <v>8.3699999999999997E-2</v>
      </c>
      <c r="H114" s="5">
        <v>9.0500000000000011E-2</v>
      </c>
      <c r="I114" s="5">
        <v>8.1000000000000003E-2</v>
      </c>
      <c r="J114" s="11">
        <v>9.246923420192104E-3</v>
      </c>
      <c r="K114" s="7">
        <v>7.4999999999999997E-3</v>
      </c>
      <c r="L114" s="9">
        <v>1.2499999999999956E-2</v>
      </c>
      <c r="M114" s="10">
        <v>1.23E-2</v>
      </c>
      <c r="N114" s="10">
        <v>1.0500000000000001E-2</v>
      </c>
      <c r="O114" s="8">
        <v>2.0987058369999999E-3</v>
      </c>
      <c r="P114" s="6">
        <v>-1.2379909999999999E-3</v>
      </c>
      <c r="Q114" s="7">
        <v>-2.6896E-2</v>
      </c>
      <c r="R114" s="7">
        <v>-3.3126999999999997E-2</v>
      </c>
      <c r="S114" s="15">
        <f t="shared" si="8"/>
        <v>-3.2220890477384323</v>
      </c>
      <c r="T114" s="16">
        <f t="shared" si="14"/>
        <v>-3.2562159024763249</v>
      </c>
      <c r="U114" s="16">
        <f t="shared" si="9"/>
        <v>-2.3158103382755026</v>
      </c>
      <c r="V114" s="17">
        <f t="shared" si="15"/>
        <v>-0.90627870946292943</v>
      </c>
      <c r="W114" s="14">
        <f t="shared" si="10"/>
        <v>-1.2999999999999956E-3</v>
      </c>
      <c r="X114" s="14">
        <f t="shared" si="11"/>
        <v>6.8000000000000144E-3</v>
      </c>
      <c r="Y114" s="14">
        <f t="shared" si="12"/>
        <v>-6.8699999999999997E-2</v>
      </c>
      <c r="Z114" s="23">
        <f t="shared" si="13"/>
        <v>4.4616213415248147</v>
      </c>
    </row>
    <row r="115" spans="1:26" ht="15" x14ac:dyDescent="0.25">
      <c r="A115" s="24">
        <v>27210</v>
      </c>
      <c r="B115" s="4">
        <v>86</v>
      </c>
      <c r="C115" s="5">
        <v>3.5</v>
      </c>
      <c r="D115" s="5">
        <v>8.74</v>
      </c>
      <c r="E115" s="6">
        <v>0.86015877170025312</v>
      </c>
      <c r="F115" s="5">
        <v>7.9000000000000001E-2</v>
      </c>
      <c r="G115" s="5">
        <v>8.4700000000000011E-2</v>
      </c>
      <c r="H115" s="5">
        <v>9.2699999999999991E-2</v>
      </c>
      <c r="I115" s="5">
        <v>8.1199999999999994E-2</v>
      </c>
      <c r="J115" s="11">
        <v>8.028169497584144E-3</v>
      </c>
      <c r="K115" s="7">
        <v>6.0000000000000001E-3</v>
      </c>
      <c r="L115" s="9">
        <v>8.2304526748970819E-3</v>
      </c>
      <c r="M115" s="10">
        <v>4.4999999999999997E-3</v>
      </c>
      <c r="N115" s="10">
        <v>-2.8500000000000001E-2</v>
      </c>
      <c r="O115" s="8">
        <v>2.3003406530000001E-3</v>
      </c>
      <c r="P115" s="6">
        <v>-1.6917665000000001E-3</v>
      </c>
      <c r="Q115" s="7">
        <v>-1.2815999999999999E-2</v>
      </c>
      <c r="R115" s="7">
        <v>-1.4583E-2</v>
      </c>
      <c r="S115" s="15">
        <f t="shared" si="8"/>
        <v>-3.2015843277581393</v>
      </c>
      <c r="T115" s="16">
        <f t="shared" si="14"/>
        <v>-3.2163583730294469</v>
      </c>
      <c r="U115" s="16">
        <f t="shared" si="9"/>
        <v>-2.2864371065860634</v>
      </c>
      <c r="V115" s="17">
        <f t="shared" si="15"/>
        <v>-0.91514722117207592</v>
      </c>
      <c r="W115" s="14">
        <f t="shared" si="10"/>
        <v>2.1999999999999936E-3</v>
      </c>
      <c r="X115" s="14">
        <f t="shared" si="11"/>
        <v>7.9999999999999793E-3</v>
      </c>
      <c r="Y115" s="14">
        <f t="shared" si="12"/>
        <v>-7.669999999999999E-2</v>
      </c>
      <c r="Z115" s="23">
        <f t="shared" si="13"/>
        <v>4.4483472962535071</v>
      </c>
    </row>
    <row r="116" spans="1:26" ht="15" x14ac:dyDescent="0.25">
      <c r="A116" s="24">
        <v>27241</v>
      </c>
      <c r="B116" s="4">
        <v>79.31</v>
      </c>
      <c r="C116" s="5">
        <v>3.53</v>
      </c>
      <c r="D116" s="5">
        <v>8.8633299999999995</v>
      </c>
      <c r="E116" s="6">
        <v>0.91123932244563866</v>
      </c>
      <c r="F116" s="5">
        <v>7.5499999999999998E-2</v>
      </c>
      <c r="G116" s="5">
        <v>8.72E-2</v>
      </c>
      <c r="H116" s="5">
        <v>9.4800000000000009E-2</v>
      </c>
      <c r="I116" s="5">
        <v>8.2299999999999998E-2</v>
      </c>
      <c r="J116" s="11">
        <v>6.8388851786678317E-3</v>
      </c>
      <c r="K116" s="7">
        <v>6.9999999999999993E-3</v>
      </c>
      <c r="L116" s="9">
        <v>8.1632653061223248E-3</v>
      </c>
      <c r="M116" s="10">
        <v>-2.8999999999999998E-3</v>
      </c>
      <c r="N116" s="10">
        <v>-2.1100000000000001E-2</v>
      </c>
      <c r="O116" s="8">
        <v>4.9175339440000005E-3</v>
      </c>
      <c r="P116" s="6">
        <v>-1.9992526000000002E-3</v>
      </c>
      <c r="Q116" s="7">
        <v>-7.6698000000000002E-2</v>
      </c>
      <c r="R116" s="7">
        <v>-7.85E-2</v>
      </c>
      <c r="S116" s="15">
        <f t="shared" si="8"/>
        <v>-3.1120663531500226</v>
      </c>
      <c r="T116" s="16">
        <f t="shared" si="14"/>
        <v>-3.1930494253083017</v>
      </c>
      <c r="U116" s="16">
        <f t="shared" si="9"/>
        <v>-2.1914416835897139</v>
      </c>
      <c r="V116" s="17">
        <f t="shared" si="15"/>
        <v>-0.92062466956030886</v>
      </c>
      <c r="W116" s="14">
        <f t="shared" si="10"/>
        <v>6.8000000000000005E-3</v>
      </c>
      <c r="X116" s="14">
        <f t="shared" si="11"/>
        <v>7.6000000000000095E-3</v>
      </c>
      <c r="Y116" s="14">
        <f t="shared" si="12"/>
        <v>-8.5199999999999998E-2</v>
      </c>
      <c r="Z116" s="23">
        <f t="shared" si="13"/>
        <v>4.3663642240952285</v>
      </c>
    </row>
    <row r="117" spans="1:26" ht="15" x14ac:dyDescent="0.25">
      <c r="A117" s="24">
        <v>27272</v>
      </c>
      <c r="B117" s="4">
        <v>72.150000000000006</v>
      </c>
      <c r="C117" s="5">
        <v>3.56</v>
      </c>
      <c r="D117" s="5">
        <v>8.9866700000000002</v>
      </c>
      <c r="E117" s="6">
        <v>1.0171239942232309</v>
      </c>
      <c r="F117" s="5">
        <v>8.9600000000000013E-2</v>
      </c>
      <c r="G117" s="5">
        <v>0.09</v>
      </c>
      <c r="H117" s="5">
        <v>9.7699999999999995E-2</v>
      </c>
      <c r="I117" s="5">
        <v>8.5500000000000007E-2</v>
      </c>
      <c r="J117" s="11">
        <v>6.5552243524529515E-3</v>
      </c>
      <c r="K117" s="7">
        <v>6.0000000000000001E-3</v>
      </c>
      <c r="L117" s="9">
        <v>1.2145748987854255E-2</v>
      </c>
      <c r="M117" s="10">
        <v>-2.3199999999999998E-2</v>
      </c>
      <c r="N117" s="10">
        <v>-2.6800000000000001E-2</v>
      </c>
      <c r="O117" s="8">
        <v>4.7910493979999996E-3</v>
      </c>
      <c r="P117" s="6">
        <v>-2.3098099999999998E-3</v>
      </c>
      <c r="Q117" s="7">
        <v>-8.2177E-2</v>
      </c>
      <c r="R117" s="7">
        <v>-8.9736999999999997E-2</v>
      </c>
      <c r="S117" s="15">
        <f t="shared" si="8"/>
        <v>-3.0089867403559407</v>
      </c>
      <c r="T117" s="16">
        <f t="shared" si="14"/>
        <v>-3.1036036792312891</v>
      </c>
      <c r="U117" s="16">
        <f t="shared" si="9"/>
        <v>-2.0830049169240707</v>
      </c>
      <c r="V117" s="17">
        <f t="shared" si="15"/>
        <v>-0.92598182343186997</v>
      </c>
      <c r="W117" s="14">
        <f t="shared" si="10"/>
        <v>-4.1000000000000064E-3</v>
      </c>
      <c r="X117" s="14">
        <f t="shared" si="11"/>
        <v>7.6999999999999985E-3</v>
      </c>
      <c r="Y117" s="14">
        <f t="shared" si="12"/>
        <v>-0.1087</v>
      </c>
      <c r="Z117" s="23">
        <f t="shared" si="13"/>
        <v>4.2727472852198796</v>
      </c>
    </row>
    <row r="118" spans="1:26" ht="15" x14ac:dyDescent="0.25">
      <c r="A118" s="24">
        <v>27302</v>
      </c>
      <c r="B118" s="4">
        <v>63.54</v>
      </c>
      <c r="C118" s="5">
        <v>3.59</v>
      </c>
      <c r="D118" s="5">
        <v>9.11</v>
      </c>
      <c r="E118" s="6">
        <v>1.1354401434517249</v>
      </c>
      <c r="F118" s="5">
        <v>8.0600000000000005E-2</v>
      </c>
      <c r="G118" s="5">
        <v>9.2399999999999996E-2</v>
      </c>
      <c r="H118" s="5">
        <v>0.1018</v>
      </c>
      <c r="I118" s="5">
        <v>8.3699999999999997E-2</v>
      </c>
      <c r="J118" s="11">
        <v>5.1374791899353057E-3</v>
      </c>
      <c r="K118" s="7">
        <v>8.1000000000000013E-3</v>
      </c>
      <c r="L118" s="9">
        <v>1.2000000000000011E-2</v>
      </c>
      <c r="M118" s="10">
        <v>2.47E-2</v>
      </c>
      <c r="N118" s="10">
        <v>1.7399999999999999E-2</v>
      </c>
      <c r="O118" s="8">
        <v>7.8117150730000005E-3</v>
      </c>
      <c r="P118" s="6">
        <v>-1.7001443999999999E-3</v>
      </c>
      <c r="Q118" s="7">
        <v>-0.117511</v>
      </c>
      <c r="R118" s="7">
        <v>-0.119578</v>
      </c>
      <c r="S118" s="15">
        <f t="shared" si="8"/>
        <v>-2.8735174263411825</v>
      </c>
      <c r="T118" s="16">
        <f t="shared" si="14"/>
        <v>-3.0005950827196921</v>
      </c>
      <c r="U118" s="16">
        <f t="shared" si="9"/>
        <v>-1.9422969175695033</v>
      </c>
      <c r="V118" s="17">
        <f t="shared" si="15"/>
        <v>-0.93122050877167939</v>
      </c>
      <c r="W118" s="14">
        <f t="shared" si="10"/>
        <v>3.0999999999999917E-3</v>
      </c>
      <c r="X118" s="14">
        <f t="shared" si="11"/>
        <v>9.4000000000000056E-3</v>
      </c>
      <c r="Y118" s="14">
        <f t="shared" si="12"/>
        <v>-5.8999999999999997E-2</v>
      </c>
      <c r="Z118" s="23">
        <f t="shared" si="13"/>
        <v>4.1435696288413704</v>
      </c>
    </row>
    <row r="119" spans="1:26" ht="15" x14ac:dyDescent="0.25">
      <c r="A119" s="24">
        <v>27333</v>
      </c>
      <c r="B119" s="4">
        <v>73.900000000000006</v>
      </c>
      <c r="C119" s="5">
        <v>3.5933299999999999</v>
      </c>
      <c r="D119" s="5">
        <v>9.0366700000000009</v>
      </c>
      <c r="E119" s="6">
        <v>1.0370837841086671</v>
      </c>
      <c r="F119" s="5">
        <v>7.46E-2</v>
      </c>
      <c r="G119" s="5">
        <v>9.2699999999999991E-2</v>
      </c>
      <c r="H119" s="5">
        <v>0.1048</v>
      </c>
      <c r="I119" s="5">
        <v>7.9500000000000001E-2</v>
      </c>
      <c r="J119" s="11">
        <v>3.6384074517773713E-3</v>
      </c>
      <c r="K119" s="7">
        <v>5.1000000000000004E-3</v>
      </c>
      <c r="L119" s="9">
        <v>9.8814229249011287E-3</v>
      </c>
      <c r="M119" s="10">
        <v>4.8899999999999999E-2</v>
      </c>
      <c r="N119" s="10">
        <v>8.8499999999999995E-2</v>
      </c>
      <c r="O119" s="8">
        <v>1.008495381E-2</v>
      </c>
      <c r="P119" s="6">
        <v>-1.8954500999999999E-3</v>
      </c>
      <c r="Q119" s="7">
        <v>0.16811300000000001</v>
      </c>
      <c r="R119" s="7">
        <v>0.16481399999999999</v>
      </c>
      <c r="S119" s="15">
        <f t="shared" si="8"/>
        <v>-3.02363347878563</v>
      </c>
      <c r="T119" s="16">
        <f t="shared" si="14"/>
        <v>-2.8725902796728437</v>
      </c>
      <c r="U119" s="16">
        <f t="shared" si="9"/>
        <v>-2.1014220842441835</v>
      </c>
      <c r="V119" s="17">
        <f t="shared" si="15"/>
        <v>-0.92221139454144652</v>
      </c>
      <c r="W119" s="14">
        <f t="shared" si="10"/>
        <v>4.9000000000000016E-3</v>
      </c>
      <c r="X119" s="14">
        <f t="shared" si="11"/>
        <v>1.2100000000000014E-2</v>
      </c>
      <c r="Y119" s="14">
        <f t="shared" si="12"/>
        <v>-3.0600000000000002E-2</v>
      </c>
      <c r="Z119" s="23">
        <f t="shared" si="13"/>
        <v>4.2976128279541568</v>
      </c>
    </row>
    <row r="120" spans="1:26" ht="15" x14ac:dyDescent="0.25">
      <c r="A120" s="24">
        <v>27363</v>
      </c>
      <c r="B120" s="4">
        <v>69.97</v>
      </c>
      <c r="C120" s="5">
        <v>3.59667</v>
      </c>
      <c r="D120" s="5">
        <v>8.9633299999999991</v>
      </c>
      <c r="E120" s="6">
        <v>1.1156370219506677</v>
      </c>
      <c r="F120" s="5">
        <v>7.4700000000000003E-2</v>
      </c>
      <c r="G120" s="5">
        <v>8.8900000000000007E-2</v>
      </c>
      <c r="H120" s="5">
        <v>0.106</v>
      </c>
      <c r="I120" s="5">
        <v>7.7100000000000002E-2</v>
      </c>
      <c r="J120" s="11">
        <v>7.8146012277738666E-3</v>
      </c>
      <c r="K120" s="7">
        <v>5.4000000000000003E-3</v>
      </c>
      <c r="L120" s="9">
        <v>7.8277886497064575E-3</v>
      </c>
      <c r="M120" s="10">
        <v>2.9499999999999998E-2</v>
      </c>
      <c r="N120" s="10">
        <v>1.17E-2</v>
      </c>
      <c r="O120" s="8">
        <v>3.5138385110000002E-3</v>
      </c>
      <c r="P120" s="6">
        <v>-1.8215318E-3</v>
      </c>
      <c r="Q120" s="7">
        <v>-4.5687999999999999E-2</v>
      </c>
      <c r="R120" s="7">
        <v>-5.3816000000000003E-2</v>
      </c>
      <c r="S120" s="15">
        <f t="shared" si="8"/>
        <v>-2.9680581613722414</v>
      </c>
      <c r="T120" s="16">
        <f t="shared" si="14"/>
        <v>-3.022704410568593</v>
      </c>
      <c r="U120" s="16">
        <f t="shared" si="9"/>
        <v>-2.05492476903067</v>
      </c>
      <c r="V120" s="17">
        <f t="shared" si="15"/>
        <v>-0.91313339234157143</v>
      </c>
      <c r="W120" s="14">
        <f t="shared" si="10"/>
        <v>2.3999999999999994E-3</v>
      </c>
      <c r="X120" s="14">
        <f t="shared" si="11"/>
        <v>1.709999999999999E-2</v>
      </c>
      <c r="Y120" s="14">
        <f t="shared" si="12"/>
        <v>-4.7600000000000003E-2</v>
      </c>
      <c r="Z120" s="23">
        <f t="shared" si="13"/>
        <v>4.2426665787578051</v>
      </c>
    </row>
    <row r="121" spans="1:26" ht="15" x14ac:dyDescent="0.25">
      <c r="A121" s="24">
        <v>27394</v>
      </c>
      <c r="B121" s="4">
        <v>68.56</v>
      </c>
      <c r="C121" s="5">
        <v>3.6</v>
      </c>
      <c r="D121" s="5">
        <v>8.89</v>
      </c>
      <c r="E121" s="6">
        <v>1.1200181747371154</v>
      </c>
      <c r="F121" s="5">
        <v>7.1500000000000008E-2</v>
      </c>
      <c r="G121" s="5">
        <v>8.8900000000000007E-2</v>
      </c>
      <c r="H121" s="5">
        <v>0.10630000000000001</v>
      </c>
      <c r="I121" s="5">
        <v>7.5999999999999998E-2</v>
      </c>
      <c r="J121" s="11">
        <v>8.7715739579457622E-3</v>
      </c>
      <c r="K121" s="7">
        <v>6.9999999999999993E-3</v>
      </c>
      <c r="L121" s="9">
        <v>7.7669902912620437E-3</v>
      </c>
      <c r="M121" s="10">
        <v>1.7100000000000001E-2</v>
      </c>
      <c r="N121" s="10">
        <v>-7.4999999999999997E-3</v>
      </c>
      <c r="O121" s="8">
        <v>3.8144383610000006E-3</v>
      </c>
      <c r="P121" s="6">
        <v>-8.3048791000000003E-4</v>
      </c>
      <c r="Q121" s="7">
        <v>-1.8020999999999999E-2</v>
      </c>
      <c r="R121" s="7">
        <v>-2.0305E-2</v>
      </c>
      <c r="S121" s="15">
        <f t="shared" si="8"/>
        <v>-2.9467754288274604</v>
      </c>
      <c r="T121" s="16">
        <f t="shared" si="14"/>
        <v>-2.9671327332957409</v>
      </c>
      <c r="U121" s="16">
        <f t="shared" si="9"/>
        <v>-2.0427822247637111</v>
      </c>
      <c r="V121" s="17">
        <f t="shared" si="15"/>
        <v>-0.90399320406374906</v>
      </c>
      <c r="W121" s="14">
        <f t="shared" si="10"/>
        <v>4.4999999999999901E-3</v>
      </c>
      <c r="X121" s="14">
        <f t="shared" si="11"/>
        <v>1.7399999999999999E-2</v>
      </c>
      <c r="Y121" s="14">
        <f t="shared" si="12"/>
        <v>-5.8899999999999994E-2</v>
      </c>
      <c r="Z121" s="23">
        <f t="shared" si="13"/>
        <v>4.2207092742895247</v>
      </c>
    </row>
    <row r="122" spans="1:26" ht="15" x14ac:dyDescent="0.25">
      <c r="A122" s="24">
        <v>27425</v>
      </c>
      <c r="B122" s="4">
        <v>76.98</v>
      </c>
      <c r="C122" s="5">
        <v>3.6233300000000002</v>
      </c>
      <c r="D122" s="5">
        <v>8.7433300000000003</v>
      </c>
      <c r="E122" s="6">
        <v>0.98082962668220375</v>
      </c>
      <c r="F122" s="5">
        <v>6.2600000000000003E-2</v>
      </c>
      <c r="G122" s="5">
        <v>8.8300000000000003E-2</v>
      </c>
      <c r="H122" s="5">
        <v>0.1081</v>
      </c>
      <c r="I122" s="5">
        <v>7.9600000000000004E-2</v>
      </c>
      <c r="J122" s="11">
        <v>8.5104485752217664E-3</v>
      </c>
      <c r="K122" s="7">
        <v>5.7999999999999996E-3</v>
      </c>
      <c r="L122" s="9">
        <v>3.8535645472062008E-3</v>
      </c>
      <c r="M122" s="10">
        <v>2.2499999999999999E-2</v>
      </c>
      <c r="N122" s="10">
        <v>5.96E-2</v>
      </c>
      <c r="O122" s="8">
        <v>4.0172131530000011E-3</v>
      </c>
      <c r="P122" s="6">
        <v>-1.2299240999999999E-3</v>
      </c>
      <c r="Q122" s="7">
        <v>0.12361</v>
      </c>
      <c r="R122" s="7">
        <v>0.121698</v>
      </c>
      <c r="S122" s="15">
        <f t="shared" si="8"/>
        <v>-3.0561521553542166</v>
      </c>
      <c r="T122" s="16">
        <f t="shared" si="14"/>
        <v>-2.9403157817881409</v>
      </c>
      <c r="U122" s="16">
        <f t="shared" si="9"/>
        <v>-2.1752545238878516</v>
      </c>
      <c r="V122" s="17">
        <f t="shared" si="15"/>
        <v>-0.88089763146636479</v>
      </c>
      <c r="W122" s="14">
        <f t="shared" si="10"/>
        <v>1.7000000000000001E-2</v>
      </c>
      <c r="X122" s="14">
        <f t="shared" si="11"/>
        <v>1.9799999999999998E-2</v>
      </c>
      <c r="Y122" s="14">
        <f t="shared" si="12"/>
        <v>-5.7100000000000005E-2</v>
      </c>
      <c r="Z122" s="23">
        <f t="shared" si="13"/>
        <v>4.3377456478556002</v>
      </c>
    </row>
    <row r="123" spans="1:26" ht="15" x14ac:dyDescent="0.25">
      <c r="A123" s="24">
        <v>27453</v>
      </c>
      <c r="B123" s="4">
        <v>81.59</v>
      </c>
      <c r="C123" s="5">
        <v>3.6466699999999999</v>
      </c>
      <c r="D123" s="5">
        <v>8.5966699999999996</v>
      </c>
      <c r="E123" s="6">
        <v>0.93390163047155139</v>
      </c>
      <c r="F123" s="5">
        <v>5.5E-2</v>
      </c>
      <c r="G123" s="5">
        <v>8.6199999999999999E-2</v>
      </c>
      <c r="H123" s="5">
        <v>0.1065</v>
      </c>
      <c r="I123" s="5">
        <v>7.8799999999999995E-2</v>
      </c>
      <c r="J123" s="11">
        <v>1.1652331822258308E-2</v>
      </c>
      <c r="K123" s="7">
        <v>4.3E-3</v>
      </c>
      <c r="L123" s="9">
        <v>7.6775431861804133E-3</v>
      </c>
      <c r="M123" s="10">
        <v>1.3100000000000001E-2</v>
      </c>
      <c r="N123" s="10">
        <v>1.37E-2</v>
      </c>
      <c r="O123" s="8">
        <v>2.1790699770000001E-3</v>
      </c>
      <c r="P123" s="6">
        <v>-7.0812405999999995E-4</v>
      </c>
      <c r="Q123" s="7">
        <v>6.7460000000000006E-2</v>
      </c>
      <c r="R123" s="7">
        <v>5.9497000000000001E-2</v>
      </c>
      <c r="S123" s="15">
        <f t="shared" si="8"/>
        <v>-3.1078922830386193</v>
      </c>
      <c r="T123" s="16">
        <f t="shared" si="14"/>
        <v>-3.0497312254535101</v>
      </c>
      <c r="U123" s="16">
        <f t="shared" si="9"/>
        <v>-2.2503317864684518</v>
      </c>
      <c r="V123" s="17">
        <f t="shared" si="15"/>
        <v>-0.85756049657016753</v>
      </c>
      <c r="W123" s="14">
        <f t="shared" si="10"/>
        <v>2.3799999999999995E-2</v>
      </c>
      <c r="X123" s="14">
        <f t="shared" si="11"/>
        <v>2.0299999999999999E-2</v>
      </c>
      <c r="Y123" s="14">
        <f t="shared" si="12"/>
        <v>-6.5699999999999995E-2</v>
      </c>
      <c r="Z123" s="23">
        <f t="shared" si="13"/>
        <v>4.3974067054407096</v>
      </c>
    </row>
    <row r="124" spans="1:26" ht="15" x14ac:dyDescent="0.25">
      <c r="A124" s="24">
        <v>27484</v>
      </c>
      <c r="B124" s="4">
        <v>83.36</v>
      </c>
      <c r="C124" s="5">
        <v>3.67</v>
      </c>
      <c r="D124" s="5">
        <v>8.4499999999999993</v>
      </c>
      <c r="E124" s="6">
        <v>0.97246631517281779</v>
      </c>
      <c r="F124" s="5">
        <v>5.4900000000000004E-2</v>
      </c>
      <c r="G124" s="5">
        <v>8.6699999999999999E-2</v>
      </c>
      <c r="H124" s="5">
        <v>0.1048</v>
      </c>
      <c r="I124" s="5">
        <v>8.2400000000000001E-2</v>
      </c>
      <c r="J124" s="11">
        <v>2.0466950176391628E-2</v>
      </c>
      <c r="K124" s="7">
        <v>4.0999999999999995E-3</v>
      </c>
      <c r="L124" s="9">
        <v>3.8095238095239292E-3</v>
      </c>
      <c r="M124" s="10">
        <v>-2.6700000000000002E-2</v>
      </c>
      <c r="N124" s="10">
        <v>-2.47E-2</v>
      </c>
      <c r="O124" s="8">
        <v>2.402642527E-3</v>
      </c>
      <c r="P124" s="6">
        <v>-7.0429157999999997E-4</v>
      </c>
      <c r="Q124" s="7">
        <v>2.4014000000000001E-2</v>
      </c>
      <c r="R124" s="7">
        <v>2.2121999999999999E-2</v>
      </c>
      <c r="S124" s="15">
        <f t="shared" si="8"/>
        <v>-3.1229769159385778</v>
      </c>
      <c r="T124" s="16">
        <f t="shared" si="14"/>
        <v>-3.1015150433742305</v>
      </c>
      <c r="U124" s="16">
        <f t="shared" si="9"/>
        <v>-2.2890021366359745</v>
      </c>
      <c r="V124" s="17">
        <f t="shared" si="15"/>
        <v>-0.83397477930260333</v>
      </c>
      <c r="W124" s="14">
        <f t="shared" si="10"/>
        <v>2.7499999999999997E-2</v>
      </c>
      <c r="X124" s="14">
        <f t="shared" si="11"/>
        <v>1.8100000000000005E-2</v>
      </c>
      <c r="Y124" s="14">
        <f t="shared" si="12"/>
        <v>-0.1091</v>
      </c>
      <c r="Z124" s="23">
        <f t="shared" si="13"/>
        <v>4.4190685780050565</v>
      </c>
    </row>
    <row r="125" spans="1:26" ht="15" x14ac:dyDescent="0.25">
      <c r="A125" s="24">
        <v>27514</v>
      </c>
      <c r="B125" s="4">
        <v>87.3</v>
      </c>
      <c r="C125" s="5">
        <v>3.6833300000000002</v>
      </c>
      <c r="D125" s="5">
        <v>8.2866700000000009</v>
      </c>
      <c r="E125" s="6">
        <v>0.90948937102783256</v>
      </c>
      <c r="F125" s="5">
        <v>5.6100000000000004E-2</v>
      </c>
      <c r="G125" s="5">
        <v>8.9499999999999996E-2</v>
      </c>
      <c r="H125" s="5">
        <v>0.10580000000000001</v>
      </c>
      <c r="I125" s="5">
        <v>8.5199999999999998E-2</v>
      </c>
      <c r="J125" s="11">
        <v>2.2496224456674763E-2</v>
      </c>
      <c r="K125" s="7">
        <v>4.4000000000000003E-3</v>
      </c>
      <c r="L125" s="9">
        <v>3.7950664136621182E-3</v>
      </c>
      <c r="M125" s="10">
        <v>-1.8200000000000001E-2</v>
      </c>
      <c r="N125" s="10">
        <v>-5.1999999999999998E-3</v>
      </c>
      <c r="O125" s="8">
        <v>2.3137271470000001E-3</v>
      </c>
      <c r="P125" s="6">
        <v>-6.7348826999999998E-4</v>
      </c>
      <c r="Q125" s="7">
        <v>4.9424000000000003E-2</v>
      </c>
      <c r="R125" s="7">
        <v>4.7293000000000002E-2</v>
      </c>
      <c r="S125" s="15">
        <f t="shared" si="8"/>
        <v>-3.16553322852769</v>
      </c>
      <c r="T125" s="16">
        <f t="shared" si="14"/>
        <v>-3.1193513436871898</v>
      </c>
      <c r="U125" s="16">
        <f t="shared" si="9"/>
        <v>-2.3547022631785679</v>
      </c>
      <c r="V125" s="17">
        <f t="shared" si="15"/>
        <v>-0.81083096534912191</v>
      </c>
      <c r="W125" s="14">
        <f t="shared" si="10"/>
        <v>2.9099999999999994E-2</v>
      </c>
      <c r="X125" s="14">
        <f t="shared" si="11"/>
        <v>1.6300000000000009E-2</v>
      </c>
      <c r="Y125" s="14">
        <f t="shared" si="12"/>
        <v>-0.10339999999999999</v>
      </c>
      <c r="Z125" s="23">
        <f t="shared" si="13"/>
        <v>4.4649504628455565</v>
      </c>
    </row>
    <row r="126" spans="1:26" ht="15" x14ac:dyDescent="0.25">
      <c r="A126" s="24">
        <v>27545</v>
      </c>
      <c r="B126" s="4">
        <v>91.15</v>
      </c>
      <c r="C126" s="5">
        <v>3.6966700000000001</v>
      </c>
      <c r="D126" s="5">
        <v>8.1233299999999993</v>
      </c>
      <c r="E126" s="6">
        <v>0.89752369967198942</v>
      </c>
      <c r="F126" s="5">
        <v>5.2300000000000006E-2</v>
      </c>
      <c r="G126" s="5">
        <v>8.900000000000001E-2</v>
      </c>
      <c r="H126" s="5">
        <v>0.1069</v>
      </c>
      <c r="I126" s="5">
        <v>8.3599999999999994E-2</v>
      </c>
      <c r="J126" s="11">
        <v>2.2953771745019984E-2</v>
      </c>
      <c r="K126" s="7">
        <v>4.4000000000000003E-3</v>
      </c>
      <c r="L126" s="9">
        <v>5.6710775047259521E-3</v>
      </c>
      <c r="M126" s="10">
        <v>2.12E-2</v>
      </c>
      <c r="N126" s="10">
        <v>1.06E-2</v>
      </c>
      <c r="O126" s="8">
        <v>1.8071844189999999E-3</v>
      </c>
      <c r="P126" s="6">
        <v>-4.0982182000000002E-4</v>
      </c>
      <c r="Q126" s="7">
        <v>5.1193000000000002E-2</v>
      </c>
      <c r="R126" s="7">
        <v>4.4794E-2</v>
      </c>
      <c r="S126" s="15">
        <f t="shared" si="8"/>
        <v>-3.2050740867176568</v>
      </c>
      <c r="T126" s="16">
        <f t="shared" si="14"/>
        <v>-3.1619180484385421</v>
      </c>
      <c r="U126" s="16">
        <f t="shared" si="9"/>
        <v>-2.4177663324963334</v>
      </c>
      <c r="V126" s="17">
        <f t="shared" si="15"/>
        <v>-0.7873077542213236</v>
      </c>
      <c r="W126" s="14">
        <f t="shared" si="10"/>
        <v>3.1299999999999988E-2</v>
      </c>
      <c r="X126" s="14">
        <f t="shared" si="11"/>
        <v>1.7899999999999985E-2</v>
      </c>
      <c r="Y126" s="14">
        <f t="shared" si="12"/>
        <v>-6.2399999999999997E-2</v>
      </c>
      <c r="Z126" s="23">
        <f t="shared" si="13"/>
        <v>4.5081065011246713</v>
      </c>
    </row>
    <row r="127" spans="1:26" ht="15" x14ac:dyDescent="0.25">
      <c r="A127" s="24">
        <v>27575</v>
      </c>
      <c r="B127" s="4">
        <v>95.19</v>
      </c>
      <c r="C127" s="5">
        <v>3.71</v>
      </c>
      <c r="D127" s="5">
        <v>7.96</v>
      </c>
      <c r="E127" s="6">
        <v>0.84983901978407039</v>
      </c>
      <c r="F127" s="5">
        <v>5.3399999999999996E-2</v>
      </c>
      <c r="G127" s="5">
        <v>8.77E-2</v>
      </c>
      <c r="H127" s="5">
        <v>0.10619999999999999</v>
      </c>
      <c r="I127" s="5">
        <v>8.1299999999999997E-2</v>
      </c>
      <c r="J127" s="11">
        <v>2.2961696053409884E-2</v>
      </c>
      <c r="K127" s="7">
        <v>4.0999999999999995E-3</v>
      </c>
      <c r="L127" s="9">
        <v>7.5187969924812581E-3</v>
      </c>
      <c r="M127" s="10">
        <v>2.92E-2</v>
      </c>
      <c r="N127" s="10">
        <v>3.04E-2</v>
      </c>
      <c r="O127" s="8">
        <v>1.3533545970000002E-3</v>
      </c>
      <c r="P127" s="6">
        <v>-8.0542378000000002E-4</v>
      </c>
      <c r="Q127" s="7">
        <v>4.6219999999999997E-2</v>
      </c>
      <c r="R127" s="7">
        <v>4.4341999999999999E-2</v>
      </c>
      <c r="S127" s="15">
        <f t="shared" si="8"/>
        <v>-3.2448430176438698</v>
      </c>
      <c r="T127" s="16">
        <f t="shared" si="14"/>
        <v>-3.2014746245053276</v>
      </c>
      <c r="U127" s="16">
        <f t="shared" si="9"/>
        <v>-2.4814458944069222</v>
      </c>
      <c r="V127" s="17">
        <f t="shared" si="15"/>
        <v>-0.76339712323694786</v>
      </c>
      <c r="W127" s="14">
        <f t="shared" si="10"/>
        <v>2.7900000000000001E-2</v>
      </c>
      <c r="X127" s="14">
        <f t="shared" si="11"/>
        <v>1.8499999999999989E-2</v>
      </c>
      <c r="Y127" s="14">
        <f t="shared" si="12"/>
        <v>-5.2099999999999994E-2</v>
      </c>
      <c r="Z127" s="23">
        <f t="shared" si="13"/>
        <v>4.5517748942632137</v>
      </c>
    </row>
    <row r="128" spans="1:26" ht="15" x14ac:dyDescent="0.25">
      <c r="A128" s="24">
        <v>27606</v>
      </c>
      <c r="B128" s="4">
        <v>88.75</v>
      </c>
      <c r="C128" s="5">
        <v>3.71</v>
      </c>
      <c r="D128" s="5">
        <v>7.8933299999999997</v>
      </c>
      <c r="E128" s="6">
        <v>0.89836562398527975</v>
      </c>
      <c r="F128" s="5">
        <v>6.13E-2</v>
      </c>
      <c r="G128" s="5">
        <v>8.8399999999999992E-2</v>
      </c>
      <c r="H128" s="5">
        <v>0.10550000000000001</v>
      </c>
      <c r="I128" s="5">
        <v>8.2900000000000001E-2</v>
      </c>
      <c r="J128" s="11">
        <v>2.562789613882191E-2</v>
      </c>
      <c r="K128" s="7">
        <v>4.7999999999999996E-3</v>
      </c>
      <c r="L128" s="9">
        <v>1.1194029850746245E-2</v>
      </c>
      <c r="M128" s="10">
        <v>-8.6999999999999994E-3</v>
      </c>
      <c r="N128" s="10">
        <v>-3.0000000000000001E-3</v>
      </c>
      <c r="O128" s="8">
        <v>1.2444146969999997E-3</v>
      </c>
      <c r="P128" s="6">
        <v>-1.182099E-3</v>
      </c>
      <c r="Q128" s="7">
        <v>-6.5504000000000007E-2</v>
      </c>
      <c r="R128" s="7">
        <v>-6.7553000000000002E-2</v>
      </c>
      <c r="S128" s="15">
        <f t="shared" si="8"/>
        <v>-3.1747915517361811</v>
      </c>
      <c r="T128" s="16">
        <f t="shared" si="14"/>
        <v>-3.2448430176438698</v>
      </c>
      <c r="U128" s="16">
        <f t="shared" si="9"/>
        <v>-2.4198053293052166</v>
      </c>
      <c r="V128" s="17">
        <f t="shared" si="15"/>
        <v>-0.75498622243096469</v>
      </c>
      <c r="W128" s="14">
        <f t="shared" si="10"/>
        <v>2.1600000000000001E-2</v>
      </c>
      <c r="X128" s="14">
        <f t="shared" si="11"/>
        <v>1.7100000000000018E-2</v>
      </c>
      <c r="Y128" s="14">
        <f t="shared" si="12"/>
        <v>-9.1600000000000001E-2</v>
      </c>
      <c r="Z128" s="23">
        <f t="shared" si="13"/>
        <v>4.4810234283555248</v>
      </c>
    </row>
    <row r="129" spans="1:26" ht="15" x14ac:dyDescent="0.25">
      <c r="A129" s="24">
        <v>27637</v>
      </c>
      <c r="B129" s="4">
        <v>86.88</v>
      </c>
      <c r="C129" s="5">
        <v>3.71</v>
      </c>
      <c r="D129" s="5">
        <v>7.82667</v>
      </c>
      <c r="E129" s="6">
        <v>0.89424665405703063</v>
      </c>
      <c r="F129" s="5">
        <v>6.4399999999999999E-2</v>
      </c>
      <c r="G129" s="5">
        <v>8.9499999999999996E-2</v>
      </c>
      <c r="H129" s="5">
        <v>0.10589999999999999</v>
      </c>
      <c r="I129" s="5">
        <v>8.4400000000000003E-2</v>
      </c>
      <c r="J129" s="11">
        <v>2.6366377839965632E-2</v>
      </c>
      <c r="K129" s="7">
        <v>4.7999999999999996E-3</v>
      </c>
      <c r="L129" s="9">
        <v>1.8450184501843658E-3</v>
      </c>
      <c r="M129" s="10">
        <v>-6.7999999999999996E-3</v>
      </c>
      <c r="N129" s="10">
        <v>-1.7500000000000002E-2</v>
      </c>
      <c r="O129" s="8">
        <v>2.3431572339999997E-3</v>
      </c>
      <c r="P129" s="6">
        <v>-1.5740132E-3</v>
      </c>
      <c r="Q129" s="7">
        <v>-1.5663E-2</v>
      </c>
      <c r="R129" s="7">
        <v>-2.1731E-2</v>
      </c>
      <c r="S129" s="15">
        <f t="shared" si="8"/>
        <v>-3.1534959795662809</v>
      </c>
      <c r="T129" s="16">
        <f t="shared" si="14"/>
        <v>-3.1747915517361811</v>
      </c>
      <c r="U129" s="16">
        <f t="shared" si="9"/>
        <v>-2.4069907239995514</v>
      </c>
      <c r="V129" s="17">
        <f t="shared" si="15"/>
        <v>-0.74650525556672975</v>
      </c>
      <c r="W129" s="14">
        <f t="shared" si="10"/>
        <v>2.0000000000000004E-2</v>
      </c>
      <c r="X129" s="14">
        <f t="shared" si="11"/>
        <v>1.6399999999999998E-2</v>
      </c>
      <c r="Y129" s="14">
        <f t="shared" si="12"/>
        <v>-9.1200000000000003E-2</v>
      </c>
      <c r="Z129" s="23">
        <f t="shared" si="13"/>
        <v>4.4597278561856246</v>
      </c>
    </row>
    <row r="130" spans="1:26" ht="15" x14ac:dyDescent="0.25">
      <c r="A130" s="24">
        <v>27667</v>
      </c>
      <c r="B130" s="4">
        <v>83.87</v>
      </c>
      <c r="C130" s="5">
        <v>3.71</v>
      </c>
      <c r="D130" s="5">
        <v>7.76</v>
      </c>
      <c r="E130" s="6">
        <v>0.94094825414420313</v>
      </c>
      <c r="F130" s="5">
        <v>6.4199999999999993E-2</v>
      </c>
      <c r="G130" s="5">
        <v>8.9499999999999996E-2</v>
      </c>
      <c r="H130" s="5">
        <v>0.1061</v>
      </c>
      <c r="I130" s="5">
        <v>8.6199999999999999E-2</v>
      </c>
      <c r="J130" s="11">
        <v>2.7919523393328621E-2</v>
      </c>
      <c r="K130" s="7">
        <v>5.3E-3</v>
      </c>
      <c r="L130" s="9">
        <v>5.5248618784531356E-3</v>
      </c>
      <c r="M130" s="10">
        <v>-9.7999999999999997E-3</v>
      </c>
      <c r="N130" s="10">
        <v>-1.26E-2</v>
      </c>
      <c r="O130" s="8">
        <v>2.3045866040000001E-3</v>
      </c>
      <c r="P130" s="6">
        <v>-1.4922567E-3</v>
      </c>
      <c r="Q130" s="7">
        <v>-3.2250000000000001E-2</v>
      </c>
      <c r="R130" s="7">
        <v>-3.4225999999999999E-2</v>
      </c>
      <c r="S130" s="15">
        <f t="shared" si="8"/>
        <v>-3.118236104376976</v>
      </c>
      <c r="T130" s="16">
        <f t="shared" si="14"/>
        <v>-3.1534959795662809</v>
      </c>
      <c r="U130" s="16">
        <f t="shared" si="9"/>
        <v>-2.3802856468011928</v>
      </c>
      <c r="V130" s="17">
        <f t="shared" si="15"/>
        <v>-0.73795045757578337</v>
      </c>
      <c r="W130" s="14">
        <f t="shared" si="10"/>
        <v>2.2000000000000006E-2</v>
      </c>
      <c r="X130" s="14">
        <f t="shared" si="11"/>
        <v>1.6600000000000004E-2</v>
      </c>
      <c r="Y130" s="14">
        <f t="shared" si="12"/>
        <v>-9.6000000000000002E-2</v>
      </c>
      <c r="Z130" s="23">
        <f t="shared" si="13"/>
        <v>4.4239679809963199</v>
      </c>
    </row>
    <row r="131" spans="1:26" ht="15" x14ac:dyDescent="0.25">
      <c r="A131" s="24">
        <v>27698</v>
      </c>
      <c r="B131" s="4">
        <v>89.04</v>
      </c>
      <c r="C131" s="5">
        <v>3.7</v>
      </c>
      <c r="D131" s="5">
        <v>7.82667</v>
      </c>
      <c r="E131" s="6">
        <v>0.89349791875986795</v>
      </c>
      <c r="F131" s="5">
        <v>5.96E-2</v>
      </c>
      <c r="G131" s="5">
        <v>8.8599999999999998E-2</v>
      </c>
      <c r="H131" s="5">
        <v>0.10619999999999999</v>
      </c>
      <c r="I131" s="5">
        <v>8.1900000000000001E-2</v>
      </c>
      <c r="J131" s="11">
        <v>2.589845801185486E-2</v>
      </c>
      <c r="K131" s="7">
        <v>5.6000000000000008E-3</v>
      </c>
      <c r="L131" s="9">
        <v>5.494505494505475E-3</v>
      </c>
      <c r="M131" s="10">
        <v>4.7500000000000001E-2</v>
      </c>
      <c r="N131" s="10">
        <v>5.5300000000000002E-2</v>
      </c>
      <c r="O131" s="8">
        <v>2.1546397460000003E-3</v>
      </c>
      <c r="P131" s="6">
        <v>-1.5430242999999999E-3</v>
      </c>
      <c r="Q131" s="7">
        <v>6.4854999999999996E-2</v>
      </c>
      <c r="R131" s="7">
        <v>6.2135000000000003E-2</v>
      </c>
      <c r="S131" s="15">
        <f t="shared" ref="S131:S194" si="16">LN(C131)-LN(B131)</f>
        <v>-3.1807528873171105</v>
      </c>
      <c r="T131" s="16">
        <f t="shared" si="14"/>
        <v>-3.1209351613461411</v>
      </c>
      <c r="U131" s="16">
        <f t="shared" ref="U131:U194" si="17">LN(D131)-LN(B131)</f>
        <v>-2.4315485747812158</v>
      </c>
      <c r="V131" s="17">
        <f t="shared" si="15"/>
        <v>-0.7492043125358947</v>
      </c>
      <c r="W131" s="14">
        <f t="shared" ref="W131:W194" si="18">I131-F131</f>
        <v>2.23E-2</v>
      </c>
      <c r="X131" s="14">
        <f t="shared" ref="X131:X194" si="19">H131-G131</f>
        <v>1.7599999999999991E-2</v>
      </c>
      <c r="Y131" s="14">
        <f t="shared" ref="Y131:Y194" si="20">M131-I131</f>
        <v>-3.44E-2</v>
      </c>
      <c r="Z131" s="23">
        <f t="shared" ref="Z131:Z194" si="21">LN(B131)-K131</f>
        <v>4.4834857069672891</v>
      </c>
    </row>
    <row r="132" spans="1:26" ht="15" x14ac:dyDescent="0.25">
      <c r="A132" s="24">
        <v>27728</v>
      </c>
      <c r="B132" s="4">
        <v>91.24</v>
      </c>
      <c r="C132" s="5">
        <v>3.69</v>
      </c>
      <c r="D132" s="5">
        <v>7.8933299999999997</v>
      </c>
      <c r="E132" s="6">
        <v>0.8679284743281398</v>
      </c>
      <c r="F132" s="5">
        <v>5.4800000000000001E-2</v>
      </c>
      <c r="G132" s="5">
        <v>8.7799999999999989E-2</v>
      </c>
      <c r="H132" s="5">
        <v>0.1056</v>
      </c>
      <c r="I132" s="5">
        <v>8.3799999999999999E-2</v>
      </c>
      <c r="J132" s="11">
        <v>2.4622479640706674E-2</v>
      </c>
      <c r="K132" s="7">
        <v>4.0999999999999995E-3</v>
      </c>
      <c r="L132" s="9">
        <v>7.2859744990891873E-3</v>
      </c>
      <c r="M132" s="10">
        <v>-1.09E-2</v>
      </c>
      <c r="N132" s="10">
        <v>-8.8000000000000005E-3</v>
      </c>
      <c r="O132" s="8">
        <v>8.1270110699999999E-4</v>
      </c>
      <c r="P132" s="6">
        <v>-1.6529119000000001E-3</v>
      </c>
      <c r="Q132" s="7">
        <v>3.0089000000000001E-2</v>
      </c>
      <c r="R132" s="7">
        <v>2.3996E-2</v>
      </c>
      <c r="S132" s="15">
        <f t="shared" si="16"/>
        <v>-3.2078669393637518</v>
      </c>
      <c r="T132" s="16">
        <f t="shared" ref="T132:T195" si="22">LN(C132)-LN(B131)</f>
        <v>-3.1834592489148537</v>
      </c>
      <c r="U132" s="16">
        <f t="shared" si="17"/>
        <v>-2.447475298365879</v>
      </c>
      <c r="V132" s="17">
        <f t="shared" ref="V132:V195" si="23">LN(C132)-LN(D132)</f>
        <v>-0.76039164099787282</v>
      </c>
      <c r="W132" s="14">
        <f t="shared" si="18"/>
        <v>2.8999999999999998E-2</v>
      </c>
      <c r="X132" s="14">
        <f t="shared" si="19"/>
        <v>1.780000000000001E-2</v>
      </c>
      <c r="Y132" s="14">
        <f t="shared" si="20"/>
        <v>-9.4700000000000006E-2</v>
      </c>
      <c r="Z132" s="23">
        <f t="shared" si="21"/>
        <v>4.5093933974161873</v>
      </c>
    </row>
    <row r="133" spans="1:26" ht="15" x14ac:dyDescent="0.25">
      <c r="A133" s="24">
        <v>27759</v>
      </c>
      <c r="B133" s="4">
        <v>90.19</v>
      </c>
      <c r="C133" s="5">
        <v>3.68</v>
      </c>
      <c r="D133" s="5">
        <v>7.96</v>
      </c>
      <c r="E133" s="6">
        <v>0.87633885102239539</v>
      </c>
      <c r="F133" s="5">
        <v>5.4400000000000004E-2</v>
      </c>
      <c r="G133" s="5">
        <v>8.7899999999999992E-2</v>
      </c>
      <c r="H133" s="5">
        <v>0.1056</v>
      </c>
      <c r="I133" s="5">
        <v>8.0500000000000002E-2</v>
      </c>
      <c r="J133" s="11">
        <v>2.3711965564004414E-2</v>
      </c>
      <c r="K133" s="7">
        <v>4.7999999999999996E-3</v>
      </c>
      <c r="L133" s="9">
        <v>3.6166365280290158E-3</v>
      </c>
      <c r="M133" s="10">
        <v>3.9E-2</v>
      </c>
      <c r="N133" s="10">
        <v>4.4200000000000003E-2</v>
      </c>
      <c r="O133" s="8">
        <v>1.3308075490000002E-3</v>
      </c>
      <c r="P133" s="6">
        <v>-4.6511563000000003E-4</v>
      </c>
      <c r="Q133" s="7">
        <v>-1.0485E-2</v>
      </c>
      <c r="R133" s="7">
        <v>-1.2296E-2</v>
      </c>
      <c r="S133" s="15">
        <f t="shared" si="16"/>
        <v>-3.1990058039967773</v>
      </c>
      <c r="T133" s="16">
        <f t="shared" si="22"/>
        <v>-3.210580645235348</v>
      </c>
      <c r="U133" s="16">
        <f t="shared" si="17"/>
        <v>-2.427489556321325</v>
      </c>
      <c r="V133" s="17">
        <f t="shared" si="23"/>
        <v>-0.77151624767545202</v>
      </c>
      <c r="W133" s="14">
        <f t="shared" si="18"/>
        <v>2.6099999999999998E-2</v>
      </c>
      <c r="X133" s="14">
        <f t="shared" si="19"/>
        <v>1.7700000000000007E-2</v>
      </c>
      <c r="Y133" s="14">
        <f t="shared" si="20"/>
        <v>-4.1500000000000002E-2</v>
      </c>
      <c r="Z133" s="23">
        <f t="shared" si="21"/>
        <v>4.4971185561776164</v>
      </c>
    </row>
    <row r="134" spans="1:26" ht="15" x14ac:dyDescent="0.25">
      <c r="A134" s="24">
        <v>27790</v>
      </c>
      <c r="B134" s="4">
        <v>100.86</v>
      </c>
      <c r="C134" s="5">
        <v>3.6833300000000002</v>
      </c>
      <c r="D134" s="5">
        <v>8.1933299999999996</v>
      </c>
      <c r="E134" s="6">
        <v>0.76593388565335085</v>
      </c>
      <c r="F134" s="5">
        <v>4.87E-2</v>
      </c>
      <c r="G134" s="5">
        <v>8.5999999999999993E-2</v>
      </c>
      <c r="H134" s="5">
        <v>0.1041</v>
      </c>
      <c r="I134" s="5">
        <v>8.0199999999999994E-2</v>
      </c>
      <c r="J134" s="11">
        <v>2.1852182156484636E-2</v>
      </c>
      <c r="K134" s="7">
        <v>4.6999999999999993E-3</v>
      </c>
      <c r="L134" s="9">
        <v>1.8018018018017834E-3</v>
      </c>
      <c r="M134" s="10">
        <v>8.9999999999999993E-3</v>
      </c>
      <c r="N134" s="10">
        <v>1.8800000000000001E-2</v>
      </c>
      <c r="O134" s="8">
        <v>1.9782975110000001E-3</v>
      </c>
      <c r="P134" s="6">
        <v>-1.1029255000000001E-4</v>
      </c>
      <c r="Q134" s="7">
        <v>0.120143</v>
      </c>
      <c r="R134" s="7">
        <v>0.118545</v>
      </c>
      <c r="S134" s="15">
        <f t="shared" si="16"/>
        <v>-3.3099161823307126</v>
      </c>
      <c r="T134" s="16">
        <f t="shared" si="22"/>
        <v>-3.1981013218597498</v>
      </c>
      <c r="U134" s="16">
        <f t="shared" si="17"/>
        <v>-2.5104130080137081</v>
      </c>
      <c r="V134" s="17">
        <f t="shared" si="23"/>
        <v>-0.79950317431700424</v>
      </c>
      <c r="W134" s="14">
        <f t="shared" si="18"/>
        <v>3.1499999999999993E-2</v>
      </c>
      <c r="X134" s="14">
        <f t="shared" si="19"/>
        <v>1.8100000000000005E-2</v>
      </c>
      <c r="Y134" s="14">
        <f t="shared" si="20"/>
        <v>-7.1199999999999999E-2</v>
      </c>
      <c r="Z134" s="23">
        <f t="shared" si="21"/>
        <v>4.6090334166485798</v>
      </c>
    </row>
    <row r="135" spans="1:26" ht="15" x14ac:dyDescent="0.25">
      <c r="A135" s="24">
        <v>27819</v>
      </c>
      <c r="B135" s="4">
        <v>99.71</v>
      </c>
      <c r="C135" s="5">
        <v>3.6866699999999999</v>
      </c>
      <c r="D135" s="5">
        <v>8.4266699999999997</v>
      </c>
      <c r="E135" s="6">
        <v>0.76803652029076397</v>
      </c>
      <c r="F135" s="5">
        <v>4.8799999999999996E-2</v>
      </c>
      <c r="G135" s="5">
        <v>8.5500000000000007E-2</v>
      </c>
      <c r="H135" s="5">
        <v>0.1024</v>
      </c>
      <c r="I135" s="5">
        <v>8.0199999999999994E-2</v>
      </c>
      <c r="J135" s="11">
        <v>2.2233092760244787E-2</v>
      </c>
      <c r="K135" s="7">
        <v>3.4000000000000002E-3</v>
      </c>
      <c r="L135" s="9">
        <v>3.597122302158251E-3</v>
      </c>
      <c r="M135" s="10">
        <v>6.1999999999999998E-3</v>
      </c>
      <c r="N135" s="10">
        <v>6.1000000000000004E-3</v>
      </c>
      <c r="O135" s="8">
        <v>1.2214250770000001E-3</v>
      </c>
      <c r="P135" s="6">
        <v>-1.7078355000000001E-4</v>
      </c>
      <c r="Q135" s="7">
        <v>-5.7559999999999998E-3</v>
      </c>
      <c r="R135" s="7">
        <v>-1.162E-2</v>
      </c>
      <c r="S135" s="15">
        <f t="shared" si="16"/>
        <v>-3.2975423612558989</v>
      </c>
      <c r="T135" s="16">
        <f t="shared" si="22"/>
        <v>-3.3090098050637771</v>
      </c>
      <c r="U135" s="16">
        <f t="shared" si="17"/>
        <v>-2.4708642966606122</v>
      </c>
      <c r="V135" s="17">
        <f t="shared" si="23"/>
        <v>-0.82667806459528692</v>
      </c>
      <c r="W135" s="14">
        <f t="shared" si="18"/>
        <v>3.1399999999999997E-2</v>
      </c>
      <c r="X135" s="14">
        <f t="shared" si="19"/>
        <v>1.6899999999999998E-2</v>
      </c>
      <c r="Y135" s="14">
        <f t="shared" si="20"/>
        <v>-7.3999999999999996E-2</v>
      </c>
      <c r="Z135" s="23">
        <f t="shared" si="21"/>
        <v>4.5988659728407013</v>
      </c>
    </row>
    <row r="136" spans="1:26" ht="15" x14ac:dyDescent="0.25">
      <c r="A136" s="24">
        <v>27850</v>
      </c>
      <c r="B136" s="4">
        <v>102.77</v>
      </c>
      <c r="C136" s="5">
        <v>3.69</v>
      </c>
      <c r="D136" s="5">
        <v>8.66</v>
      </c>
      <c r="E136" s="6">
        <v>0.78403121716944313</v>
      </c>
      <c r="F136" s="5">
        <v>0.05</v>
      </c>
      <c r="G136" s="5">
        <v>8.5199999999999998E-2</v>
      </c>
      <c r="H136" s="5">
        <v>0.1012</v>
      </c>
      <c r="I136" s="5">
        <v>7.9200000000000007E-2</v>
      </c>
      <c r="J136" s="11">
        <v>1.5072131300759834E-2</v>
      </c>
      <c r="K136" s="7">
        <v>4.0000000000000001E-3</v>
      </c>
      <c r="L136" s="9">
        <v>1.7921146953405742E-3</v>
      </c>
      <c r="M136" s="10">
        <v>1.66E-2</v>
      </c>
      <c r="N136" s="10">
        <v>1.67E-2</v>
      </c>
      <c r="O136" s="8">
        <v>1.2657167030000003E-3</v>
      </c>
      <c r="P136" s="6">
        <v>-4.3879841E-4</v>
      </c>
      <c r="Q136" s="7">
        <v>3.2640000000000002E-2</v>
      </c>
      <c r="R136" s="7">
        <v>3.0786000000000001E-2</v>
      </c>
      <c r="S136" s="15">
        <f t="shared" si="16"/>
        <v>-3.3268670235845463</v>
      </c>
      <c r="T136" s="16">
        <f t="shared" si="22"/>
        <v>-3.2966395147882657</v>
      </c>
      <c r="U136" s="16">
        <f t="shared" si="17"/>
        <v>-2.4737787590626383</v>
      </c>
      <c r="V136" s="17">
        <f t="shared" si="23"/>
        <v>-0.853088264521908</v>
      </c>
      <c r="W136" s="14">
        <f t="shared" si="18"/>
        <v>2.9200000000000004E-2</v>
      </c>
      <c r="X136" s="14">
        <f t="shared" si="19"/>
        <v>1.6E-2</v>
      </c>
      <c r="Y136" s="14">
        <f t="shared" si="20"/>
        <v>-6.2600000000000003E-2</v>
      </c>
      <c r="Z136" s="23">
        <f t="shared" si="21"/>
        <v>4.6284934816369825</v>
      </c>
    </row>
    <row r="137" spans="1:26" ht="15" x14ac:dyDescent="0.25">
      <c r="A137" s="24">
        <v>27880</v>
      </c>
      <c r="B137" s="4">
        <v>101.64</v>
      </c>
      <c r="C137" s="5">
        <v>3.71333</v>
      </c>
      <c r="D137" s="5">
        <v>8.8566699999999994</v>
      </c>
      <c r="E137" s="6">
        <v>0.78607613984049762</v>
      </c>
      <c r="F137" s="5">
        <v>4.8600000000000004E-2</v>
      </c>
      <c r="G137" s="5">
        <v>8.4000000000000005E-2</v>
      </c>
      <c r="H137" s="5">
        <v>9.9399999999999988E-2</v>
      </c>
      <c r="I137" s="5">
        <v>7.9699999999999993E-2</v>
      </c>
      <c r="J137" s="11">
        <v>1.4239484740238437E-2</v>
      </c>
      <c r="K137" s="7">
        <v>4.1999999999999997E-3</v>
      </c>
      <c r="L137" s="9">
        <v>3.5778175313059268E-3</v>
      </c>
      <c r="M137" s="10">
        <v>1.8E-3</v>
      </c>
      <c r="N137" s="10">
        <v>-1.5E-3</v>
      </c>
      <c r="O137" s="8">
        <v>1.0071297059999998E-3</v>
      </c>
      <c r="P137" s="6">
        <v>-1.3534097000000001E-3</v>
      </c>
      <c r="Q137" s="7">
        <v>-9.6100000000000005E-3</v>
      </c>
      <c r="R137" s="7">
        <v>-1.0699E-2</v>
      </c>
      <c r="S137" s="15">
        <f t="shared" si="16"/>
        <v>-3.309508110287406</v>
      </c>
      <c r="T137" s="16">
        <f t="shared" si="22"/>
        <v>-3.3205644334724251</v>
      </c>
      <c r="U137" s="16">
        <f t="shared" si="17"/>
        <v>-2.4402663109841005</v>
      </c>
      <c r="V137" s="17">
        <f t="shared" si="23"/>
        <v>-0.86924179930330525</v>
      </c>
      <c r="W137" s="14">
        <f t="shared" si="18"/>
        <v>3.1099999999999989E-2</v>
      </c>
      <c r="X137" s="14">
        <f t="shared" si="19"/>
        <v>1.5399999999999983E-2</v>
      </c>
      <c r="Y137" s="14">
        <f t="shared" si="20"/>
        <v>-7.7899999999999997E-2</v>
      </c>
      <c r="Z137" s="23">
        <f t="shared" si="21"/>
        <v>4.6172371584519629</v>
      </c>
    </row>
    <row r="138" spans="1:26" ht="15" x14ac:dyDescent="0.25">
      <c r="A138" s="24">
        <v>27911</v>
      </c>
      <c r="B138" s="4">
        <v>100.18</v>
      </c>
      <c r="C138" s="5">
        <v>3.7366700000000002</v>
      </c>
      <c r="D138" s="5">
        <v>9.0533300000000008</v>
      </c>
      <c r="E138" s="6">
        <v>0.80350276345067317</v>
      </c>
      <c r="F138" s="5">
        <v>5.2000000000000005E-2</v>
      </c>
      <c r="G138" s="5">
        <v>8.5800000000000001E-2</v>
      </c>
      <c r="H138" s="5">
        <v>9.8599999999999993E-2</v>
      </c>
      <c r="I138" s="5">
        <v>8.2100000000000006E-2</v>
      </c>
      <c r="J138" s="11">
        <v>1.4148321230807424E-2</v>
      </c>
      <c r="K138" s="7">
        <v>3.7000000000000002E-3</v>
      </c>
      <c r="L138" s="9">
        <v>7.1301247771835552E-3</v>
      </c>
      <c r="M138" s="10">
        <v>-1.5800000000000002E-2</v>
      </c>
      <c r="N138" s="10">
        <v>-1.03E-2</v>
      </c>
      <c r="O138" s="8">
        <v>9.3650600200000024E-4</v>
      </c>
      <c r="P138" s="6">
        <v>-1.0527004000000001E-3</v>
      </c>
      <c r="Q138" s="7">
        <v>-8.116E-3</v>
      </c>
      <c r="R138" s="7">
        <v>-1.5025999999999999E-2</v>
      </c>
      <c r="S138" s="15">
        <f t="shared" si="16"/>
        <v>-3.2887737274532496</v>
      </c>
      <c r="T138" s="16">
        <f t="shared" si="22"/>
        <v>-3.3032423179757417</v>
      </c>
      <c r="U138" s="16">
        <f t="shared" si="17"/>
        <v>-2.4038359220956651</v>
      </c>
      <c r="V138" s="17">
        <f t="shared" si="23"/>
        <v>-0.88493780535758448</v>
      </c>
      <c r="W138" s="14">
        <f t="shared" si="18"/>
        <v>3.0100000000000002E-2</v>
      </c>
      <c r="X138" s="14">
        <f t="shared" si="19"/>
        <v>1.2799999999999992E-2</v>
      </c>
      <c r="Y138" s="14">
        <f t="shared" si="20"/>
        <v>-9.7900000000000015E-2</v>
      </c>
      <c r="Z138" s="23">
        <f t="shared" si="21"/>
        <v>4.6032685679294705</v>
      </c>
    </row>
    <row r="139" spans="1:26" ht="15" x14ac:dyDescent="0.25">
      <c r="A139" s="24">
        <v>27941</v>
      </c>
      <c r="B139" s="4">
        <v>104.28</v>
      </c>
      <c r="C139" s="5">
        <v>3.76</v>
      </c>
      <c r="D139" s="5">
        <v>9.25</v>
      </c>
      <c r="E139" s="6">
        <v>0.78142763118530489</v>
      </c>
      <c r="F139" s="5">
        <v>5.4100000000000002E-2</v>
      </c>
      <c r="G139" s="5">
        <v>8.6199999999999999E-2</v>
      </c>
      <c r="H139" s="5">
        <v>9.8900000000000002E-2</v>
      </c>
      <c r="I139" s="5">
        <v>8.0699999999999994E-2</v>
      </c>
      <c r="J139" s="11">
        <v>1.8925031320666658E-2</v>
      </c>
      <c r="K139" s="7">
        <v>4.3E-3</v>
      </c>
      <c r="L139" s="9">
        <v>5.3097345132742113E-3</v>
      </c>
      <c r="M139" s="10">
        <v>2.0799999999999999E-2</v>
      </c>
      <c r="N139" s="10">
        <v>1.4999999999999999E-2</v>
      </c>
      <c r="O139" s="8">
        <v>9.7160038299999997E-4</v>
      </c>
      <c r="P139" s="6">
        <v>-1.2775824999999999E-3</v>
      </c>
      <c r="Q139" s="7">
        <v>4.3958999999999998E-2</v>
      </c>
      <c r="R139" s="7">
        <v>4.2158000000000001E-2</v>
      </c>
      <c r="S139" s="15">
        <f t="shared" si="16"/>
        <v>-3.3226606316634983</v>
      </c>
      <c r="T139" s="16">
        <f t="shared" si="22"/>
        <v>-3.2825496105276679</v>
      </c>
      <c r="U139" s="16">
        <f t="shared" si="17"/>
        <v>-2.4224560375409672</v>
      </c>
      <c r="V139" s="17">
        <f t="shared" si="23"/>
        <v>-0.90020459412253095</v>
      </c>
      <c r="W139" s="14">
        <f t="shared" si="18"/>
        <v>2.6599999999999992E-2</v>
      </c>
      <c r="X139" s="14">
        <f t="shared" si="19"/>
        <v>1.2700000000000003E-2</v>
      </c>
      <c r="Y139" s="14">
        <f t="shared" si="20"/>
        <v>-5.9899999999999995E-2</v>
      </c>
      <c r="Z139" s="23">
        <f t="shared" si="21"/>
        <v>4.6427795890653014</v>
      </c>
    </row>
    <row r="140" spans="1:26" ht="15" x14ac:dyDescent="0.25">
      <c r="A140" s="24">
        <v>27972</v>
      </c>
      <c r="B140" s="4">
        <v>103.44</v>
      </c>
      <c r="C140" s="5">
        <v>3.79</v>
      </c>
      <c r="D140" s="5">
        <v>9.35</v>
      </c>
      <c r="E140" s="6">
        <v>0.7958238544036399</v>
      </c>
      <c r="F140" s="5">
        <v>5.2300000000000006E-2</v>
      </c>
      <c r="G140" s="5">
        <v>8.5600000000000009E-2</v>
      </c>
      <c r="H140" s="5">
        <v>9.820000000000001E-2</v>
      </c>
      <c r="I140" s="5">
        <v>8.0500000000000002E-2</v>
      </c>
      <c r="J140" s="11">
        <v>1.8842770725889108E-2</v>
      </c>
      <c r="K140" s="7">
        <v>4.6999999999999993E-3</v>
      </c>
      <c r="L140" s="9">
        <v>5.2816901408452299E-3</v>
      </c>
      <c r="M140" s="10">
        <v>7.7999999999999996E-3</v>
      </c>
      <c r="N140" s="10">
        <v>1.49E-2</v>
      </c>
      <c r="O140" s="8">
        <v>4.8717015100000003E-4</v>
      </c>
      <c r="P140" s="6">
        <v>-1.4411039000000001E-3</v>
      </c>
      <c r="Q140" s="7">
        <v>-7.2020000000000001E-3</v>
      </c>
      <c r="R140" s="7">
        <v>-8.4539999999999997E-3</v>
      </c>
      <c r="S140" s="15">
        <f t="shared" si="16"/>
        <v>-3.3066257153692669</v>
      </c>
      <c r="T140" s="16">
        <f t="shared" si="22"/>
        <v>-3.3147135699709662</v>
      </c>
      <c r="U140" s="16">
        <f t="shared" si="17"/>
        <v>-2.4036153911630063</v>
      </c>
      <c r="V140" s="17">
        <f t="shared" si="23"/>
        <v>-0.9030103242062606</v>
      </c>
      <c r="W140" s="14">
        <f t="shared" si="18"/>
        <v>2.8199999999999996E-2</v>
      </c>
      <c r="X140" s="14">
        <f t="shared" si="19"/>
        <v>1.26E-2</v>
      </c>
      <c r="Y140" s="14">
        <f t="shared" si="20"/>
        <v>-7.2700000000000001E-2</v>
      </c>
      <c r="Z140" s="23">
        <f t="shared" si="21"/>
        <v>4.6342917344636021</v>
      </c>
    </row>
    <row r="141" spans="1:26" ht="15" x14ac:dyDescent="0.25">
      <c r="A141" s="24">
        <v>28003</v>
      </c>
      <c r="B141" s="4">
        <v>102.91</v>
      </c>
      <c r="C141" s="5">
        <v>3.82</v>
      </c>
      <c r="D141" s="5">
        <v>9.4499999999999993</v>
      </c>
      <c r="E141" s="6">
        <v>0.80473226939429421</v>
      </c>
      <c r="F141" s="5">
        <v>5.1399999999999994E-2</v>
      </c>
      <c r="G141" s="5">
        <v>8.4499999999999992E-2</v>
      </c>
      <c r="H141" s="5">
        <v>9.64E-2</v>
      </c>
      <c r="I141" s="5">
        <v>7.9000000000000001E-2</v>
      </c>
      <c r="J141" s="11">
        <v>2.0629527477362374E-2</v>
      </c>
      <c r="K141" s="7">
        <v>4.1999999999999997E-3</v>
      </c>
      <c r="L141" s="9">
        <v>5.2539404553415547E-3</v>
      </c>
      <c r="M141" s="10">
        <v>2.1100000000000001E-2</v>
      </c>
      <c r="N141" s="10">
        <v>2.3099999999999999E-2</v>
      </c>
      <c r="O141" s="8">
        <v>7.4454533299999996E-4</v>
      </c>
      <c r="P141" s="6">
        <v>-1.2977565999999999E-3</v>
      </c>
      <c r="Q141" s="7">
        <v>1.5989999999999999E-3</v>
      </c>
      <c r="R141" s="7">
        <v>-4.9820000000000003E-3</v>
      </c>
      <c r="S141" s="15">
        <f t="shared" si="16"/>
        <v>-3.293604397229517</v>
      </c>
      <c r="T141" s="16">
        <f t="shared" si="22"/>
        <v>-3.2987413118451183</v>
      </c>
      <c r="U141" s="16">
        <f t="shared" si="17"/>
        <v>-2.3878400783423492</v>
      </c>
      <c r="V141" s="17">
        <f t="shared" si="23"/>
        <v>-0.90576431888716757</v>
      </c>
      <c r="W141" s="14">
        <f t="shared" si="18"/>
        <v>2.7600000000000006E-2</v>
      </c>
      <c r="X141" s="14">
        <f t="shared" si="19"/>
        <v>1.1900000000000008E-2</v>
      </c>
      <c r="Y141" s="14">
        <f t="shared" si="20"/>
        <v>-5.79E-2</v>
      </c>
      <c r="Z141" s="23">
        <f t="shared" si="21"/>
        <v>4.6296548198480005</v>
      </c>
    </row>
    <row r="142" spans="1:26" ht="15" x14ac:dyDescent="0.25">
      <c r="A142" s="24">
        <v>28033</v>
      </c>
      <c r="B142" s="4">
        <v>105.24</v>
      </c>
      <c r="C142" s="5">
        <v>3.85</v>
      </c>
      <c r="D142" s="5">
        <v>9.5500000000000007</v>
      </c>
      <c r="E142" s="6">
        <v>0.79136327371514559</v>
      </c>
      <c r="F142" s="5">
        <v>5.0799999999999998E-2</v>
      </c>
      <c r="G142" s="5">
        <v>8.3800000000000013E-2</v>
      </c>
      <c r="H142" s="5">
        <v>9.4E-2</v>
      </c>
      <c r="I142" s="5">
        <v>7.8100000000000003E-2</v>
      </c>
      <c r="J142" s="11">
        <v>2.3782657468813286E-2</v>
      </c>
      <c r="K142" s="7">
        <v>4.4000000000000003E-3</v>
      </c>
      <c r="L142" s="9">
        <v>3.4843205574912606E-3</v>
      </c>
      <c r="M142" s="10">
        <v>1.4500000000000001E-2</v>
      </c>
      <c r="N142" s="10">
        <v>1.67E-2</v>
      </c>
      <c r="O142" s="8">
        <v>8.9068319699999994E-4</v>
      </c>
      <c r="P142" s="6">
        <v>-1.4566973E-3</v>
      </c>
      <c r="Q142" s="7">
        <v>2.4421000000000002E-2</v>
      </c>
      <c r="R142" s="7">
        <v>2.2669999999999999E-2</v>
      </c>
      <c r="S142" s="15">
        <f t="shared" si="16"/>
        <v>-3.3081703078723992</v>
      </c>
      <c r="T142" s="16">
        <f t="shared" si="22"/>
        <v>-3.2857816715483077</v>
      </c>
      <c r="U142" s="16">
        <f t="shared" si="17"/>
        <v>-2.399702301679453</v>
      </c>
      <c r="V142" s="17">
        <f t="shared" si="23"/>
        <v>-0.90846800619294621</v>
      </c>
      <c r="W142" s="14">
        <f t="shared" si="18"/>
        <v>2.7300000000000005E-2</v>
      </c>
      <c r="X142" s="14">
        <f t="shared" si="19"/>
        <v>1.0199999999999987E-2</v>
      </c>
      <c r="Y142" s="14">
        <f t="shared" si="20"/>
        <v>-6.3600000000000004E-2</v>
      </c>
      <c r="Z142" s="23">
        <f t="shared" si="21"/>
        <v>4.6518434561720916</v>
      </c>
    </row>
    <row r="143" spans="1:26" ht="15" x14ac:dyDescent="0.25">
      <c r="A143" s="24">
        <v>28064</v>
      </c>
      <c r="B143" s="4">
        <v>102.9</v>
      </c>
      <c r="C143" s="5">
        <v>3.9166699999999999</v>
      </c>
      <c r="D143" s="5">
        <v>9.67</v>
      </c>
      <c r="E143" s="6">
        <v>0.81207963271947192</v>
      </c>
      <c r="F143" s="5">
        <v>4.9200000000000001E-2</v>
      </c>
      <c r="G143" s="5">
        <v>8.3199999999999996E-2</v>
      </c>
      <c r="H143" s="5">
        <v>9.2899999999999996E-2</v>
      </c>
      <c r="I143" s="5">
        <v>7.7899999999999997E-2</v>
      </c>
      <c r="J143" s="11">
        <v>2.5569126245345446E-2</v>
      </c>
      <c r="K143" s="7">
        <v>4.0999999999999995E-3</v>
      </c>
      <c r="L143" s="9">
        <v>5.2083333333332593E-3</v>
      </c>
      <c r="M143" s="10">
        <v>8.3999999999999995E-3</v>
      </c>
      <c r="N143" s="10">
        <v>7.0000000000000001E-3</v>
      </c>
      <c r="O143" s="8">
        <v>1.2700019539999999E-3</v>
      </c>
      <c r="P143" s="6">
        <v>-1.1566295999999999E-3</v>
      </c>
      <c r="Q143" s="7">
        <v>-2.0211E-2</v>
      </c>
      <c r="R143" s="7">
        <v>-2.1995000000000001E-2</v>
      </c>
      <c r="S143" s="15">
        <f t="shared" si="16"/>
        <v>-3.2685158398544778</v>
      </c>
      <c r="T143" s="16">
        <f t="shared" si="22"/>
        <v>-3.2910016531865662</v>
      </c>
      <c r="U143" s="16">
        <f t="shared" si="17"/>
        <v>-2.3647293333748007</v>
      </c>
      <c r="V143" s="17">
        <f t="shared" si="23"/>
        <v>-0.90378650647967707</v>
      </c>
      <c r="W143" s="14">
        <f t="shared" si="18"/>
        <v>2.8699999999999996E-2</v>
      </c>
      <c r="X143" s="14">
        <f t="shared" si="19"/>
        <v>9.7000000000000003E-3</v>
      </c>
      <c r="Y143" s="14">
        <f t="shared" si="20"/>
        <v>-6.9499999999999992E-2</v>
      </c>
      <c r="Z143" s="23">
        <f t="shared" si="21"/>
        <v>4.6296576428400034</v>
      </c>
    </row>
    <row r="144" spans="1:26" ht="15" x14ac:dyDescent="0.25">
      <c r="A144" s="24">
        <v>28094</v>
      </c>
      <c r="B144" s="4">
        <v>102.1</v>
      </c>
      <c r="C144" s="5">
        <v>3.98333</v>
      </c>
      <c r="D144" s="5">
        <v>9.7899999999999991</v>
      </c>
      <c r="E144" s="6">
        <v>0.82726293786026472</v>
      </c>
      <c r="F144" s="5">
        <v>4.7500000000000001E-2</v>
      </c>
      <c r="G144" s="5">
        <v>8.2500000000000004E-2</v>
      </c>
      <c r="H144" s="5">
        <v>9.2300000000000007E-2</v>
      </c>
      <c r="I144" s="5">
        <v>7.4899999999999994E-2</v>
      </c>
      <c r="J144" s="11">
        <v>2.7895428929454926E-2</v>
      </c>
      <c r="K144" s="7">
        <v>4.0000000000000001E-3</v>
      </c>
      <c r="L144" s="9">
        <v>1.7271157167531026E-3</v>
      </c>
      <c r="M144" s="10">
        <v>3.39E-2</v>
      </c>
      <c r="N144" s="10">
        <v>3.1899999999999998E-2</v>
      </c>
      <c r="O144" s="8">
        <v>1.1179290219999998E-3</v>
      </c>
      <c r="P144" s="6">
        <v>-9.2241020999999995E-4</v>
      </c>
      <c r="Q144" s="7">
        <v>-1.041E-3</v>
      </c>
      <c r="R144" s="7">
        <v>-8.6280000000000003E-3</v>
      </c>
      <c r="S144" s="15">
        <f t="shared" si="16"/>
        <v>-3.2438345722816431</v>
      </c>
      <c r="T144" s="16">
        <f t="shared" si="22"/>
        <v>-3.2516394899510273</v>
      </c>
      <c r="U144" s="16">
        <f t="shared" si="17"/>
        <v>-2.3445912686282004</v>
      </c>
      <c r="V144" s="17">
        <f t="shared" si="23"/>
        <v>-0.89924330365344285</v>
      </c>
      <c r="W144" s="14">
        <f t="shared" si="18"/>
        <v>2.7399999999999994E-2</v>
      </c>
      <c r="X144" s="14">
        <f t="shared" si="19"/>
        <v>9.8000000000000032E-3</v>
      </c>
      <c r="Y144" s="14">
        <f t="shared" si="20"/>
        <v>-4.0999999999999995E-2</v>
      </c>
      <c r="Z144" s="23">
        <f t="shared" si="21"/>
        <v>4.6219527251706198</v>
      </c>
    </row>
    <row r="145" spans="1:26" ht="15" x14ac:dyDescent="0.25">
      <c r="A145" s="24">
        <v>28125</v>
      </c>
      <c r="B145" s="4">
        <v>107.46</v>
      </c>
      <c r="C145" s="5">
        <v>4.05</v>
      </c>
      <c r="D145" s="5">
        <v>9.91</v>
      </c>
      <c r="E145" s="6">
        <v>0.7799731249688947</v>
      </c>
      <c r="F145" s="5">
        <v>4.3499999999999997E-2</v>
      </c>
      <c r="G145" s="5">
        <v>7.980000000000001E-2</v>
      </c>
      <c r="H145" s="5">
        <v>9.1199999999999989E-2</v>
      </c>
      <c r="I145" s="5">
        <v>7.2099999999999997E-2</v>
      </c>
      <c r="J145" s="11">
        <v>2.8566554301474461E-2</v>
      </c>
      <c r="K145" s="7">
        <v>4.0000000000000001E-3</v>
      </c>
      <c r="L145" s="9">
        <v>3.4482758620690834E-3</v>
      </c>
      <c r="M145" s="10">
        <v>3.27E-2</v>
      </c>
      <c r="N145" s="10">
        <v>3.4700000000000002E-2</v>
      </c>
      <c r="O145" s="8">
        <v>5.7622909999999997E-4</v>
      </c>
      <c r="P145" s="6">
        <v>-1.1227041E-3</v>
      </c>
      <c r="Q145" s="7">
        <v>5.3775000000000003E-2</v>
      </c>
      <c r="R145" s="7">
        <v>5.2170000000000001E-2</v>
      </c>
      <c r="S145" s="15">
        <f t="shared" si="16"/>
        <v>-3.2784018041822272</v>
      </c>
      <c r="T145" s="16">
        <f t="shared" si="22"/>
        <v>-3.2272358440521716</v>
      </c>
      <c r="U145" s="16">
        <f t="shared" si="17"/>
        <v>-2.3835743369587785</v>
      </c>
      <c r="V145" s="17">
        <f t="shared" si="23"/>
        <v>-0.89482746722344864</v>
      </c>
      <c r="W145" s="14">
        <f t="shared" si="18"/>
        <v>2.86E-2</v>
      </c>
      <c r="X145" s="14">
        <f t="shared" si="19"/>
        <v>1.139999999999998E-2</v>
      </c>
      <c r="Y145" s="14">
        <f t="shared" si="20"/>
        <v>-3.9399999999999998E-2</v>
      </c>
      <c r="Z145" s="23">
        <f t="shared" si="21"/>
        <v>4.6731186853006754</v>
      </c>
    </row>
    <row r="146" spans="1:26" ht="15" x14ac:dyDescent="0.25">
      <c r="A146" s="24">
        <v>28156</v>
      </c>
      <c r="B146" s="4">
        <v>102.03</v>
      </c>
      <c r="C146" s="5">
        <v>4.0966699999999996</v>
      </c>
      <c r="D146" s="5">
        <v>9.9666700000000006</v>
      </c>
      <c r="E146" s="6">
        <v>0.82106520531869198</v>
      </c>
      <c r="F146" s="5">
        <v>4.6199999999999998E-2</v>
      </c>
      <c r="G146" s="5">
        <v>7.9600000000000004E-2</v>
      </c>
      <c r="H146" s="5">
        <v>9.0800000000000006E-2</v>
      </c>
      <c r="I146" s="5">
        <v>7.6399999999999996E-2</v>
      </c>
      <c r="J146" s="11">
        <v>2.9599796858810042E-2</v>
      </c>
      <c r="K146" s="7">
        <v>3.5999999999999999E-3</v>
      </c>
      <c r="L146" s="9">
        <v>5.1546391752577136E-3</v>
      </c>
      <c r="M146" s="10">
        <v>-3.8800000000000001E-2</v>
      </c>
      <c r="N146" s="10">
        <v>-3.0300000000000001E-2</v>
      </c>
      <c r="O146" s="8">
        <v>6.9563945900000008E-4</v>
      </c>
      <c r="P146" s="6">
        <v>-1.5928437000000001E-3</v>
      </c>
      <c r="Q146" s="7">
        <v>-4.9653999999999997E-2</v>
      </c>
      <c r="R146" s="7">
        <v>-5.1166999999999997E-2</v>
      </c>
      <c r="S146" s="15">
        <f t="shared" si="16"/>
        <v>-3.2150924391080604</v>
      </c>
      <c r="T146" s="16">
        <f t="shared" si="22"/>
        <v>-3.266944236721522</v>
      </c>
      <c r="U146" s="16">
        <f t="shared" si="17"/>
        <v>-2.3260203615105777</v>
      </c>
      <c r="V146" s="17">
        <f t="shared" si="23"/>
        <v>-0.88907207759748297</v>
      </c>
      <c r="W146" s="14">
        <f t="shared" si="18"/>
        <v>3.0199999999999998E-2</v>
      </c>
      <c r="X146" s="14">
        <f t="shared" si="19"/>
        <v>1.1200000000000002E-2</v>
      </c>
      <c r="Y146" s="14">
        <f t="shared" si="20"/>
        <v>-0.1152</v>
      </c>
      <c r="Z146" s="23">
        <f t="shared" si="21"/>
        <v>4.6216668876872138</v>
      </c>
    </row>
    <row r="147" spans="1:26" ht="15" x14ac:dyDescent="0.25">
      <c r="A147" s="24">
        <v>28184</v>
      </c>
      <c r="B147" s="4">
        <v>99.82</v>
      </c>
      <c r="C147" s="5">
        <v>4.1433299999999997</v>
      </c>
      <c r="D147" s="5">
        <v>10.023300000000001</v>
      </c>
      <c r="E147" s="6">
        <v>0.83680399820593332</v>
      </c>
      <c r="F147" s="5">
        <v>4.6699999999999998E-2</v>
      </c>
      <c r="G147" s="5">
        <v>8.0399999999999985E-2</v>
      </c>
      <c r="H147" s="5">
        <v>9.1199999999999989E-2</v>
      </c>
      <c r="I147" s="5">
        <v>7.7499999999999999E-2</v>
      </c>
      <c r="J147" s="11">
        <v>2.7970217065494678E-2</v>
      </c>
      <c r="K147" s="7">
        <v>3.4999999999999996E-3</v>
      </c>
      <c r="L147" s="9">
        <v>1.025641025641022E-2</v>
      </c>
      <c r="M147" s="10">
        <v>-4.8999999999999998E-3</v>
      </c>
      <c r="N147" s="10">
        <v>-2E-3</v>
      </c>
      <c r="O147" s="8">
        <v>3.3467874000000001E-4</v>
      </c>
      <c r="P147" s="6">
        <v>-1.6537031999999999E-3</v>
      </c>
      <c r="Q147" s="7">
        <v>-1.5637999999999999E-2</v>
      </c>
      <c r="R147" s="7">
        <v>-2.24E-2</v>
      </c>
      <c r="S147" s="15">
        <f t="shared" si="16"/>
        <v>-3.1818687516925062</v>
      </c>
      <c r="T147" s="16">
        <f t="shared" si="22"/>
        <v>-3.2037670753382566</v>
      </c>
      <c r="U147" s="16">
        <f t="shared" si="17"/>
        <v>-2.298456181288326</v>
      </c>
      <c r="V147" s="17">
        <f t="shared" si="23"/>
        <v>-0.88341257040417998</v>
      </c>
      <c r="W147" s="14">
        <f t="shared" si="18"/>
        <v>3.0800000000000001E-2</v>
      </c>
      <c r="X147" s="14">
        <f t="shared" si="19"/>
        <v>1.0800000000000004E-2</v>
      </c>
      <c r="Y147" s="14">
        <f t="shared" si="20"/>
        <v>-8.2400000000000001E-2</v>
      </c>
      <c r="Z147" s="23">
        <f t="shared" si="21"/>
        <v>4.5998685640414632</v>
      </c>
    </row>
    <row r="148" spans="1:26" ht="15" x14ac:dyDescent="0.25">
      <c r="A148" s="24">
        <v>28215</v>
      </c>
      <c r="B148" s="4">
        <v>98.42</v>
      </c>
      <c r="C148" s="5">
        <v>4.1900000000000004</v>
      </c>
      <c r="D148" s="5">
        <v>10.08</v>
      </c>
      <c r="E148" s="6">
        <v>0.86842992830176369</v>
      </c>
      <c r="F148" s="5">
        <v>4.5999999999999999E-2</v>
      </c>
      <c r="G148" s="5">
        <v>8.1000000000000003E-2</v>
      </c>
      <c r="H148" s="5">
        <v>9.1199999999999989E-2</v>
      </c>
      <c r="I148" s="5">
        <v>7.7200000000000005E-2</v>
      </c>
      <c r="J148" s="11">
        <v>3.0338357179846301E-2</v>
      </c>
      <c r="K148" s="7">
        <v>3.8E-3</v>
      </c>
      <c r="L148" s="9">
        <v>6.7681895093061328E-3</v>
      </c>
      <c r="M148" s="10">
        <v>9.1000000000000004E-3</v>
      </c>
      <c r="N148" s="10">
        <v>9.4000000000000004E-3</v>
      </c>
      <c r="O148" s="8">
        <v>6.6574572899999994E-4</v>
      </c>
      <c r="P148" s="6">
        <v>-1.7320885000000001E-3</v>
      </c>
      <c r="Q148" s="7">
        <v>-1.2501999999999999E-2</v>
      </c>
      <c r="R148" s="7">
        <v>-1.4548E-2</v>
      </c>
      <c r="S148" s="15">
        <f t="shared" si="16"/>
        <v>-3.1565433015037856</v>
      </c>
      <c r="T148" s="16">
        <f t="shared" si="22"/>
        <v>-3.1706678301074165</v>
      </c>
      <c r="U148" s="16">
        <f t="shared" si="17"/>
        <v>-2.2786907727946097</v>
      </c>
      <c r="V148" s="17">
        <f t="shared" si="23"/>
        <v>-0.87785252870917585</v>
      </c>
      <c r="W148" s="14">
        <f t="shared" si="18"/>
        <v>3.1200000000000006E-2</v>
      </c>
      <c r="X148" s="14">
        <f t="shared" si="19"/>
        <v>1.0199999999999987E-2</v>
      </c>
      <c r="Y148" s="14">
        <f t="shared" si="20"/>
        <v>-6.8100000000000008E-2</v>
      </c>
      <c r="Z148" s="23">
        <f t="shared" si="21"/>
        <v>4.5854440354378321</v>
      </c>
    </row>
    <row r="149" spans="1:26" ht="15" x14ac:dyDescent="0.25">
      <c r="A149" s="24">
        <v>28245</v>
      </c>
      <c r="B149" s="4">
        <v>98.44</v>
      </c>
      <c r="C149" s="5">
        <v>4.2466699999999999</v>
      </c>
      <c r="D149" s="5">
        <v>10.193300000000001</v>
      </c>
      <c r="E149" s="6">
        <v>0.86115007012622724</v>
      </c>
      <c r="F149" s="5">
        <v>4.5400000000000003E-2</v>
      </c>
      <c r="G149" s="5">
        <v>8.0399999999999985E-2</v>
      </c>
      <c r="H149" s="5">
        <v>9.0700000000000003E-2</v>
      </c>
      <c r="I149" s="5">
        <v>7.7100000000000002E-2</v>
      </c>
      <c r="J149" s="11">
        <v>3.114002960902627E-2</v>
      </c>
      <c r="K149" s="7">
        <v>3.8E-3</v>
      </c>
      <c r="L149" s="9">
        <v>8.4033613445377853E-3</v>
      </c>
      <c r="M149" s="10">
        <v>7.1000000000000004E-3</v>
      </c>
      <c r="N149" s="10">
        <v>0.01</v>
      </c>
      <c r="O149" s="8">
        <v>9.8486849099999984E-4</v>
      </c>
      <c r="P149" s="6">
        <v>-1.6386999000000001E-3</v>
      </c>
      <c r="Q149" s="7">
        <v>6.4099999999999997E-4</v>
      </c>
      <c r="R149" s="7">
        <v>-5.0299999999999997E-4</v>
      </c>
      <c r="S149" s="15">
        <f t="shared" si="16"/>
        <v>-3.1433120791178997</v>
      </c>
      <c r="T149" s="16">
        <f t="shared" si="22"/>
        <v>-3.1431088890328764</v>
      </c>
      <c r="U149" s="16">
        <f t="shared" si="17"/>
        <v>-2.2677165838065791</v>
      </c>
      <c r="V149" s="17">
        <f t="shared" si="23"/>
        <v>-0.8755954953113203</v>
      </c>
      <c r="W149" s="14">
        <f t="shared" si="18"/>
        <v>3.1699999999999999E-2</v>
      </c>
      <c r="X149" s="14">
        <f t="shared" si="19"/>
        <v>1.0300000000000017E-2</v>
      </c>
      <c r="Y149" s="14">
        <f t="shared" si="20"/>
        <v>-7.0000000000000007E-2</v>
      </c>
      <c r="Z149" s="23">
        <f t="shared" si="21"/>
        <v>4.5856472255228553</v>
      </c>
    </row>
    <row r="150" spans="1:26" ht="15" x14ac:dyDescent="0.25">
      <c r="A150" s="24">
        <v>28276</v>
      </c>
      <c r="B150" s="4">
        <v>96.12</v>
      </c>
      <c r="C150" s="5">
        <v>4.3033299999999999</v>
      </c>
      <c r="D150" s="5">
        <v>10.306699999999999</v>
      </c>
      <c r="E150" s="6">
        <v>0.88821133687935383</v>
      </c>
      <c r="F150" s="5">
        <v>4.9599999999999998E-2</v>
      </c>
      <c r="G150" s="5">
        <v>8.0500000000000002E-2</v>
      </c>
      <c r="H150" s="5">
        <v>9.01E-2</v>
      </c>
      <c r="I150" s="5">
        <v>7.6499999999999999E-2</v>
      </c>
      <c r="J150" s="11">
        <v>3.5315469465821411E-2</v>
      </c>
      <c r="K150" s="7">
        <v>3.7000000000000002E-3</v>
      </c>
      <c r="L150" s="9">
        <v>4.9999999999998934E-3</v>
      </c>
      <c r="M150" s="10">
        <v>1.2500000000000001E-2</v>
      </c>
      <c r="N150" s="10">
        <v>1.06E-2</v>
      </c>
      <c r="O150" s="8">
        <v>6.3479880800000003E-4</v>
      </c>
      <c r="P150" s="6">
        <v>-1.3541819E-3</v>
      </c>
      <c r="Q150" s="7">
        <v>-1.5063999999999999E-2</v>
      </c>
      <c r="R150" s="7">
        <v>-2.3540999999999999E-2</v>
      </c>
      <c r="S150" s="15">
        <f t="shared" si="16"/>
        <v>-3.1062082692714656</v>
      </c>
      <c r="T150" s="16">
        <f t="shared" si="22"/>
        <v>-3.1300580839260523</v>
      </c>
      <c r="U150" s="16">
        <f t="shared" si="17"/>
        <v>-2.232803241669735</v>
      </c>
      <c r="V150" s="17">
        <f t="shared" si="23"/>
        <v>-0.87340502760173067</v>
      </c>
      <c r="W150" s="14">
        <f t="shared" si="18"/>
        <v>2.69E-2</v>
      </c>
      <c r="X150" s="14">
        <f t="shared" si="19"/>
        <v>9.5999999999999974E-3</v>
      </c>
      <c r="Y150" s="14">
        <f t="shared" si="20"/>
        <v>-6.4000000000000001E-2</v>
      </c>
      <c r="Z150" s="23">
        <f t="shared" si="21"/>
        <v>4.5618974108682684</v>
      </c>
    </row>
    <row r="151" spans="1:26" ht="15" x14ac:dyDescent="0.25">
      <c r="A151" s="24">
        <v>28306</v>
      </c>
      <c r="B151" s="4">
        <v>100.48</v>
      </c>
      <c r="C151" s="5">
        <v>4.3600000000000003</v>
      </c>
      <c r="D151" s="5">
        <v>10.42</v>
      </c>
      <c r="E151" s="6">
        <v>0.87111208119611494</v>
      </c>
      <c r="F151" s="5">
        <v>5.0199999999999995E-2</v>
      </c>
      <c r="G151" s="5">
        <v>7.9500000000000001E-2</v>
      </c>
      <c r="H151" s="5">
        <v>8.9099999999999999E-2</v>
      </c>
      <c r="I151" s="5">
        <v>7.5399999999999995E-2</v>
      </c>
      <c r="J151" s="11">
        <v>3.1941099611748507E-2</v>
      </c>
      <c r="K151" s="7">
        <v>4.0000000000000001E-3</v>
      </c>
      <c r="L151" s="9">
        <v>6.6334991708127955E-3</v>
      </c>
      <c r="M151" s="10">
        <v>1.6400000000000001E-2</v>
      </c>
      <c r="N151" s="10">
        <v>1.7500000000000002E-2</v>
      </c>
      <c r="O151" s="8">
        <v>5.6335362600000015E-4</v>
      </c>
      <c r="P151" s="6">
        <v>-1.5935849E-3</v>
      </c>
      <c r="Q151" s="7">
        <v>4.7775999999999999E-2</v>
      </c>
      <c r="R151" s="7">
        <v>4.5705000000000003E-2</v>
      </c>
      <c r="S151" s="15">
        <f t="shared" si="16"/>
        <v>-3.1374866453589449</v>
      </c>
      <c r="T151" s="16">
        <f t="shared" si="22"/>
        <v>-3.0931253535073253</v>
      </c>
      <c r="U151" s="16">
        <f t="shared" si="17"/>
        <v>-2.2662316663946673</v>
      </c>
      <c r="V151" s="17">
        <f t="shared" si="23"/>
        <v>-0.87125497896427784</v>
      </c>
      <c r="W151" s="14">
        <f t="shared" si="18"/>
        <v>2.52E-2</v>
      </c>
      <c r="X151" s="14">
        <f t="shared" si="19"/>
        <v>9.5999999999999974E-3</v>
      </c>
      <c r="Y151" s="14">
        <f t="shared" si="20"/>
        <v>-5.8999999999999997E-2</v>
      </c>
      <c r="Z151" s="23">
        <f t="shared" si="21"/>
        <v>4.6059587027198887</v>
      </c>
    </row>
    <row r="152" spans="1:26" ht="15" x14ac:dyDescent="0.25">
      <c r="A152" s="24">
        <v>28337</v>
      </c>
      <c r="B152" s="4">
        <v>98.85</v>
      </c>
      <c r="C152" s="5">
        <v>4.4066700000000001</v>
      </c>
      <c r="D152" s="5">
        <v>10.5167</v>
      </c>
      <c r="E152" s="6">
        <v>0.89678339905850102</v>
      </c>
      <c r="F152" s="5">
        <v>5.1900000000000002E-2</v>
      </c>
      <c r="G152" s="5">
        <v>7.9399999999999998E-2</v>
      </c>
      <c r="H152" s="5">
        <v>8.8699999999999987E-2</v>
      </c>
      <c r="I152" s="5">
        <v>7.6799999999999993E-2</v>
      </c>
      <c r="J152" s="11">
        <v>3.3181837007620466E-2</v>
      </c>
      <c r="K152" s="7">
        <v>4.1999999999999997E-3</v>
      </c>
      <c r="L152" s="9">
        <v>4.9423393739702615E-3</v>
      </c>
      <c r="M152" s="10">
        <v>-7.0000000000000001E-3</v>
      </c>
      <c r="N152" s="10">
        <v>-5.0000000000000001E-4</v>
      </c>
      <c r="O152" s="8">
        <v>5.9469181999999992E-4</v>
      </c>
      <c r="P152" s="6">
        <v>-1.6868213999999999E-3</v>
      </c>
      <c r="Q152" s="7">
        <v>-1.5453E-2</v>
      </c>
      <c r="R152" s="7">
        <v>-1.6589E-2</v>
      </c>
      <c r="S152" s="15">
        <f t="shared" si="16"/>
        <v>-3.1104842474318293</v>
      </c>
      <c r="T152" s="16">
        <f t="shared" si="22"/>
        <v>-3.1268394005350917</v>
      </c>
      <c r="U152" s="16">
        <f t="shared" si="17"/>
        <v>-2.2406390797304288</v>
      </c>
      <c r="V152" s="17">
        <f t="shared" si="23"/>
        <v>-0.86984516770140052</v>
      </c>
      <c r="W152" s="14">
        <f t="shared" si="18"/>
        <v>2.4899999999999992E-2</v>
      </c>
      <c r="X152" s="14">
        <f t="shared" si="19"/>
        <v>9.2999999999999888E-3</v>
      </c>
      <c r="Y152" s="14">
        <f t="shared" si="20"/>
        <v>-8.3799999999999999E-2</v>
      </c>
      <c r="Z152" s="23">
        <f t="shared" si="21"/>
        <v>4.5894035496166259</v>
      </c>
    </row>
    <row r="153" spans="1:26" ht="15" x14ac:dyDescent="0.25">
      <c r="A153" s="24">
        <v>28368</v>
      </c>
      <c r="B153" s="4">
        <v>96.77</v>
      </c>
      <c r="C153" s="5">
        <v>4.4533300000000002</v>
      </c>
      <c r="D153" s="5">
        <v>10.613300000000001</v>
      </c>
      <c r="E153" s="6">
        <v>0.92653426040929088</v>
      </c>
      <c r="F153" s="5">
        <v>5.4900000000000004E-2</v>
      </c>
      <c r="G153" s="5">
        <v>7.980000000000001E-2</v>
      </c>
      <c r="H153" s="5">
        <v>8.8200000000000001E-2</v>
      </c>
      <c r="I153" s="5">
        <v>7.5399999999999995E-2</v>
      </c>
      <c r="J153" s="11">
        <v>3.3750386808353114E-2</v>
      </c>
      <c r="K153" s="7">
        <v>4.4000000000000003E-3</v>
      </c>
      <c r="L153" s="9">
        <v>3.2786885245901232E-3</v>
      </c>
      <c r="M153" s="10">
        <v>1.9800000000000002E-2</v>
      </c>
      <c r="N153" s="10">
        <v>1.3599999999999999E-2</v>
      </c>
      <c r="O153" s="8">
        <v>5.8245182699999984E-4</v>
      </c>
      <c r="P153" s="6">
        <v>-1.6663590000000001E-3</v>
      </c>
      <c r="Q153" s="7">
        <v>-1.231E-2</v>
      </c>
      <c r="R153" s="7">
        <v>-2.0220999999999999E-2</v>
      </c>
      <c r="S153" s="15">
        <f t="shared" si="16"/>
        <v>-3.0786848979557351</v>
      </c>
      <c r="T153" s="16">
        <f t="shared" si="22"/>
        <v>-3.0999514186795101</v>
      </c>
      <c r="U153" s="16">
        <f t="shared" si="17"/>
        <v>-2.2102290972932277</v>
      </c>
      <c r="V153" s="17">
        <f t="shared" si="23"/>
        <v>-0.86845580066250738</v>
      </c>
      <c r="W153" s="14">
        <f t="shared" si="18"/>
        <v>2.049999999999999E-2</v>
      </c>
      <c r="X153" s="14">
        <f t="shared" si="19"/>
        <v>8.3999999999999908E-3</v>
      </c>
      <c r="Y153" s="14">
        <f t="shared" si="20"/>
        <v>-5.5599999999999997E-2</v>
      </c>
      <c r="Z153" s="23">
        <f t="shared" si="21"/>
        <v>4.5679370288928505</v>
      </c>
    </row>
    <row r="154" spans="1:26" ht="15" x14ac:dyDescent="0.25">
      <c r="A154" s="24">
        <v>28398</v>
      </c>
      <c r="B154" s="4">
        <v>96.53</v>
      </c>
      <c r="C154" s="5">
        <v>4.5</v>
      </c>
      <c r="D154" s="5">
        <v>10.71</v>
      </c>
      <c r="E154" s="6">
        <v>0.94226251608409772</v>
      </c>
      <c r="F154" s="5">
        <v>5.8099999999999999E-2</v>
      </c>
      <c r="G154" s="5">
        <v>7.9199999999999993E-2</v>
      </c>
      <c r="H154" s="5">
        <v>8.8000000000000009E-2</v>
      </c>
      <c r="I154" s="5">
        <v>7.6399999999999996E-2</v>
      </c>
      <c r="J154" s="11">
        <v>3.2367586606296496E-2</v>
      </c>
      <c r="K154" s="7">
        <v>4.3E-3</v>
      </c>
      <c r="L154" s="9">
        <v>3.2679738562091387E-3</v>
      </c>
      <c r="M154" s="10">
        <v>-2.8999999999999998E-3</v>
      </c>
      <c r="N154" s="10">
        <v>-2.2000000000000001E-3</v>
      </c>
      <c r="O154" s="8">
        <v>4.6318346900000006E-4</v>
      </c>
      <c r="P154" s="6">
        <v>-1.8026906E-3</v>
      </c>
      <c r="Q154" s="7">
        <v>-8.25E-4</v>
      </c>
      <c r="R154" s="7">
        <v>-3.0839999999999999E-3</v>
      </c>
      <c r="S154" s="15">
        <f t="shared" si="16"/>
        <v>-3.0657764440842494</v>
      </c>
      <c r="T154" s="16">
        <f t="shared" si="22"/>
        <v>-3.0682596321165767</v>
      </c>
      <c r="U154" s="16">
        <f t="shared" si="17"/>
        <v>-2.1986759564008662</v>
      </c>
      <c r="V154" s="17">
        <f t="shared" si="23"/>
        <v>-0.86710048768338321</v>
      </c>
      <c r="W154" s="14">
        <f t="shared" si="18"/>
        <v>1.8299999999999997E-2</v>
      </c>
      <c r="X154" s="14">
        <f t="shared" si="19"/>
        <v>8.8000000000000161E-3</v>
      </c>
      <c r="Y154" s="14">
        <f t="shared" si="20"/>
        <v>-7.9299999999999995E-2</v>
      </c>
      <c r="Z154" s="23">
        <f t="shared" si="21"/>
        <v>4.5655538408605238</v>
      </c>
    </row>
    <row r="155" spans="1:26" ht="15" x14ac:dyDescent="0.25">
      <c r="A155" s="24">
        <v>28429</v>
      </c>
      <c r="B155" s="4">
        <v>92.34</v>
      </c>
      <c r="C155" s="5">
        <v>4.5566700000000004</v>
      </c>
      <c r="D155" s="5">
        <v>10.77</v>
      </c>
      <c r="E155" s="6">
        <v>0.97537728355837972</v>
      </c>
      <c r="F155" s="5">
        <v>6.1600000000000002E-2</v>
      </c>
      <c r="G155" s="5">
        <v>8.0399999999999985E-2</v>
      </c>
      <c r="H155" s="5">
        <v>8.8900000000000007E-2</v>
      </c>
      <c r="I155" s="5">
        <v>7.8100000000000003E-2</v>
      </c>
      <c r="J155" s="11">
        <v>3.2775136831833362E-2</v>
      </c>
      <c r="K155" s="7">
        <v>4.8999999999999998E-3</v>
      </c>
      <c r="L155" s="9">
        <v>3.2573289902280145E-3</v>
      </c>
      <c r="M155" s="10">
        <v>-9.2999999999999992E-3</v>
      </c>
      <c r="N155" s="10">
        <v>-3.8E-3</v>
      </c>
      <c r="O155" s="8">
        <v>7.2616617099999995E-4</v>
      </c>
      <c r="P155" s="6">
        <v>-1.2570464000000001E-3</v>
      </c>
      <c r="Q155" s="7">
        <v>-4.1984E-2</v>
      </c>
      <c r="R155" s="7">
        <v>-4.3868999999999998E-2</v>
      </c>
      <c r="S155" s="15">
        <f t="shared" si="16"/>
        <v>-3.0088853234824668</v>
      </c>
      <c r="T155" s="16">
        <f t="shared" si="22"/>
        <v>-3.0532617472641475</v>
      </c>
      <c r="U155" s="16">
        <f t="shared" si="17"/>
        <v>-2.1487129259105457</v>
      </c>
      <c r="V155" s="17">
        <f t="shared" si="23"/>
        <v>-0.86017239757192088</v>
      </c>
      <c r="W155" s="14">
        <f t="shared" si="18"/>
        <v>1.6500000000000001E-2</v>
      </c>
      <c r="X155" s="14">
        <f t="shared" si="19"/>
        <v>8.5000000000000214E-3</v>
      </c>
      <c r="Y155" s="14">
        <f t="shared" si="20"/>
        <v>-8.7400000000000005E-2</v>
      </c>
      <c r="Z155" s="23">
        <f t="shared" si="21"/>
        <v>4.5205774170788429</v>
      </c>
    </row>
    <row r="156" spans="1:26" ht="15" x14ac:dyDescent="0.25">
      <c r="A156" s="24">
        <v>28459</v>
      </c>
      <c r="B156" s="4">
        <v>94.83</v>
      </c>
      <c r="C156" s="5">
        <v>4.6133300000000004</v>
      </c>
      <c r="D156" s="5">
        <v>10.83</v>
      </c>
      <c r="E156" s="6">
        <v>0.9620344702904664</v>
      </c>
      <c r="F156" s="5">
        <v>6.0999999999999999E-2</v>
      </c>
      <c r="G156" s="5">
        <v>8.0799999999999997E-2</v>
      </c>
      <c r="H156" s="5">
        <v>8.9499999999999996E-2</v>
      </c>
      <c r="I156" s="5">
        <v>7.7700000000000005E-2</v>
      </c>
      <c r="J156" s="11">
        <v>2.9216729540186635E-2</v>
      </c>
      <c r="K156" s="7">
        <v>5.0000000000000001E-3</v>
      </c>
      <c r="L156" s="9">
        <v>4.8701298701299134E-3</v>
      </c>
      <c r="M156" s="10">
        <v>9.2999999999999992E-3</v>
      </c>
      <c r="N156" s="10">
        <v>6.1000000000000004E-3</v>
      </c>
      <c r="O156" s="8">
        <v>1.3875174280000005E-3</v>
      </c>
      <c r="P156" s="6">
        <v>-1.2900084E-3</v>
      </c>
      <c r="Q156" s="7">
        <v>3.6752E-2</v>
      </c>
      <c r="R156" s="7">
        <v>2.6953000000000001E-2</v>
      </c>
      <c r="S156" s="15">
        <f t="shared" si="16"/>
        <v>-3.0231358759178359</v>
      </c>
      <c r="T156" s="16">
        <f t="shared" si="22"/>
        <v>-2.9965274781010427</v>
      </c>
      <c r="U156" s="16">
        <f t="shared" si="17"/>
        <v>-2.1697657538827371</v>
      </c>
      <c r="V156" s="17">
        <f t="shared" si="23"/>
        <v>-0.85337012203509888</v>
      </c>
      <c r="W156" s="14">
        <f t="shared" si="18"/>
        <v>1.6700000000000007E-2</v>
      </c>
      <c r="X156" s="14">
        <f t="shared" si="19"/>
        <v>8.6999999999999994E-3</v>
      </c>
      <c r="Y156" s="14">
        <f t="shared" si="20"/>
        <v>-6.8400000000000002E-2</v>
      </c>
      <c r="Z156" s="23">
        <f t="shared" si="21"/>
        <v>4.5470858148956363</v>
      </c>
    </row>
    <row r="157" spans="1:26" ht="15" x14ac:dyDescent="0.25">
      <c r="A157" s="24">
        <v>28490</v>
      </c>
      <c r="B157" s="4">
        <v>95.1</v>
      </c>
      <c r="C157" s="5">
        <v>4.67</v>
      </c>
      <c r="D157" s="5">
        <v>10.89</v>
      </c>
      <c r="E157" s="6">
        <v>0.96033302453168434</v>
      </c>
      <c r="F157" s="5">
        <v>6.0700000000000004E-2</v>
      </c>
      <c r="G157" s="5">
        <v>8.1900000000000001E-2</v>
      </c>
      <c r="H157" s="5">
        <v>8.9900000000000008E-2</v>
      </c>
      <c r="I157" s="5">
        <v>8.0299999999999996E-2</v>
      </c>
      <c r="J157" s="11">
        <v>3.0475399173224532E-2</v>
      </c>
      <c r="K157" s="7">
        <v>4.8999999999999998E-3</v>
      </c>
      <c r="L157" s="9">
        <v>3.231017770597866E-3</v>
      </c>
      <c r="M157" s="10">
        <v>-1.6799999999999999E-2</v>
      </c>
      <c r="N157" s="10">
        <v>-1.0500000000000001E-2</v>
      </c>
      <c r="O157" s="8">
        <v>6.2662567699999991E-4</v>
      </c>
      <c r="P157" s="6">
        <v>-1.8338899000000001E-3</v>
      </c>
      <c r="Q157" s="7">
        <v>5.5700000000000003E-3</v>
      </c>
      <c r="R157" s="7">
        <v>3.637E-3</v>
      </c>
      <c r="S157" s="15">
        <f t="shared" si="16"/>
        <v>-3.0137698978705387</v>
      </c>
      <c r="T157" s="16">
        <f t="shared" si="22"/>
        <v>-3.0109267432148306</v>
      </c>
      <c r="U157" s="16">
        <f t="shared" si="17"/>
        <v>-2.1670840326064753</v>
      </c>
      <c r="V157" s="17">
        <f t="shared" si="23"/>
        <v>-0.8466858652640632</v>
      </c>
      <c r="W157" s="14">
        <f t="shared" si="18"/>
        <v>1.9599999999999992E-2</v>
      </c>
      <c r="X157" s="14">
        <f t="shared" si="19"/>
        <v>8.0000000000000071E-3</v>
      </c>
      <c r="Y157" s="14">
        <f t="shared" si="20"/>
        <v>-9.7099999999999992E-2</v>
      </c>
      <c r="Z157" s="23">
        <f t="shared" si="21"/>
        <v>4.5500289695513443</v>
      </c>
    </row>
    <row r="158" spans="1:26" ht="15" x14ac:dyDescent="0.25">
      <c r="A158" s="24">
        <v>28521</v>
      </c>
      <c r="B158" s="4">
        <v>89.25</v>
      </c>
      <c r="C158" s="5">
        <v>4.71333</v>
      </c>
      <c r="D158" s="5">
        <v>10.9</v>
      </c>
      <c r="E158" s="6">
        <v>1.036731088944306</v>
      </c>
      <c r="F158" s="5">
        <v>6.4399999999999999E-2</v>
      </c>
      <c r="G158" s="5">
        <v>8.4100000000000008E-2</v>
      </c>
      <c r="H158" s="5">
        <v>9.1700000000000004E-2</v>
      </c>
      <c r="I158" s="5">
        <v>8.1600000000000006E-2</v>
      </c>
      <c r="J158" s="11">
        <v>2.8814248233093063E-2</v>
      </c>
      <c r="K158" s="7">
        <v>4.8999999999999998E-3</v>
      </c>
      <c r="L158" s="9">
        <v>6.441223832528209E-3</v>
      </c>
      <c r="M158" s="10">
        <v>-8.0000000000000002E-3</v>
      </c>
      <c r="N158" s="10">
        <v>-8.8999999999999999E-3</v>
      </c>
      <c r="O158" s="8">
        <v>9.0805594200000009E-4</v>
      </c>
      <c r="P158" s="6">
        <v>-1.8933608E-3</v>
      </c>
      <c r="Q158" s="7">
        <v>-6.0643000000000002E-2</v>
      </c>
      <c r="R158" s="7">
        <v>-6.2611E-2</v>
      </c>
      <c r="S158" s="15">
        <f t="shared" si="16"/>
        <v>-2.9410467560732605</v>
      </c>
      <c r="T158" s="16">
        <f t="shared" si="22"/>
        <v>-3.0045343049648561</v>
      </c>
      <c r="U158" s="16">
        <f t="shared" si="17"/>
        <v>-2.1026786314246508</v>
      </c>
      <c r="V158" s="17">
        <f t="shared" si="23"/>
        <v>-0.83836812464860966</v>
      </c>
      <c r="W158" s="14">
        <f t="shared" si="18"/>
        <v>1.7200000000000007E-2</v>
      </c>
      <c r="X158" s="14">
        <f t="shared" si="19"/>
        <v>7.5999999999999956E-3</v>
      </c>
      <c r="Y158" s="14">
        <f t="shared" si="20"/>
        <v>-8.9600000000000013E-2</v>
      </c>
      <c r="Z158" s="23">
        <f t="shared" si="21"/>
        <v>4.4865414206597487</v>
      </c>
    </row>
    <row r="159" spans="1:26" ht="15" x14ac:dyDescent="0.25">
      <c r="A159" s="24">
        <v>28549</v>
      </c>
      <c r="B159" s="4">
        <v>87.04</v>
      </c>
      <c r="C159" s="5">
        <v>4.7566699999999997</v>
      </c>
      <c r="D159" s="5">
        <v>10.91</v>
      </c>
      <c r="E159" s="6">
        <v>1.0755672936991323</v>
      </c>
      <c r="F159" s="5">
        <v>6.4500000000000002E-2</v>
      </c>
      <c r="G159" s="5">
        <v>8.4700000000000011E-2</v>
      </c>
      <c r="H159" s="5">
        <v>9.1999999999999998E-2</v>
      </c>
      <c r="I159" s="5">
        <v>8.2199999999999995E-2</v>
      </c>
      <c r="J159" s="11">
        <v>3.1168987912374966E-2</v>
      </c>
      <c r="K159" s="7">
        <v>4.5999999999999999E-3</v>
      </c>
      <c r="L159" s="9">
        <v>6.3999999999999613E-3</v>
      </c>
      <c r="M159" s="10">
        <v>4.0000000000000002E-4</v>
      </c>
      <c r="N159" s="10">
        <v>5.1000000000000004E-3</v>
      </c>
      <c r="O159" s="8">
        <v>6.6988668000000006E-4</v>
      </c>
      <c r="P159" s="6">
        <v>-1.5512130000000001E-3</v>
      </c>
      <c r="Q159" s="7">
        <v>-1.626E-2</v>
      </c>
      <c r="R159" s="7">
        <v>-2.4937999999999998E-2</v>
      </c>
      <c r="S159" s="15">
        <f t="shared" si="16"/>
        <v>-2.9068199395163949</v>
      </c>
      <c r="T159" s="16">
        <f t="shared" si="22"/>
        <v>-2.9318935770685108</v>
      </c>
      <c r="U159" s="16">
        <f t="shared" si="17"/>
        <v>-2.0766879832626537</v>
      </c>
      <c r="V159" s="17">
        <f t="shared" si="23"/>
        <v>-0.83013195625374148</v>
      </c>
      <c r="W159" s="14">
        <f t="shared" si="18"/>
        <v>1.7699999999999994E-2</v>
      </c>
      <c r="X159" s="14">
        <f t="shared" si="19"/>
        <v>7.2999999999999871E-3</v>
      </c>
      <c r="Y159" s="14">
        <f t="shared" si="20"/>
        <v>-8.1799999999999998E-2</v>
      </c>
      <c r="Z159" s="23">
        <f t="shared" si="21"/>
        <v>4.461767783107633</v>
      </c>
    </row>
    <row r="160" spans="1:26" ht="15" x14ac:dyDescent="0.25">
      <c r="A160" s="24">
        <v>28580</v>
      </c>
      <c r="B160" s="4">
        <v>89.21</v>
      </c>
      <c r="C160" s="5">
        <v>4.8</v>
      </c>
      <c r="D160" s="5">
        <v>10.92</v>
      </c>
      <c r="E160" s="6">
        <v>1.1114925530791169</v>
      </c>
      <c r="F160" s="5">
        <v>6.2899999999999998E-2</v>
      </c>
      <c r="G160" s="5">
        <v>8.4700000000000011E-2</v>
      </c>
      <c r="H160" s="5">
        <v>9.2200000000000004E-2</v>
      </c>
      <c r="I160" s="5">
        <v>8.3099999999999993E-2</v>
      </c>
      <c r="J160" s="11">
        <v>2.7569598434235024E-2</v>
      </c>
      <c r="K160" s="7">
        <v>5.3E-3</v>
      </c>
      <c r="L160" s="9">
        <v>7.9491255961843255E-3</v>
      </c>
      <c r="M160" s="10">
        <v>-2.0999999999999999E-3</v>
      </c>
      <c r="N160" s="10">
        <v>4.1999999999999997E-3</v>
      </c>
      <c r="O160" s="8">
        <v>6.2285479400000002E-4</v>
      </c>
      <c r="P160" s="6">
        <v>-1.3817078000000001E-3</v>
      </c>
      <c r="Q160" s="7">
        <v>2.6925000000000001E-2</v>
      </c>
      <c r="R160" s="7">
        <v>2.4355999999999999E-2</v>
      </c>
      <c r="S160" s="15">
        <f t="shared" si="16"/>
        <v>-2.9223772230118468</v>
      </c>
      <c r="T160" s="16">
        <f t="shared" si="22"/>
        <v>-2.8977518651937877</v>
      </c>
      <c r="U160" s="16">
        <f t="shared" si="17"/>
        <v>-2.1003971706089328</v>
      </c>
      <c r="V160" s="17">
        <f t="shared" si="23"/>
        <v>-0.82198005240291394</v>
      </c>
      <c r="W160" s="14">
        <f t="shared" si="18"/>
        <v>2.0199999999999996E-2</v>
      </c>
      <c r="X160" s="14">
        <f t="shared" si="19"/>
        <v>7.4999999999999928E-3</v>
      </c>
      <c r="Y160" s="14">
        <f t="shared" si="20"/>
        <v>-8.5199999999999998E-2</v>
      </c>
      <c r="Z160" s="23">
        <f t="shared" si="21"/>
        <v>4.4856931409256919</v>
      </c>
    </row>
    <row r="161" spans="1:26" ht="15" x14ac:dyDescent="0.25">
      <c r="A161" s="24">
        <v>28610</v>
      </c>
      <c r="B161" s="4">
        <v>96.83</v>
      </c>
      <c r="C161" s="5">
        <v>4.8366699999999998</v>
      </c>
      <c r="D161" s="5">
        <v>11.023300000000001</v>
      </c>
      <c r="E161" s="6">
        <v>1.0053504036688481</v>
      </c>
      <c r="F161" s="5">
        <v>6.2899999999999998E-2</v>
      </c>
      <c r="G161" s="5">
        <v>8.5600000000000009E-2</v>
      </c>
      <c r="H161" s="5">
        <v>9.3200000000000005E-2</v>
      </c>
      <c r="I161" s="5">
        <v>8.3799999999999999E-2</v>
      </c>
      <c r="J161" s="11">
        <v>2.2945988850670566E-2</v>
      </c>
      <c r="K161" s="7">
        <v>5.4000000000000003E-3</v>
      </c>
      <c r="L161" s="9">
        <v>7.8864353312302349E-3</v>
      </c>
      <c r="M161" s="10">
        <v>-5.0000000000000001E-4</v>
      </c>
      <c r="N161" s="10">
        <v>-2.3E-3</v>
      </c>
      <c r="O161" s="8">
        <v>1.7411612470000003E-3</v>
      </c>
      <c r="P161" s="6">
        <v>-1.9860557999999999E-3</v>
      </c>
      <c r="Q161" s="7">
        <v>8.8964000000000001E-2</v>
      </c>
      <c r="R161" s="7">
        <v>8.7593000000000004E-2</v>
      </c>
      <c r="S161" s="15">
        <f t="shared" si="16"/>
        <v>-2.9967303962158147</v>
      </c>
      <c r="T161" s="16">
        <f t="shared" si="22"/>
        <v>-2.9147666735180668</v>
      </c>
      <c r="U161" s="16">
        <f t="shared" si="17"/>
        <v>-2.1729456491911407</v>
      </c>
      <c r="V161" s="17">
        <f t="shared" si="23"/>
        <v>-0.82378474702467397</v>
      </c>
      <c r="W161" s="14">
        <f t="shared" si="18"/>
        <v>2.0900000000000002E-2</v>
      </c>
      <c r="X161" s="14">
        <f t="shared" si="19"/>
        <v>7.5999999999999956E-3</v>
      </c>
      <c r="Y161" s="14">
        <f t="shared" si="20"/>
        <v>-8.43E-2</v>
      </c>
      <c r="Z161" s="23">
        <f t="shared" si="21"/>
        <v>4.56755686362344</v>
      </c>
    </row>
    <row r="162" spans="1:26" ht="15" x14ac:dyDescent="0.25">
      <c r="A162" s="24">
        <v>28641</v>
      </c>
      <c r="B162" s="4">
        <v>97.24</v>
      </c>
      <c r="C162" s="5">
        <v>4.8733300000000002</v>
      </c>
      <c r="D162" s="5">
        <v>11.1267</v>
      </c>
      <c r="E162" s="6">
        <v>1.0014156386433661</v>
      </c>
      <c r="F162" s="5">
        <v>6.4100000000000004E-2</v>
      </c>
      <c r="G162" s="5">
        <v>8.6899999999999991E-2</v>
      </c>
      <c r="H162" s="5">
        <v>9.4899999999999998E-2</v>
      </c>
      <c r="I162" s="5">
        <v>8.5199999999999998E-2</v>
      </c>
      <c r="J162" s="11">
        <v>1.6559459121609048E-2</v>
      </c>
      <c r="K162" s="7">
        <v>5.1000000000000004E-3</v>
      </c>
      <c r="L162" s="9">
        <v>9.3896713615022609E-3</v>
      </c>
      <c r="M162" s="10">
        <v>-5.7999999999999996E-3</v>
      </c>
      <c r="N162" s="10">
        <v>-1.0800000000000001E-2</v>
      </c>
      <c r="O162" s="8">
        <v>1.085058986E-3</v>
      </c>
      <c r="P162" s="6">
        <v>-2.3334338E-3</v>
      </c>
      <c r="Q162" s="7">
        <v>1.3719E-2</v>
      </c>
      <c r="R162" s="7">
        <v>4.4359999999999998E-3</v>
      </c>
      <c r="S162" s="15">
        <f t="shared" si="16"/>
        <v>-2.9934046677891613</v>
      </c>
      <c r="T162" s="16">
        <f t="shared" si="22"/>
        <v>-2.989179381964679</v>
      </c>
      <c r="U162" s="16">
        <f t="shared" si="17"/>
        <v>-2.1678345240809587</v>
      </c>
      <c r="V162" s="17">
        <f t="shared" si="23"/>
        <v>-0.82557014370820259</v>
      </c>
      <c r="W162" s="14">
        <f t="shared" si="18"/>
        <v>2.1099999999999994E-2</v>
      </c>
      <c r="X162" s="14">
        <f t="shared" si="19"/>
        <v>8.0000000000000071E-3</v>
      </c>
      <c r="Y162" s="14">
        <f t="shared" si="20"/>
        <v>-9.0999999999999998E-2</v>
      </c>
      <c r="Z162" s="23">
        <f t="shared" si="21"/>
        <v>4.5720821494479225</v>
      </c>
    </row>
    <row r="163" spans="1:26" ht="15" x14ac:dyDescent="0.25">
      <c r="A163" s="24">
        <v>28671</v>
      </c>
      <c r="B163" s="4">
        <v>95.53</v>
      </c>
      <c r="C163" s="5">
        <v>4.91</v>
      </c>
      <c r="D163" s="5">
        <v>11.23</v>
      </c>
      <c r="E163" s="6">
        <v>1.0279015812931191</v>
      </c>
      <c r="F163" s="5">
        <v>6.7299999999999999E-2</v>
      </c>
      <c r="G163" s="5">
        <v>8.7599999999999997E-2</v>
      </c>
      <c r="H163" s="5">
        <v>9.6000000000000002E-2</v>
      </c>
      <c r="I163" s="5">
        <v>8.6499999999999994E-2</v>
      </c>
      <c r="J163" s="11">
        <v>1.6523464750569761E-2</v>
      </c>
      <c r="K163" s="7">
        <v>5.4000000000000003E-3</v>
      </c>
      <c r="L163" s="9">
        <v>1.0852713178294726E-2</v>
      </c>
      <c r="M163" s="10">
        <v>-6.1999999999999998E-3</v>
      </c>
      <c r="N163" s="10">
        <v>2.3E-3</v>
      </c>
      <c r="O163" s="8">
        <v>1.0274112480000003E-3</v>
      </c>
      <c r="P163" s="6">
        <v>-1.8349394E-3</v>
      </c>
      <c r="Q163" s="7">
        <v>-1.6577999999999999E-2</v>
      </c>
      <c r="R163" s="7">
        <v>-1.8953000000000001E-2</v>
      </c>
      <c r="S163" s="15">
        <f t="shared" si="16"/>
        <v>-2.9681663924754877</v>
      </c>
      <c r="T163" s="16">
        <f t="shared" si="22"/>
        <v>-2.9859082076414927</v>
      </c>
      <c r="U163" s="16">
        <f t="shared" si="17"/>
        <v>-2.1408515655315652</v>
      </c>
      <c r="V163" s="17">
        <f t="shared" si="23"/>
        <v>-0.82731482694392278</v>
      </c>
      <c r="W163" s="14">
        <f t="shared" si="18"/>
        <v>1.9199999999999995E-2</v>
      </c>
      <c r="X163" s="14">
        <f t="shared" si="19"/>
        <v>8.4000000000000047E-3</v>
      </c>
      <c r="Y163" s="14">
        <f t="shared" si="20"/>
        <v>-9.2699999999999991E-2</v>
      </c>
      <c r="Z163" s="23">
        <f t="shared" si="21"/>
        <v>4.5540403342819173</v>
      </c>
    </row>
    <row r="164" spans="1:26" ht="15" x14ac:dyDescent="0.25">
      <c r="A164" s="24">
        <v>28702</v>
      </c>
      <c r="B164" s="4">
        <v>100.68</v>
      </c>
      <c r="C164" s="5">
        <v>4.9466700000000001</v>
      </c>
      <c r="D164" s="5">
        <v>11.343299999999999</v>
      </c>
      <c r="E164" s="6">
        <v>0.97626033608962381</v>
      </c>
      <c r="F164" s="5">
        <v>7.0099999999999996E-2</v>
      </c>
      <c r="G164" s="5">
        <v>8.8800000000000004E-2</v>
      </c>
      <c r="H164" s="5">
        <v>9.6000000000000002E-2</v>
      </c>
      <c r="I164" s="5">
        <v>8.5800000000000001E-2</v>
      </c>
      <c r="J164" s="11">
        <v>1.4671414058264049E-2</v>
      </c>
      <c r="K164" s="7">
        <v>5.6000000000000008E-3</v>
      </c>
      <c r="L164" s="9">
        <v>7.6687116564417845E-3</v>
      </c>
      <c r="M164" s="10">
        <v>1.43E-2</v>
      </c>
      <c r="N164" s="10">
        <v>1.01E-2</v>
      </c>
      <c r="O164" s="8">
        <v>8.4993044100000012E-4</v>
      </c>
      <c r="P164" s="6">
        <v>-1.5001826000000001E-3</v>
      </c>
      <c r="Q164" s="7">
        <v>5.6973999999999997E-2</v>
      </c>
      <c r="R164" s="7">
        <v>5.5121000000000003E-2</v>
      </c>
      <c r="S164" s="15">
        <f t="shared" si="16"/>
        <v>-3.0132325473417696</v>
      </c>
      <c r="T164" s="16">
        <f t="shared" si="22"/>
        <v>-2.9607257113565719</v>
      </c>
      <c r="U164" s="16">
        <f t="shared" si="17"/>
        <v>-2.1833199090103306</v>
      </c>
      <c r="V164" s="17">
        <f t="shared" si="23"/>
        <v>-0.82991263833143925</v>
      </c>
      <c r="W164" s="14">
        <f t="shared" si="18"/>
        <v>1.5700000000000006E-2</v>
      </c>
      <c r="X164" s="14">
        <f t="shared" si="19"/>
        <v>7.1999999999999981E-3</v>
      </c>
      <c r="Y164" s="14">
        <f t="shared" si="20"/>
        <v>-7.1500000000000008E-2</v>
      </c>
      <c r="Z164" s="23">
        <f t="shared" si="21"/>
        <v>4.6063471702671146</v>
      </c>
    </row>
    <row r="165" spans="1:26" ht="15" x14ac:dyDescent="0.25">
      <c r="A165" s="24">
        <v>28733</v>
      </c>
      <c r="B165" s="4">
        <v>103.29</v>
      </c>
      <c r="C165" s="5">
        <v>4.9833299999999996</v>
      </c>
      <c r="D165" s="5">
        <v>11.4567</v>
      </c>
      <c r="E165" s="6">
        <v>0.96006021760452531</v>
      </c>
      <c r="F165" s="5">
        <v>7.0800000000000002E-2</v>
      </c>
      <c r="G165" s="5">
        <v>8.6899999999999991E-2</v>
      </c>
      <c r="H165" s="5">
        <v>9.4800000000000009E-2</v>
      </c>
      <c r="I165" s="5">
        <v>8.43E-2</v>
      </c>
      <c r="J165" s="11">
        <v>1.2002707759076702E-2</v>
      </c>
      <c r="K165" s="7">
        <v>5.6000000000000008E-3</v>
      </c>
      <c r="L165" s="9">
        <v>4.5662100456620447E-3</v>
      </c>
      <c r="M165" s="10">
        <v>2.18E-2</v>
      </c>
      <c r="N165" s="10">
        <v>2.5700000000000001E-2</v>
      </c>
      <c r="O165" s="8">
        <v>1.0022445120000001E-3</v>
      </c>
      <c r="P165" s="6">
        <v>-1.8316643000000001E-3</v>
      </c>
      <c r="Q165" s="7">
        <v>3.3640999999999997E-2</v>
      </c>
      <c r="R165" s="7">
        <v>2.5562999999999999E-2</v>
      </c>
      <c r="S165" s="15">
        <f t="shared" si="16"/>
        <v>-3.0314422237465006</v>
      </c>
      <c r="T165" s="16">
        <f t="shared" si="22"/>
        <v>-3.0058488279950737</v>
      </c>
      <c r="U165" s="16">
        <f t="shared" si="17"/>
        <v>-2.1989658543150306</v>
      </c>
      <c r="V165" s="17">
        <f t="shared" si="23"/>
        <v>-0.8324763694314703</v>
      </c>
      <c r="W165" s="14">
        <f t="shared" si="18"/>
        <v>1.3499999999999998E-2</v>
      </c>
      <c r="X165" s="14">
        <f t="shared" si="19"/>
        <v>7.9000000000000181E-3</v>
      </c>
      <c r="Y165" s="14">
        <f t="shared" si="20"/>
        <v>-6.25E-2</v>
      </c>
      <c r="Z165" s="23">
        <f t="shared" si="21"/>
        <v>4.6319405660185415</v>
      </c>
    </row>
    <row r="166" spans="1:26" ht="15" x14ac:dyDescent="0.25">
      <c r="A166" s="24">
        <v>28763</v>
      </c>
      <c r="B166" s="4">
        <v>102.54</v>
      </c>
      <c r="C166" s="5">
        <v>5.0199999999999996</v>
      </c>
      <c r="D166" s="5">
        <v>11.57</v>
      </c>
      <c r="E166" s="6">
        <v>0.97225751310896014</v>
      </c>
      <c r="F166" s="5">
        <v>7.85E-2</v>
      </c>
      <c r="G166" s="5">
        <v>8.6899999999999991E-2</v>
      </c>
      <c r="H166" s="5">
        <v>9.4200000000000006E-2</v>
      </c>
      <c r="I166" s="5">
        <v>8.5999999999999993E-2</v>
      </c>
      <c r="J166" s="11">
        <v>1.2703906088180429E-2</v>
      </c>
      <c r="K166" s="7">
        <v>6.1999999999999998E-3</v>
      </c>
      <c r="L166" s="9">
        <v>7.575757575757569E-3</v>
      </c>
      <c r="M166" s="10">
        <v>-1.06E-2</v>
      </c>
      <c r="N166" s="10">
        <v>-4.7999999999999996E-3</v>
      </c>
      <c r="O166" s="8">
        <v>9.4801547300000003E-4</v>
      </c>
      <c r="P166" s="6">
        <v>-2.5993048E-3</v>
      </c>
      <c r="Q166" s="7">
        <v>-5.1630000000000001E-3</v>
      </c>
      <c r="R166" s="7">
        <v>-7.4830000000000001E-3</v>
      </c>
      <c r="S166" s="15">
        <f t="shared" si="16"/>
        <v>-3.0168230326519163</v>
      </c>
      <c r="T166" s="16">
        <f t="shared" si="22"/>
        <v>-3.0241106323149038</v>
      </c>
      <c r="U166" s="16">
        <f t="shared" si="17"/>
        <v>-2.1818374251499693</v>
      </c>
      <c r="V166" s="17">
        <f t="shared" si="23"/>
        <v>-0.83498560750194728</v>
      </c>
      <c r="W166" s="14">
        <f t="shared" si="18"/>
        <v>7.4999999999999928E-3</v>
      </c>
      <c r="X166" s="14">
        <f t="shared" si="19"/>
        <v>7.3000000000000148E-3</v>
      </c>
      <c r="Y166" s="14">
        <f t="shared" si="20"/>
        <v>-9.6599999999999991E-2</v>
      </c>
      <c r="Z166" s="23">
        <f t="shared" si="21"/>
        <v>4.6240529663555545</v>
      </c>
    </row>
    <row r="167" spans="1:26" ht="15" x14ac:dyDescent="0.25">
      <c r="A167" s="24">
        <v>28794</v>
      </c>
      <c r="B167" s="4">
        <v>93.15</v>
      </c>
      <c r="C167" s="5">
        <v>5.03667</v>
      </c>
      <c r="D167" s="5">
        <v>11.8233</v>
      </c>
      <c r="E167" s="6">
        <v>1.0622752224115084</v>
      </c>
      <c r="F167" s="5">
        <v>7.9899999999999999E-2</v>
      </c>
      <c r="G167" s="5">
        <v>8.8900000000000007E-2</v>
      </c>
      <c r="H167" s="5">
        <v>9.5899999999999999E-2</v>
      </c>
      <c r="I167" s="5">
        <v>8.8900000000000007E-2</v>
      </c>
      <c r="J167" s="11">
        <v>1.4350552361927242E-2</v>
      </c>
      <c r="K167" s="7">
        <v>6.8000000000000005E-3</v>
      </c>
      <c r="L167" s="9">
        <v>9.0225563909773765E-3</v>
      </c>
      <c r="M167" s="10">
        <v>-0.02</v>
      </c>
      <c r="N167" s="10">
        <v>-2.0500000000000001E-2</v>
      </c>
      <c r="O167" s="8">
        <v>2.1000223650000003E-3</v>
      </c>
      <c r="P167" s="6">
        <v>-1.8702195E-3</v>
      </c>
      <c r="Q167" s="7">
        <v>-8.9569999999999997E-2</v>
      </c>
      <c r="R167" s="7">
        <v>-9.2269000000000004E-2</v>
      </c>
      <c r="S167" s="15">
        <f t="shared" si="16"/>
        <v>-2.9174659476179094</v>
      </c>
      <c r="T167" s="16">
        <f t="shared" si="22"/>
        <v>-3.0135078169258662</v>
      </c>
      <c r="U167" s="16">
        <f t="shared" si="17"/>
        <v>-2.0641389362180527</v>
      </c>
      <c r="V167" s="17">
        <f t="shared" si="23"/>
        <v>-0.85332701139985678</v>
      </c>
      <c r="W167" s="14">
        <f t="shared" si="18"/>
        <v>9.000000000000008E-3</v>
      </c>
      <c r="X167" s="14">
        <f t="shared" si="19"/>
        <v>6.9999999999999923E-3</v>
      </c>
      <c r="Y167" s="14">
        <f t="shared" si="20"/>
        <v>-0.10890000000000001</v>
      </c>
      <c r="Z167" s="23">
        <f t="shared" si="21"/>
        <v>4.5274110970475974</v>
      </c>
    </row>
    <row r="168" spans="1:26" ht="15" x14ac:dyDescent="0.25">
      <c r="A168" s="24">
        <v>28824</v>
      </c>
      <c r="B168" s="4">
        <v>94.7</v>
      </c>
      <c r="C168" s="5">
        <v>5.0533299999999999</v>
      </c>
      <c r="D168" s="5">
        <v>12.076700000000001</v>
      </c>
      <c r="E168" s="6">
        <v>1.0535274019748946</v>
      </c>
      <c r="F168" s="5">
        <v>8.6400000000000005E-2</v>
      </c>
      <c r="G168" s="5">
        <v>9.0299999999999991E-2</v>
      </c>
      <c r="H168" s="5">
        <v>9.8299999999999998E-2</v>
      </c>
      <c r="I168" s="5">
        <v>8.77E-2</v>
      </c>
      <c r="J168" s="11">
        <v>1.4089272170543942E-2</v>
      </c>
      <c r="K168" s="7">
        <v>6.9999999999999993E-3</v>
      </c>
      <c r="L168" s="9">
        <v>4.4709388971686526E-3</v>
      </c>
      <c r="M168" s="10">
        <v>1.89E-2</v>
      </c>
      <c r="N168" s="10">
        <v>1.34E-2</v>
      </c>
      <c r="O168" s="8">
        <v>3.1809041980000005E-3</v>
      </c>
      <c r="P168" s="6">
        <v>-1.8611309E-3</v>
      </c>
      <c r="Q168" s="7">
        <v>2.6771E-2</v>
      </c>
      <c r="R168" s="7">
        <v>1.7399999999999999E-2</v>
      </c>
      <c r="S168" s="15">
        <f t="shared" si="16"/>
        <v>-2.9306665682767408</v>
      </c>
      <c r="T168" s="16">
        <f t="shared" si="22"/>
        <v>-2.914163665132306</v>
      </c>
      <c r="U168" s="16">
        <f t="shared" si="17"/>
        <v>-2.0594360238134377</v>
      </c>
      <c r="V168" s="17">
        <f t="shared" si="23"/>
        <v>-0.87123054446330306</v>
      </c>
      <c r="W168" s="14">
        <f t="shared" si="18"/>
        <v>1.2999999999999956E-3</v>
      </c>
      <c r="X168" s="14">
        <f t="shared" si="19"/>
        <v>8.0000000000000071E-3</v>
      </c>
      <c r="Y168" s="14">
        <f t="shared" si="20"/>
        <v>-6.88E-2</v>
      </c>
      <c r="Z168" s="23">
        <f t="shared" si="21"/>
        <v>4.5437140001920326</v>
      </c>
    </row>
    <row r="169" spans="1:26" ht="15" x14ac:dyDescent="0.25">
      <c r="A169" s="24">
        <v>28855</v>
      </c>
      <c r="B169" s="4">
        <v>96.11</v>
      </c>
      <c r="C169" s="5">
        <v>5.07</v>
      </c>
      <c r="D169" s="5">
        <v>12.33</v>
      </c>
      <c r="E169" s="6">
        <v>1.0457012956360789</v>
      </c>
      <c r="F169" s="5">
        <v>9.0800000000000006E-2</v>
      </c>
      <c r="G169" s="5">
        <v>9.1600000000000001E-2</v>
      </c>
      <c r="H169" s="5">
        <v>9.9399999999999988E-2</v>
      </c>
      <c r="I169" s="5">
        <v>8.9800000000000005E-2</v>
      </c>
      <c r="J169" s="11">
        <v>1.4850552202063072E-2</v>
      </c>
      <c r="K169" s="7">
        <v>7.8000000000000005E-3</v>
      </c>
      <c r="L169" s="9">
        <v>4.4510385756675319E-3</v>
      </c>
      <c r="M169" s="10">
        <v>-1.2999999999999999E-2</v>
      </c>
      <c r="N169" s="10">
        <v>-1.3299999999999999E-2</v>
      </c>
      <c r="O169" s="8">
        <v>1.665670851E-3</v>
      </c>
      <c r="P169" s="6">
        <v>-1.5481538999999999E-3</v>
      </c>
      <c r="Q169" s="7">
        <v>1.6626999999999999E-2</v>
      </c>
      <c r="R169" s="7">
        <v>1.4264000000000001E-2</v>
      </c>
      <c r="S169" s="15">
        <f t="shared" si="16"/>
        <v>-2.942152551232101</v>
      </c>
      <c r="T169" s="16">
        <f t="shared" si="22"/>
        <v>-2.9273731825889406</v>
      </c>
      <c r="U169" s="16">
        <f t="shared" si="17"/>
        <v>-2.0534580516589398</v>
      </c>
      <c r="V169" s="17">
        <f t="shared" si="23"/>
        <v>-0.88869449957316093</v>
      </c>
      <c r="W169" s="14">
        <f t="shared" si="18"/>
        <v>-1.0000000000000009E-3</v>
      </c>
      <c r="X169" s="14">
        <f t="shared" si="19"/>
        <v>7.7999999999999875E-3</v>
      </c>
      <c r="Y169" s="14">
        <f t="shared" si="20"/>
        <v>-0.1028</v>
      </c>
      <c r="Z169" s="23">
        <f t="shared" si="21"/>
        <v>4.557693368835193</v>
      </c>
    </row>
    <row r="170" spans="1:26" ht="15" x14ac:dyDescent="0.25">
      <c r="A170" s="24">
        <v>28886</v>
      </c>
      <c r="B170" s="4">
        <v>99.93</v>
      </c>
      <c r="C170" s="5">
        <v>5.1133300000000004</v>
      </c>
      <c r="D170" s="5">
        <v>12.6533</v>
      </c>
      <c r="E170" s="6">
        <v>1.0030742832630299</v>
      </c>
      <c r="F170" s="5">
        <v>9.35E-2</v>
      </c>
      <c r="G170" s="5">
        <v>9.2499999999999999E-2</v>
      </c>
      <c r="H170" s="5">
        <v>0.1013</v>
      </c>
      <c r="I170" s="5">
        <v>8.8599999999999998E-2</v>
      </c>
      <c r="J170" s="11">
        <v>1.4387532480625067E-2</v>
      </c>
      <c r="K170" s="7">
        <v>7.7000000000000002E-3</v>
      </c>
      <c r="L170" s="9">
        <v>8.8626292466764678E-3</v>
      </c>
      <c r="M170" s="10">
        <v>1.9099999999999999E-2</v>
      </c>
      <c r="N170" s="10">
        <v>1.84E-2</v>
      </c>
      <c r="O170" s="8">
        <v>1.001124969E-3</v>
      </c>
      <c r="P170" s="6">
        <v>-1.8498194000000001E-3</v>
      </c>
      <c r="Q170" s="7">
        <v>4.2696999999999999E-2</v>
      </c>
      <c r="R170" s="7">
        <v>4.0161000000000002E-2</v>
      </c>
      <c r="S170" s="15">
        <f t="shared" si="16"/>
        <v>-2.9726190854933923</v>
      </c>
      <c r="T170" s="16">
        <f t="shared" si="22"/>
        <v>-2.9336425134548869</v>
      </c>
      <c r="U170" s="16">
        <f t="shared" si="17"/>
        <v>-2.0665518901555</v>
      </c>
      <c r="V170" s="17">
        <f t="shared" si="23"/>
        <v>-0.90606719533789226</v>
      </c>
      <c r="W170" s="14">
        <f t="shared" si="18"/>
        <v>-4.9000000000000016E-3</v>
      </c>
      <c r="X170" s="14">
        <f t="shared" si="19"/>
        <v>8.8000000000000023E-3</v>
      </c>
      <c r="Y170" s="14">
        <f t="shared" si="20"/>
        <v>-6.9500000000000006E-2</v>
      </c>
      <c r="Z170" s="23">
        <f t="shared" si="21"/>
        <v>4.5967699408736982</v>
      </c>
    </row>
    <row r="171" spans="1:26" ht="15" x14ac:dyDescent="0.25">
      <c r="A171" s="24">
        <v>28914</v>
      </c>
      <c r="B171" s="4">
        <v>96.28</v>
      </c>
      <c r="C171" s="5">
        <v>5.1566700000000001</v>
      </c>
      <c r="D171" s="5">
        <v>12.976699999999999</v>
      </c>
      <c r="E171" s="6">
        <v>1.0407754506565119</v>
      </c>
      <c r="F171" s="5">
        <v>9.3200000000000005E-2</v>
      </c>
      <c r="G171" s="5">
        <v>9.2600000000000002E-2</v>
      </c>
      <c r="H171" s="5">
        <v>0.1008</v>
      </c>
      <c r="I171" s="5">
        <v>9.0800000000000006E-2</v>
      </c>
      <c r="J171" s="11">
        <v>1.2227710150527827E-2</v>
      </c>
      <c r="K171" s="7">
        <v>7.3000000000000001E-3</v>
      </c>
      <c r="L171" s="9">
        <v>1.171303074670571E-2</v>
      </c>
      <c r="M171" s="10">
        <v>-1.35E-2</v>
      </c>
      <c r="N171" s="10">
        <v>-1.2800000000000001E-2</v>
      </c>
      <c r="O171" s="8">
        <v>8.1405931699999993E-4</v>
      </c>
      <c r="P171" s="6">
        <v>-1.3147274E-3</v>
      </c>
      <c r="Q171" s="7">
        <v>-2.8649000000000001E-2</v>
      </c>
      <c r="R171" s="7">
        <v>-3.6957999999999998E-2</v>
      </c>
      <c r="S171" s="15">
        <f t="shared" si="16"/>
        <v>-2.926969590585804</v>
      </c>
      <c r="T171" s="16">
        <f t="shared" si="22"/>
        <v>-2.964178918544631</v>
      </c>
      <c r="U171" s="16">
        <f t="shared" si="17"/>
        <v>-2.0041051712508406</v>
      </c>
      <c r="V171" s="17">
        <f t="shared" si="23"/>
        <v>-0.9228644193349631</v>
      </c>
      <c r="W171" s="14">
        <f t="shared" si="18"/>
        <v>-2.3999999999999994E-3</v>
      </c>
      <c r="X171" s="14">
        <f t="shared" si="19"/>
        <v>8.199999999999999E-3</v>
      </c>
      <c r="Y171" s="14">
        <f t="shared" si="20"/>
        <v>-0.1043</v>
      </c>
      <c r="Z171" s="23">
        <f t="shared" si="21"/>
        <v>4.5599606129148711</v>
      </c>
    </row>
    <row r="172" spans="1:26" ht="15" x14ac:dyDescent="0.25">
      <c r="A172" s="24">
        <v>28945</v>
      </c>
      <c r="B172" s="4">
        <v>101.59</v>
      </c>
      <c r="C172" s="5">
        <v>5.2</v>
      </c>
      <c r="D172" s="5">
        <v>13.3</v>
      </c>
      <c r="E172" s="6">
        <v>1.0330789394326012</v>
      </c>
      <c r="F172" s="5">
        <v>9.4800000000000009E-2</v>
      </c>
      <c r="G172" s="5">
        <v>9.3699999999999992E-2</v>
      </c>
      <c r="H172" s="5">
        <v>0.1026</v>
      </c>
      <c r="I172" s="5">
        <v>9.0200000000000002E-2</v>
      </c>
      <c r="J172" s="11">
        <v>1.1670307720664932E-2</v>
      </c>
      <c r="K172" s="7">
        <v>8.1000000000000013E-3</v>
      </c>
      <c r="L172" s="9">
        <v>1.013024602026058E-2</v>
      </c>
      <c r="M172" s="10">
        <v>1.29E-2</v>
      </c>
      <c r="N172" s="10">
        <v>1.06E-2</v>
      </c>
      <c r="O172" s="8">
        <v>8.0077120800000007E-4</v>
      </c>
      <c r="P172" s="6">
        <v>-1.3499219999999999E-3</v>
      </c>
      <c r="Q172" s="7">
        <v>5.7361000000000002E-2</v>
      </c>
      <c r="R172" s="7">
        <v>5.4824999999999999E-2</v>
      </c>
      <c r="S172" s="15">
        <f t="shared" si="16"/>
        <v>-2.9722864795160722</v>
      </c>
      <c r="T172" s="16">
        <f t="shared" si="22"/>
        <v>-2.9186019873274893</v>
      </c>
      <c r="U172" s="16">
        <f t="shared" si="17"/>
        <v>-2.0331810698757455</v>
      </c>
      <c r="V172" s="17">
        <f t="shared" si="23"/>
        <v>-0.93910540964032663</v>
      </c>
      <c r="W172" s="14">
        <f t="shared" si="18"/>
        <v>-4.6000000000000069E-3</v>
      </c>
      <c r="X172" s="14">
        <f t="shared" si="19"/>
        <v>8.9000000000000051E-3</v>
      </c>
      <c r="Y172" s="14">
        <f t="shared" si="20"/>
        <v>-7.7300000000000008E-2</v>
      </c>
      <c r="Z172" s="23">
        <f t="shared" si="21"/>
        <v>4.612845105103454</v>
      </c>
    </row>
    <row r="173" spans="1:26" ht="15" x14ac:dyDescent="0.25">
      <c r="A173" s="24">
        <v>28975</v>
      </c>
      <c r="B173" s="4">
        <v>101.76</v>
      </c>
      <c r="C173" s="5">
        <v>5.2466699999999999</v>
      </c>
      <c r="D173" s="5">
        <v>13.5267</v>
      </c>
      <c r="E173" s="6">
        <v>1.0418762428354194</v>
      </c>
      <c r="F173" s="5">
        <v>9.4600000000000004E-2</v>
      </c>
      <c r="G173" s="5">
        <v>9.3800000000000008E-2</v>
      </c>
      <c r="H173" s="5">
        <v>0.1033</v>
      </c>
      <c r="I173" s="5">
        <v>9.2200000000000004E-2</v>
      </c>
      <c r="J173" s="11">
        <v>1.1570313837190866E-2</v>
      </c>
      <c r="K173" s="7">
        <v>8.0000000000000002E-3</v>
      </c>
      <c r="L173" s="9">
        <v>1.1461318051575908E-2</v>
      </c>
      <c r="M173" s="10">
        <v>-1.12E-2</v>
      </c>
      <c r="N173" s="10">
        <v>-5.1999999999999998E-3</v>
      </c>
      <c r="O173" s="8">
        <v>6.4682895599999987E-4</v>
      </c>
      <c r="P173" s="6">
        <v>-1.5582344000000001E-3</v>
      </c>
      <c r="Q173" s="7">
        <v>4.1830000000000001E-3</v>
      </c>
      <c r="R173" s="7">
        <v>2.2179999999999999E-3</v>
      </c>
      <c r="S173" s="15">
        <f t="shared" si="16"/>
        <v>-2.9650235099468514</v>
      </c>
      <c r="T173" s="16">
        <f t="shared" si="22"/>
        <v>-2.9633515154584931</v>
      </c>
      <c r="U173" s="16">
        <f t="shared" si="17"/>
        <v>-2.0179515895971769</v>
      </c>
      <c r="V173" s="17">
        <f t="shared" si="23"/>
        <v>-0.94707192034967425</v>
      </c>
      <c r="W173" s="14">
        <f t="shared" si="18"/>
        <v>-2.3999999999999994E-3</v>
      </c>
      <c r="X173" s="14">
        <f t="shared" si="19"/>
        <v>9.4999999999999946E-3</v>
      </c>
      <c r="Y173" s="14">
        <f t="shared" si="20"/>
        <v>-0.10340000000000001</v>
      </c>
      <c r="Z173" s="23">
        <f t="shared" si="21"/>
        <v>4.6146170995918121</v>
      </c>
    </row>
    <row r="174" spans="1:26" ht="15" x14ac:dyDescent="0.25">
      <c r="A174" s="24">
        <v>29006</v>
      </c>
      <c r="B174" s="4">
        <v>99.08</v>
      </c>
      <c r="C174" s="5">
        <v>5.2933300000000001</v>
      </c>
      <c r="D174" s="5">
        <v>13.753299999999999</v>
      </c>
      <c r="E174" s="6">
        <v>1.0831418043851009</v>
      </c>
      <c r="F174" s="5">
        <v>9.6099999999999991E-2</v>
      </c>
      <c r="G174" s="5">
        <v>9.5000000000000001E-2</v>
      </c>
      <c r="H174" s="5">
        <v>0.1047</v>
      </c>
      <c r="I174" s="5">
        <v>9.0300000000000005E-2</v>
      </c>
      <c r="J174" s="11">
        <v>1.4183159197573339E-2</v>
      </c>
      <c r="K174" s="7">
        <v>8.199999999999999E-3</v>
      </c>
      <c r="L174" s="9">
        <v>1.2747875354107707E-2</v>
      </c>
      <c r="M174" s="10">
        <v>2.6100000000000002E-2</v>
      </c>
      <c r="N174" s="10">
        <v>2.2800000000000001E-2</v>
      </c>
      <c r="O174" s="8">
        <v>9.2423333599999996E-4</v>
      </c>
      <c r="P174" s="6">
        <v>-1.4325784E-3</v>
      </c>
      <c r="Q174" s="7">
        <v>-1.6818E-2</v>
      </c>
      <c r="R174" s="7">
        <v>-2.6303E-2</v>
      </c>
      <c r="S174" s="15">
        <f t="shared" si="16"/>
        <v>-2.9294800671933992</v>
      </c>
      <c r="T174" s="16">
        <f t="shared" si="22"/>
        <v>-2.9561695621640522</v>
      </c>
      <c r="U174" s="16">
        <f t="shared" si="17"/>
        <v>-1.9746488093039716</v>
      </c>
      <c r="V174" s="17">
        <f t="shared" si="23"/>
        <v>-0.95483125788942758</v>
      </c>
      <c r="W174" s="14">
        <f t="shared" si="18"/>
        <v>-5.7999999999999857E-3</v>
      </c>
      <c r="X174" s="14">
        <f t="shared" si="19"/>
        <v>9.7000000000000003E-3</v>
      </c>
      <c r="Y174" s="14">
        <f t="shared" si="20"/>
        <v>-6.4200000000000007E-2</v>
      </c>
      <c r="Z174" s="23">
        <f t="shared" si="21"/>
        <v>4.5877276046211586</v>
      </c>
    </row>
    <row r="175" spans="1:26" ht="15" x14ac:dyDescent="0.25">
      <c r="A175" s="24">
        <v>29036</v>
      </c>
      <c r="B175" s="4">
        <v>102.91</v>
      </c>
      <c r="C175" s="5">
        <v>5.34</v>
      </c>
      <c r="D175" s="5">
        <v>13.98</v>
      </c>
      <c r="E175" s="6">
        <v>1.0578636072115728</v>
      </c>
      <c r="F175" s="5">
        <v>9.06E-2</v>
      </c>
      <c r="G175" s="5">
        <v>9.2899999999999996E-2</v>
      </c>
      <c r="H175" s="5">
        <v>0.1038</v>
      </c>
      <c r="I175" s="5">
        <v>8.77E-2</v>
      </c>
      <c r="J175" s="11">
        <v>1.2068377114714124E-2</v>
      </c>
      <c r="K175" s="7">
        <v>8.1000000000000013E-3</v>
      </c>
      <c r="L175" s="9">
        <v>1.118881118881121E-2</v>
      </c>
      <c r="M175" s="10">
        <v>3.1099999999999999E-2</v>
      </c>
      <c r="N175" s="10">
        <v>2.69E-2</v>
      </c>
      <c r="O175" s="8">
        <v>5.7145826499999997E-4</v>
      </c>
      <c r="P175" s="6">
        <v>-1.3276842000000001E-3</v>
      </c>
      <c r="Q175" s="7">
        <v>4.0323999999999999E-2</v>
      </c>
      <c r="R175" s="7">
        <v>3.7791999999999999E-2</v>
      </c>
      <c r="S175" s="15">
        <f t="shared" si="16"/>
        <v>-2.9586291668758973</v>
      </c>
      <c r="T175" s="16">
        <f t="shared" si="22"/>
        <v>-2.9207019516490558</v>
      </c>
      <c r="U175" s="16">
        <f t="shared" si="17"/>
        <v>-1.9962270830423363</v>
      </c>
      <c r="V175" s="17">
        <f t="shared" si="23"/>
        <v>-0.96240208383356074</v>
      </c>
      <c r="W175" s="14">
        <f t="shared" si="18"/>
        <v>-2.8999999999999998E-3</v>
      </c>
      <c r="X175" s="14">
        <f t="shared" si="19"/>
        <v>1.0900000000000007E-2</v>
      </c>
      <c r="Y175" s="14">
        <f t="shared" si="20"/>
        <v>-5.6599999999999998E-2</v>
      </c>
      <c r="Z175" s="23">
        <f t="shared" si="21"/>
        <v>4.6257548198480007</v>
      </c>
    </row>
    <row r="176" spans="1:26" ht="15" x14ac:dyDescent="0.25">
      <c r="A176" s="24">
        <v>29067</v>
      </c>
      <c r="B176" s="4">
        <v>103.81</v>
      </c>
      <c r="C176" s="5">
        <v>5.3966700000000003</v>
      </c>
      <c r="D176" s="5">
        <v>14.1967</v>
      </c>
      <c r="E176" s="6">
        <v>1.052314453817254</v>
      </c>
      <c r="F176" s="5">
        <v>9.2399999999999996E-2</v>
      </c>
      <c r="G176" s="5">
        <v>9.1999999999999998E-2</v>
      </c>
      <c r="H176" s="5">
        <v>0.10289999999999999</v>
      </c>
      <c r="I176" s="5">
        <v>8.9499999999999996E-2</v>
      </c>
      <c r="J176" s="11">
        <v>9.6782475699602605E-3</v>
      </c>
      <c r="K176" s="7">
        <v>7.7000000000000002E-3</v>
      </c>
      <c r="L176" s="9">
        <v>1.1065006915629283E-2</v>
      </c>
      <c r="M176" s="10">
        <v>-8.5000000000000006E-3</v>
      </c>
      <c r="N176" s="10">
        <v>-3.0999999999999999E-3</v>
      </c>
      <c r="O176" s="8">
        <v>7.0768451000000011E-4</v>
      </c>
      <c r="P176" s="6">
        <v>-9.5407572000000003E-4</v>
      </c>
      <c r="Q176" s="7">
        <v>1.2050999999999999E-2</v>
      </c>
      <c r="R176" s="7">
        <v>9.7370000000000009E-3</v>
      </c>
      <c r="S176" s="15">
        <f t="shared" si="16"/>
        <v>-2.9567802085186856</v>
      </c>
      <c r="T176" s="16">
        <f t="shared" si="22"/>
        <v>-2.9480727231615318</v>
      </c>
      <c r="U176" s="16">
        <f t="shared" si="17"/>
        <v>-1.9895527619718916</v>
      </c>
      <c r="V176" s="17">
        <f t="shared" si="23"/>
        <v>-0.96722744654679405</v>
      </c>
      <c r="W176" s="14">
        <f t="shared" si="18"/>
        <v>-2.8999999999999998E-3</v>
      </c>
      <c r="X176" s="14">
        <f t="shared" si="19"/>
        <v>1.0899999999999993E-2</v>
      </c>
      <c r="Y176" s="14">
        <f t="shared" si="20"/>
        <v>-9.8000000000000004E-2</v>
      </c>
      <c r="Z176" s="23">
        <f t="shared" si="21"/>
        <v>4.6348623052051545</v>
      </c>
    </row>
    <row r="177" spans="1:26" ht="15" x14ac:dyDescent="0.25">
      <c r="A177" s="24">
        <v>29098</v>
      </c>
      <c r="B177" s="4">
        <v>109.32</v>
      </c>
      <c r="C177" s="5">
        <v>5.4533300000000002</v>
      </c>
      <c r="D177" s="5">
        <v>14.4133</v>
      </c>
      <c r="E177" s="6">
        <v>1.00345864831067</v>
      </c>
      <c r="F177" s="5">
        <v>9.5199999999999993E-2</v>
      </c>
      <c r="G177" s="5">
        <v>9.2300000000000007E-2</v>
      </c>
      <c r="H177" s="5">
        <v>0.10349999999999999</v>
      </c>
      <c r="I177" s="5">
        <v>9.0700000000000003E-2</v>
      </c>
      <c r="J177" s="11">
        <v>1.1569079261450132E-2</v>
      </c>
      <c r="K177" s="7">
        <v>7.7000000000000002E-3</v>
      </c>
      <c r="L177" s="9">
        <v>9.5759233926129284E-3</v>
      </c>
      <c r="M177" s="10">
        <v>-3.5000000000000001E-3</v>
      </c>
      <c r="N177" s="10">
        <v>5.9999999999999995E-4</v>
      </c>
      <c r="O177" s="8">
        <v>5.0645563200000002E-4</v>
      </c>
      <c r="P177" s="6">
        <v>-1.1714119999999999E-3</v>
      </c>
      <c r="Q177" s="7">
        <v>6.1865000000000003E-2</v>
      </c>
      <c r="R177" s="7">
        <v>5.3221999999999998E-2</v>
      </c>
      <c r="S177" s="15">
        <f t="shared" si="16"/>
        <v>-2.9980529298005063</v>
      </c>
      <c r="T177" s="16">
        <f t="shared" si="22"/>
        <v>-2.9463358739457934</v>
      </c>
      <c r="U177" s="16">
        <f t="shared" si="17"/>
        <v>-2.0261279696330941</v>
      </c>
      <c r="V177" s="17">
        <f t="shared" si="23"/>
        <v>-0.97192496016741248</v>
      </c>
      <c r="W177" s="14">
        <f t="shared" si="18"/>
        <v>-4.4999999999999901E-3</v>
      </c>
      <c r="X177" s="14">
        <f t="shared" si="19"/>
        <v>1.1199999999999988E-2</v>
      </c>
      <c r="Y177" s="14">
        <f t="shared" si="20"/>
        <v>-9.4200000000000006E-2</v>
      </c>
      <c r="Z177" s="23">
        <f t="shared" si="21"/>
        <v>4.6865793610598674</v>
      </c>
    </row>
    <row r="178" spans="1:26" ht="15" x14ac:dyDescent="0.25">
      <c r="A178" s="24">
        <v>29128</v>
      </c>
      <c r="B178" s="4">
        <v>109.32</v>
      </c>
      <c r="C178" s="5">
        <v>5.51</v>
      </c>
      <c r="D178" s="5">
        <v>14.63</v>
      </c>
      <c r="E178" s="6">
        <v>1.0137949873659768</v>
      </c>
      <c r="F178" s="5">
        <v>0.1026</v>
      </c>
      <c r="G178" s="5">
        <v>9.4399999999999998E-2</v>
      </c>
      <c r="H178" s="5">
        <v>0.10539999999999999</v>
      </c>
      <c r="I178" s="5">
        <v>9.2700000000000005E-2</v>
      </c>
      <c r="J178" s="11">
        <v>9.4039236821817189E-3</v>
      </c>
      <c r="K178" s="7">
        <v>8.3000000000000001E-3</v>
      </c>
      <c r="L178" s="9">
        <v>1.084010840108407E-2</v>
      </c>
      <c r="M178" s="10">
        <v>-1.2200000000000001E-2</v>
      </c>
      <c r="N178" s="10">
        <v>-1.7899999999999999E-2</v>
      </c>
      <c r="O178" s="8">
        <v>1.2330845949999998E-3</v>
      </c>
      <c r="P178" s="6">
        <v>-1.4195561E-3</v>
      </c>
      <c r="Q178" s="7">
        <v>1.4159999999999999E-3</v>
      </c>
      <c r="R178" s="7">
        <v>-8.7200000000000005E-4</v>
      </c>
      <c r="S178" s="15">
        <f t="shared" si="16"/>
        <v>-2.9877147378950442</v>
      </c>
      <c r="T178" s="16">
        <f t="shared" si="22"/>
        <v>-2.9877147378950442</v>
      </c>
      <c r="U178" s="16">
        <f t="shared" si="17"/>
        <v>-2.0112051460278342</v>
      </c>
      <c r="V178" s="17">
        <f t="shared" si="23"/>
        <v>-0.97650959186720998</v>
      </c>
      <c r="W178" s="14">
        <f t="shared" si="18"/>
        <v>-9.8999999999999921E-3</v>
      </c>
      <c r="X178" s="14">
        <f t="shared" si="19"/>
        <v>1.0999999999999996E-2</v>
      </c>
      <c r="Y178" s="14">
        <f t="shared" si="20"/>
        <v>-0.10490000000000001</v>
      </c>
      <c r="Z178" s="23">
        <f t="shared" si="21"/>
        <v>4.685979361059867</v>
      </c>
    </row>
    <row r="179" spans="1:26" ht="15" x14ac:dyDescent="0.25">
      <c r="A179" s="24">
        <v>29159</v>
      </c>
      <c r="B179" s="4">
        <v>101.82</v>
      </c>
      <c r="C179" s="5">
        <v>5.5566700000000004</v>
      </c>
      <c r="D179" s="5">
        <v>14.7067</v>
      </c>
      <c r="E179" s="6">
        <v>1.0919455682236117</v>
      </c>
      <c r="F179" s="5">
        <v>0.11699999999999999</v>
      </c>
      <c r="G179" s="5">
        <v>0.1013</v>
      </c>
      <c r="H179" s="5">
        <v>0.114</v>
      </c>
      <c r="I179" s="5">
        <v>0.10340000000000001</v>
      </c>
      <c r="J179" s="11">
        <v>1.0209544843307839E-2</v>
      </c>
      <c r="K179" s="7">
        <v>8.6999999999999994E-3</v>
      </c>
      <c r="L179" s="9">
        <v>8.0428954423592547E-3</v>
      </c>
      <c r="M179" s="10">
        <v>-8.4099999999999994E-2</v>
      </c>
      <c r="N179" s="10">
        <v>-8.8999999999999996E-2</v>
      </c>
      <c r="O179" s="8">
        <v>2.5893399260000002E-3</v>
      </c>
      <c r="P179" s="6">
        <v>-1.2554812E-3</v>
      </c>
      <c r="Q179" s="7">
        <v>-6.5559999999999993E-2</v>
      </c>
      <c r="R179" s="7">
        <v>-6.8516999999999995E-2</v>
      </c>
      <c r="S179" s="15">
        <f t="shared" si="16"/>
        <v>-2.9082075404997534</v>
      </c>
      <c r="T179" s="16">
        <f t="shared" si="22"/>
        <v>-2.9792803530854304</v>
      </c>
      <c r="U179" s="16">
        <f t="shared" si="17"/>
        <v>-1.9349033762137826</v>
      </c>
      <c r="V179" s="17">
        <f t="shared" si="23"/>
        <v>-0.97330416428597055</v>
      </c>
      <c r="W179" s="14">
        <f t="shared" si="18"/>
        <v>-1.3599999999999987E-2</v>
      </c>
      <c r="X179" s="14">
        <f t="shared" si="19"/>
        <v>1.2700000000000003E-2</v>
      </c>
      <c r="Y179" s="14">
        <f t="shared" si="20"/>
        <v>-0.1875</v>
      </c>
      <c r="Z179" s="23">
        <f t="shared" si="21"/>
        <v>4.6145065484741901</v>
      </c>
    </row>
    <row r="180" spans="1:26" ht="15" x14ac:dyDescent="0.25">
      <c r="A180" s="24">
        <v>29189</v>
      </c>
      <c r="B180" s="4">
        <v>106.16</v>
      </c>
      <c r="C180" s="5">
        <v>5.6033299999999997</v>
      </c>
      <c r="D180" s="5">
        <v>14.783300000000001</v>
      </c>
      <c r="E180" s="6">
        <v>1.0831154617863441</v>
      </c>
      <c r="F180" s="5">
        <v>0.11789999999999999</v>
      </c>
      <c r="G180" s="5">
        <v>0.1076</v>
      </c>
      <c r="H180" s="5">
        <v>0.11990000000000001</v>
      </c>
      <c r="I180" s="5">
        <v>0.1009</v>
      </c>
      <c r="J180" s="11">
        <v>1.0778693766195937E-2</v>
      </c>
      <c r="K180" s="7">
        <v>9.8999999999999991E-3</v>
      </c>
      <c r="L180" s="9">
        <v>9.3085106382979621E-3</v>
      </c>
      <c r="M180" s="10">
        <v>3.1099999999999999E-2</v>
      </c>
      <c r="N180" s="10">
        <v>2.2200000000000001E-2</v>
      </c>
      <c r="O180" s="8">
        <v>1.5583742799999999E-3</v>
      </c>
      <c r="P180" s="6">
        <v>-8.4450892000000001E-4</v>
      </c>
      <c r="Q180" s="7">
        <v>5.2776999999999998E-2</v>
      </c>
      <c r="R180" s="7">
        <v>4.3569999999999998E-2</v>
      </c>
      <c r="S180" s="15">
        <f t="shared" si="16"/>
        <v>-2.9415863261557122</v>
      </c>
      <c r="T180" s="16">
        <f t="shared" si="22"/>
        <v>-2.89984548460595</v>
      </c>
      <c r="U180" s="16">
        <f t="shared" si="17"/>
        <v>-1.9714492247304474</v>
      </c>
      <c r="V180" s="17">
        <f t="shared" si="23"/>
        <v>-0.9701371014252651</v>
      </c>
      <c r="W180" s="14">
        <f t="shared" si="18"/>
        <v>-1.6999999999999987E-2</v>
      </c>
      <c r="X180" s="14">
        <f t="shared" si="19"/>
        <v>1.2300000000000005E-2</v>
      </c>
      <c r="Y180" s="14">
        <f t="shared" si="20"/>
        <v>-6.9800000000000001E-2</v>
      </c>
      <c r="Z180" s="23">
        <f t="shared" si="21"/>
        <v>4.6550473900239524</v>
      </c>
    </row>
    <row r="181" spans="1:26" ht="15" x14ac:dyDescent="0.25">
      <c r="A181" s="24">
        <v>29220</v>
      </c>
      <c r="B181" s="4">
        <v>107.94</v>
      </c>
      <c r="C181" s="5">
        <v>5.65</v>
      </c>
      <c r="D181" s="5">
        <v>14.86</v>
      </c>
      <c r="E181" s="6">
        <v>1.0619500679590814</v>
      </c>
      <c r="F181" s="5">
        <v>0.12039999999999999</v>
      </c>
      <c r="G181" s="5">
        <v>0.1074</v>
      </c>
      <c r="H181" s="5">
        <v>0.1206</v>
      </c>
      <c r="I181" s="5">
        <v>0.1012</v>
      </c>
      <c r="J181" s="11">
        <v>1.0514464695928087E-2</v>
      </c>
      <c r="K181" s="7">
        <v>9.4999999999999998E-3</v>
      </c>
      <c r="L181" s="9">
        <v>1.0540184453227797E-2</v>
      </c>
      <c r="M181" s="10">
        <v>5.7000000000000002E-3</v>
      </c>
      <c r="N181" s="10">
        <v>-1.0800000000000001E-2</v>
      </c>
      <c r="O181" s="8">
        <v>4.6965495699999998E-4</v>
      </c>
      <c r="P181" s="6">
        <v>-3.7113092999999998E-4</v>
      </c>
      <c r="Q181" s="7">
        <v>1.8339999999999999E-2</v>
      </c>
      <c r="R181" s="7">
        <v>1.5892E-2</v>
      </c>
      <c r="S181" s="15">
        <f t="shared" si="16"/>
        <v>-2.9499199720321476</v>
      </c>
      <c r="T181" s="16">
        <f t="shared" si="22"/>
        <v>-2.9332918448656029</v>
      </c>
      <c r="U181" s="16">
        <f t="shared" si="17"/>
        <v>-1.9829024779008839</v>
      </c>
      <c r="V181" s="17">
        <f t="shared" si="23"/>
        <v>-0.96701749413126348</v>
      </c>
      <c r="W181" s="14">
        <f t="shared" si="18"/>
        <v>-1.9199999999999995E-2</v>
      </c>
      <c r="X181" s="14">
        <f t="shared" si="19"/>
        <v>1.3200000000000003E-2</v>
      </c>
      <c r="Y181" s="14">
        <f t="shared" si="20"/>
        <v>-9.5500000000000002E-2</v>
      </c>
      <c r="Z181" s="23">
        <f t="shared" si="21"/>
        <v>4.6720755171904971</v>
      </c>
    </row>
    <row r="182" spans="1:26" ht="15" x14ac:dyDescent="0.25">
      <c r="A182" s="24">
        <v>29251</v>
      </c>
      <c r="B182" s="4">
        <v>114.16</v>
      </c>
      <c r="C182" s="5">
        <v>5.7</v>
      </c>
      <c r="D182" s="5">
        <v>15.003299999999999</v>
      </c>
      <c r="E182" s="6">
        <v>1.0169549580407604</v>
      </c>
      <c r="F182" s="5">
        <v>0.12</v>
      </c>
      <c r="G182" s="5">
        <v>0.1109</v>
      </c>
      <c r="H182" s="5">
        <v>0.1242</v>
      </c>
      <c r="I182" s="5">
        <v>0.1114</v>
      </c>
      <c r="J182" s="11">
        <v>1.1297470727138629E-2</v>
      </c>
      <c r="K182" s="7">
        <v>8.0000000000000002E-3</v>
      </c>
      <c r="L182" s="9">
        <v>1.4341590612777066E-2</v>
      </c>
      <c r="M182" s="10">
        <v>-7.4099999999999999E-2</v>
      </c>
      <c r="N182" s="10">
        <v>-6.4500000000000002E-2</v>
      </c>
      <c r="O182" s="8">
        <v>1.9064009529999998E-3</v>
      </c>
      <c r="P182" s="6">
        <v>-2.9512499999999998E-4</v>
      </c>
      <c r="Q182" s="7">
        <v>6.1308000000000001E-2</v>
      </c>
      <c r="R182" s="7">
        <v>5.8935000000000001E-2</v>
      </c>
      <c r="S182" s="15">
        <f t="shared" si="16"/>
        <v>-2.9971347983280765</v>
      </c>
      <c r="T182" s="16">
        <f t="shared" si="22"/>
        <v>-2.9411093423499928</v>
      </c>
      <c r="U182" s="16">
        <f t="shared" si="17"/>
        <v>-2.0293307962628222</v>
      </c>
      <c r="V182" s="17">
        <f t="shared" si="23"/>
        <v>-0.96780400206525408</v>
      </c>
      <c r="W182" s="14">
        <f t="shared" si="18"/>
        <v>-8.5999999999999965E-3</v>
      </c>
      <c r="X182" s="14">
        <f t="shared" si="19"/>
        <v>1.3300000000000006E-2</v>
      </c>
      <c r="Y182" s="14">
        <f t="shared" si="20"/>
        <v>-0.1855</v>
      </c>
      <c r="Z182" s="23">
        <f t="shared" si="21"/>
        <v>4.7296009731685809</v>
      </c>
    </row>
    <row r="183" spans="1:26" ht="15" x14ac:dyDescent="0.25">
      <c r="A183" s="24">
        <v>29280</v>
      </c>
      <c r="B183" s="4">
        <v>113.66</v>
      </c>
      <c r="C183" s="5">
        <v>5.75</v>
      </c>
      <c r="D183" s="5">
        <v>15.146699999999999</v>
      </c>
      <c r="E183" s="6">
        <v>1.0319299302546516</v>
      </c>
      <c r="F183" s="5">
        <v>0.12859999999999999</v>
      </c>
      <c r="G183" s="5">
        <v>0.12380000000000001</v>
      </c>
      <c r="H183" s="5">
        <v>0.13570000000000002</v>
      </c>
      <c r="I183" s="5">
        <v>0.1186</v>
      </c>
      <c r="J183" s="11">
        <v>1.0827185212285057E-2</v>
      </c>
      <c r="K183" s="7">
        <v>8.8999999999999999E-3</v>
      </c>
      <c r="L183" s="9">
        <v>1.413881748071999E-2</v>
      </c>
      <c r="M183" s="10">
        <v>-4.6699999999999998E-2</v>
      </c>
      <c r="N183" s="10">
        <v>-6.6500000000000004E-2</v>
      </c>
      <c r="O183" s="8">
        <v>1.8976086889999999E-3</v>
      </c>
      <c r="P183" s="6">
        <v>-8.2116833000000003E-4</v>
      </c>
      <c r="Q183" s="7">
        <v>2.611E-3</v>
      </c>
      <c r="R183" s="7">
        <v>-5.574E-3</v>
      </c>
      <c r="S183" s="15">
        <f t="shared" si="16"/>
        <v>-2.9840116810597168</v>
      </c>
      <c r="T183" s="16">
        <f t="shared" si="22"/>
        <v>-2.988401118359322</v>
      </c>
      <c r="U183" s="16">
        <f t="shared" si="17"/>
        <v>-2.0154288494223858</v>
      </c>
      <c r="V183" s="17">
        <f t="shared" si="23"/>
        <v>-0.96858283163733083</v>
      </c>
      <c r="W183" s="14">
        <f t="shared" si="18"/>
        <v>-9.999999999999995E-3</v>
      </c>
      <c r="X183" s="14">
        <f t="shared" si="19"/>
        <v>1.1900000000000008E-2</v>
      </c>
      <c r="Y183" s="14">
        <f t="shared" si="20"/>
        <v>-0.1653</v>
      </c>
      <c r="Z183" s="23">
        <f t="shared" si="21"/>
        <v>4.724311535868976</v>
      </c>
    </row>
    <row r="184" spans="1:26" ht="15" x14ac:dyDescent="0.25">
      <c r="A184" s="24">
        <v>29311</v>
      </c>
      <c r="B184" s="4">
        <v>102.09</v>
      </c>
      <c r="C184" s="5">
        <v>5.8</v>
      </c>
      <c r="D184" s="5">
        <v>15.29</v>
      </c>
      <c r="E184" s="6">
        <v>1.0937321030862233</v>
      </c>
      <c r="F184" s="5">
        <v>0.152</v>
      </c>
      <c r="G184" s="5">
        <v>0.12960000000000002</v>
      </c>
      <c r="H184" s="5">
        <v>0.14449999999999999</v>
      </c>
      <c r="I184" s="5">
        <v>0.1239</v>
      </c>
      <c r="J184" s="11">
        <v>1.1877445094657688E-2</v>
      </c>
      <c r="K184" s="7">
        <v>1.21E-2</v>
      </c>
      <c r="L184" s="9">
        <v>1.5209125475285079E-2</v>
      </c>
      <c r="M184" s="10">
        <v>-3.15E-2</v>
      </c>
      <c r="N184" s="10">
        <v>-6.1999999999999998E-3</v>
      </c>
      <c r="O184" s="8">
        <v>4.6218714780000003E-3</v>
      </c>
      <c r="P184" s="6">
        <v>-4.8460838999999999E-4</v>
      </c>
      <c r="Q184" s="7">
        <v>-9.7517999999999994E-2</v>
      </c>
      <c r="R184" s="7">
        <v>-0.100096</v>
      </c>
      <c r="S184" s="15">
        <f t="shared" si="16"/>
        <v>-2.8679968596285508</v>
      </c>
      <c r="T184" s="16">
        <f t="shared" si="22"/>
        <v>-2.9753536183166021</v>
      </c>
      <c r="U184" s="16">
        <f t="shared" si="17"/>
        <v>-1.8986557572399536</v>
      </c>
      <c r="V184" s="17">
        <f t="shared" si="23"/>
        <v>-0.96934110238859716</v>
      </c>
      <c r="W184" s="14">
        <f t="shared" si="18"/>
        <v>-2.81E-2</v>
      </c>
      <c r="X184" s="14">
        <f t="shared" si="19"/>
        <v>1.4899999999999969E-2</v>
      </c>
      <c r="Y184" s="14">
        <f t="shared" si="20"/>
        <v>-0.15539999999999998</v>
      </c>
      <c r="Z184" s="23">
        <f t="shared" si="21"/>
        <v>4.6137547771809242</v>
      </c>
    </row>
    <row r="185" spans="1:26" ht="15" x14ac:dyDescent="0.25">
      <c r="A185" s="24">
        <v>29341</v>
      </c>
      <c r="B185" s="4">
        <v>106.29</v>
      </c>
      <c r="C185" s="5">
        <v>5.8466699999999996</v>
      </c>
      <c r="D185" s="5">
        <v>15.173299999999999</v>
      </c>
      <c r="E185" s="6">
        <v>1.0518199397841039</v>
      </c>
      <c r="F185" s="5">
        <v>0.13200000000000001</v>
      </c>
      <c r="G185" s="5">
        <v>0.12039999999999999</v>
      </c>
      <c r="H185" s="5">
        <v>0.1419</v>
      </c>
      <c r="I185" s="5">
        <v>0.1076</v>
      </c>
      <c r="J185" s="11">
        <v>1.5346846793911439E-2</v>
      </c>
      <c r="K185" s="7">
        <v>1.26E-2</v>
      </c>
      <c r="L185" s="9">
        <v>1.1235955056179803E-2</v>
      </c>
      <c r="M185" s="10">
        <v>0.15229999999999999</v>
      </c>
      <c r="N185" s="10">
        <v>0.1376</v>
      </c>
      <c r="O185" s="8">
        <v>2.7455737830000002E-3</v>
      </c>
      <c r="P185" s="6">
        <v>-2.6500097999999998E-4</v>
      </c>
      <c r="Q185" s="7">
        <v>4.2394000000000001E-2</v>
      </c>
      <c r="R185" s="7">
        <v>3.9877000000000003E-2</v>
      </c>
      <c r="S185" s="15">
        <f t="shared" si="16"/>
        <v>-2.9002989391442981</v>
      </c>
      <c r="T185" s="16">
        <f t="shared" si="22"/>
        <v>-2.8599825087797321</v>
      </c>
      <c r="U185" s="16">
        <f t="shared" si="17"/>
        <v>-1.9466339032344933</v>
      </c>
      <c r="V185" s="17">
        <f t="shared" si="23"/>
        <v>-0.95366503590980489</v>
      </c>
      <c r="W185" s="14">
        <f t="shared" si="18"/>
        <v>-2.4400000000000005E-2</v>
      </c>
      <c r="X185" s="14">
        <f t="shared" si="19"/>
        <v>2.1500000000000005E-2</v>
      </c>
      <c r="Y185" s="14">
        <f t="shared" si="20"/>
        <v>4.469999999999999E-2</v>
      </c>
      <c r="Z185" s="23">
        <f t="shared" si="21"/>
        <v>4.6535712075454905</v>
      </c>
    </row>
    <row r="186" spans="1:26" ht="15" x14ac:dyDescent="0.25">
      <c r="A186" s="24">
        <v>29372</v>
      </c>
      <c r="B186" s="4">
        <v>111.24</v>
      </c>
      <c r="C186" s="5">
        <v>5.8933299999999997</v>
      </c>
      <c r="D186" s="5">
        <v>15.056699999999999</v>
      </c>
      <c r="E186" s="6">
        <v>1.0100487747546572</v>
      </c>
      <c r="F186" s="5">
        <v>8.5800000000000001E-2</v>
      </c>
      <c r="G186" s="5">
        <v>0.1099</v>
      </c>
      <c r="H186" s="5">
        <v>0.13170000000000001</v>
      </c>
      <c r="I186" s="5">
        <v>0.1037</v>
      </c>
      <c r="J186" s="11">
        <v>1.5051860179060525E-2</v>
      </c>
      <c r="K186" s="7">
        <v>8.1000000000000013E-3</v>
      </c>
      <c r="L186" s="9">
        <v>9.8765432098764094E-3</v>
      </c>
      <c r="M186" s="10">
        <v>4.19E-2</v>
      </c>
      <c r="N186" s="10">
        <v>5.6000000000000001E-2</v>
      </c>
      <c r="O186" s="8">
        <v>1.509751526E-3</v>
      </c>
      <c r="P186" s="6">
        <v>-1.5396879999999999E-4</v>
      </c>
      <c r="Q186" s="7">
        <v>5.5559999999999998E-2</v>
      </c>
      <c r="R186" s="7">
        <v>4.6650999999999998E-2</v>
      </c>
      <c r="S186" s="15">
        <f t="shared" si="16"/>
        <v>-2.937868826435396</v>
      </c>
      <c r="T186" s="16">
        <f t="shared" si="22"/>
        <v>-2.8923500046151225</v>
      </c>
      <c r="U186" s="16">
        <f t="shared" si="17"/>
        <v>-1.9998669545110559</v>
      </c>
      <c r="V186" s="17">
        <f t="shared" si="23"/>
        <v>-0.93800187192434015</v>
      </c>
      <c r="W186" s="14">
        <f t="shared" si="18"/>
        <v>1.7899999999999999E-2</v>
      </c>
      <c r="X186" s="14">
        <f t="shared" si="19"/>
        <v>2.1800000000000014E-2</v>
      </c>
      <c r="Y186" s="14">
        <f t="shared" si="20"/>
        <v>-6.1800000000000001E-2</v>
      </c>
      <c r="Z186" s="23">
        <f t="shared" si="21"/>
        <v>4.7035900293657642</v>
      </c>
    </row>
    <row r="187" spans="1:26" ht="15" x14ac:dyDescent="0.25">
      <c r="A187" s="24">
        <v>29402</v>
      </c>
      <c r="B187" s="4">
        <v>114.24</v>
      </c>
      <c r="C187" s="5">
        <v>5.94</v>
      </c>
      <c r="D187" s="5">
        <v>14.94</v>
      </c>
      <c r="E187" s="6">
        <v>0.99018342704396722</v>
      </c>
      <c r="F187" s="5">
        <v>7.0699999999999999E-2</v>
      </c>
      <c r="G187" s="5">
        <v>0.10580000000000001</v>
      </c>
      <c r="H187" s="5">
        <v>0.12710000000000002</v>
      </c>
      <c r="I187" s="5">
        <v>0.10059999999999999</v>
      </c>
      <c r="J187" s="11">
        <v>1.5304387482604825E-2</v>
      </c>
      <c r="K187" s="7">
        <v>6.0999999999999995E-3</v>
      </c>
      <c r="L187" s="9">
        <v>1.1002444987775029E-2</v>
      </c>
      <c r="M187" s="10">
        <v>3.5900000000000001E-2</v>
      </c>
      <c r="N187" s="10">
        <v>3.4099999999999998E-2</v>
      </c>
      <c r="O187" s="8">
        <v>1.371067203E-3</v>
      </c>
      <c r="P187" s="6">
        <v>4.2031331000000002E-4</v>
      </c>
      <c r="Q187" s="7">
        <v>2.9721999999999998E-2</v>
      </c>
      <c r="R187" s="7">
        <v>2.6894999999999999E-2</v>
      </c>
      <c r="S187" s="15">
        <f t="shared" si="16"/>
        <v>-2.9565923652167205</v>
      </c>
      <c r="T187" s="16">
        <f t="shared" si="22"/>
        <v>-2.9299808959912106</v>
      </c>
      <c r="U187" s="16">
        <f t="shared" si="17"/>
        <v>-2.0342593188866025</v>
      </c>
      <c r="V187" s="17">
        <f t="shared" si="23"/>
        <v>-0.92233304633011781</v>
      </c>
      <c r="W187" s="14">
        <f t="shared" si="18"/>
        <v>2.9899999999999996E-2</v>
      </c>
      <c r="X187" s="14">
        <f t="shared" si="19"/>
        <v>2.1300000000000013E-2</v>
      </c>
      <c r="Y187" s="14">
        <f t="shared" si="20"/>
        <v>-6.4699999999999994E-2</v>
      </c>
      <c r="Z187" s="23">
        <f t="shared" si="21"/>
        <v>4.7322014985912739</v>
      </c>
    </row>
    <row r="188" spans="1:26" ht="15" x14ac:dyDescent="0.25">
      <c r="A188" s="24">
        <v>29433</v>
      </c>
      <c r="B188" s="4">
        <v>121.67</v>
      </c>
      <c r="C188" s="5">
        <v>5.9833299999999996</v>
      </c>
      <c r="D188" s="5">
        <v>14.84</v>
      </c>
      <c r="E188" s="6">
        <v>0.91882991917204804</v>
      </c>
      <c r="F188" s="5">
        <v>8.0600000000000005E-2</v>
      </c>
      <c r="G188" s="5">
        <v>0.11070000000000001</v>
      </c>
      <c r="H188" s="5">
        <v>0.1265</v>
      </c>
      <c r="I188" s="5">
        <v>0.1074</v>
      </c>
      <c r="J188" s="11">
        <v>2.0154037974535063E-2</v>
      </c>
      <c r="K188" s="7">
        <v>5.3E-3</v>
      </c>
      <c r="L188" s="9">
        <v>0</v>
      </c>
      <c r="M188" s="10">
        <v>-4.7600000000000003E-2</v>
      </c>
      <c r="N188" s="10">
        <v>-4.2900000000000001E-2</v>
      </c>
      <c r="O188" s="8">
        <v>1.3628285739999998E-3</v>
      </c>
      <c r="P188" s="6">
        <v>7.4901050999999995E-4</v>
      </c>
      <c r="Q188" s="7">
        <v>6.8199999999999997E-2</v>
      </c>
      <c r="R188" s="7">
        <v>6.5629999999999994E-2</v>
      </c>
      <c r="S188" s="15">
        <f t="shared" si="16"/>
        <v>-3.0123351926363995</v>
      </c>
      <c r="T188" s="16">
        <f t="shared" si="22"/>
        <v>-2.9493242294283153</v>
      </c>
      <c r="U188" s="16">
        <f t="shared" si="17"/>
        <v>-2.1039862240601237</v>
      </c>
      <c r="V188" s="17">
        <f t="shared" si="23"/>
        <v>-0.90834896857627556</v>
      </c>
      <c r="W188" s="14">
        <f t="shared" si="18"/>
        <v>2.679999999999999E-2</v>
      </c>
      <c r="X188" s="14">
        <f t="shared" si="19"/>
        <v>1.5799999999999995E-2</v>
      </c>
      <c r="Y188" s="14">
        <f t="shared" si="20"/>
        <v>-0.155</v>
      </c>
      <c r="Z188" s="23">
        <f t="shared" si="21"/>
        <v>4.796012461799358</v>
      </c>
    </row>
    <row r="189" spans="1:26" ht="15" x14ac:dyDescent="0.25">
      <c r="A189" s="24">
        <v>29464</v>
      </c>
      <c r="B189" s="4">
        <v>122.38</v>
      </c>
      <c r="C189" s="5">
        <v>6.0266700000000002</v>
      </c>
      <c r="D189" s="5">
        <v>14.74</v>
      </c>
      <c r="E189" s="6">
        <v>0.92151963885523103</v>
      </c>
      <c r="F189" s="5">
        <v>9.1300000000000006E-2</v>
      </c>
      <c r="G189" s="5">
        <v>0.1164</v>
      </c>
      <c r="H189" s="5">
        <v>0.13150000000000001</v>
      </c>
      <c r="I189" s="5">
        <v>0.114</v>
      </c>
      <c r="J189" s="11">
        <v>1.9949843508362625E-2</v>
      </c>
      <c r="K189" s="7">
        <v>6.4000000000000003E-3</v>
      </c>
      <c r="L189" s="9">
        <v>7.2551390568318386E-3</v>
      </c>
      <c r="M189" s="10">
        <v>-4.3200000000000002E-2</v>
      </c>
      <c r="N189" s="10">
        <v>-4.4499999999999998E-2</v>
      </c>
      <c r="O189" s="8">
        <v>1.70813206E-3</v>
      </c>
      <c r="P189" s="6">
        <v>8.1825021E-4</v>
      </c>
      <c r="Q189" s="7">
        <v>1.3454000000000001E-2</v>
      </c>
      <c r="R189" s="7">
        <v>6.0299999999999998E-3</v>
      </c>
      <c r="S189" s="15">
        <f t="shared" si="16"/>
        <v>-3.0109363386412822</v>
      </c>
      <c r="T189" s="16">
        <f t="shared" si="22"/>
        <v>-3.0051178424062455</v>
      </c>
      <c r="U189" s="16">
        <f t="shared" si="17"/>
        <v>-2.1165660712732044</v>
      </c>
      <c r="V189" s="17">
        <f t="shared" si="23"/>
        <v>-0.89437026736807756</v>
      </c>
      <c r="W189" s="14">
        <f t="shared" si="18"/>
        <v>2.2699999999999998E-2</v>
      </c>
      <c r="X189" s="14">
        <f t="shared" si="19"/>
        <v>1.5100000000000002E-2</v>
      </c>
      <c r="Y189" s="14">
        <f t="shared" si="20"/>
        <v>-0.15720000000000001</v>
      </c>
      <c r="Z189" s="23">
        <f t="shared" si="21"/>
        <v>4.8007309580343946</v>
      </c>
    </row>
    <row r="190" spans="1:26" ht="15" x14ac:dyDescent="0.25">
      <c r="A190" s="24">
        <v>29494</v>
      </c>
      <c r="B190" s="4">
        <v>125.46</v>
      </c>
      <c r="C190" s="5">
        <v>6.07</v>
      </c>
      <c r="D190" s="5">
        <v>14.64</v>
      </c>
      <c r="E190" s="6">
        <v>0.92168765148752707</v>
      </c>
      <c r="F190" s="5">
        <v>0.1027</v>
      </c>
      <c r="G190" s="5">
        <v>0.1202</v>
      </c>
      <c r="H190" s="5">
        <v>0.13699999999999998</v>
      </c>
      <c r="I190" s="5">
        <v>0.11849999999999999</v>
      </c>
      <c r="J190" s="11">
        <v>2.3796039467163892E-2</v>
      </c>
      <c r="K190" s="7">
        <v>7.4999999999999997E-3</v>
      </c>
      <c r="L190" s="9">
        <v>8.4033613445377853E-3</v>
      </c>
      <c r="M190" s="10">
        <v>-2.6200000000000001E-2</v>
      </c>
      <c r="N190" s="10">
        <v>-2.3699999999999999E-2</v>
      </c>
      <c r="O190" s="8">
        <v>2.6574069149999996E-3</v>
      </c>
      <c r="P190" s="6">
        <v>7.6540270999999997E-4</v>
      </c>
      <c r="Q190" s="7">
        <v>2.7935000000000001E-2</v>
      </c>
      <c r="R190" s="7">
        <v>2.5155E-2</v>
      </c>
      <c r="S190" s="15">
        <f t="shared" si="16"/>
        <v>-3.0286283775971898</v>
      </c>
      <c r="T190" s="16">
        <f t="shared" si="22"/>
        <v>-3.0037723529629878</v>
      </c>
      <c r="U190" s="16">
        <f t="shared" si="17"/>
        <v>-2.1482294741354311</v>
      </c>
      <c r="V190" s="17">
        <f t="shared" si="23"/>
        <v>-0.88039890346175875</v>
      </c>
      <c r="W190" s="14">
        <f t="shared" si="18"/>
        <v>1.5799999999999995E-2</v>
      </c>
      <c r="X190" s="14">
        <f t="shared" si="19"/>
        <v>1.6799999999999982E-2</v>
      </c>
      <c r="Y190" s="14">
        <f t="shared" si="20"/>
        <v>-0.1447</v>
      </c>
      <c r="Z190" s="23">
        <f t="shared" si="21"/>
        <v>4.8244869826685965</v>
      </c>
    </row>
    <row r="191" spans="1:26" ht="15" x14ac:dyDescent="0.25">
      <c r="A191" s="24">
        <v>29525</v>
      </c>
      <c r="B191" s="4">
        <v>127.47</v>
      </c>
      <c r="C191" s="5">
        <v>6.1</v>
      </c>
      <c r="D191" s="5">
        <v>14.7</v>
      </c>
      <c r="E191" s="6">
        <v>0.92959361377624417</v>
      </c>
      <c r="F191" s="5">
        <v>0.1162</v>
      </c>
      <c r="G191" s="5">
        <v>0.1231</v>
      </c>
      <c r="H191" s="5">
        <v>0.14230000000000001</v>
      </c>
      <c r="I191" s="5">
        <v>0.1231</v>
      </c>
      <c r="J191" s="11">
        <v>2.276918608632646E-2</v>
      </c>
      <c r="K191" s="7">
        <v>9.4999999999999998E-3</v>
      </c>
      <c r="L191" s="9">
        <v>9.52380952380949E-3</v>
      </c>
      <c r="M191" s="10">
        <v>-2.63E-2</v>
      </c>
      <c r="N191" s="10">
        <v>-1.5900000000000001E-2</v>
      </c>
      <c r="O191" s="8">
        <v>2.1906356430000003E-3</v>
      </c>
      <c r="P191" s="6">
        <v>1.4456625000000001E-3</v>
      </c>
      <c r="Q191" s="7">
        <v>1.7808999999999998E-2</v>
      </c>
      <c r="R191" s="7">
        <v>1.4742E-2</v>
      </c>
      <c r="S191" s="15">
        <f t="shared" si="16"/>
        <v>-3.0395922716155646</v>
      </c>
      <c r="T191" s="16">
        <f t="shared" si="22"/>
        <v>-3.0236982114893314</v>
      </c>
      <c r="U191" s="16">
        <f t="shared" si="17"/>
        <v>-2.1600335490101394</v>
      </c>
      <c r="V191" s="17">
        <f t="shared" si="23"/>
        <v>-0.87955872260542511</v>
      </c>
      <c r="W191" s="14">
        <f t="shared" si="18"/>
        <v>6.9000000000000034E-3</v>
      </c>
      <c r="X191" s="14">
        <f t="shared" si="19"/>
        <v>1.9200000000000009E-2</v>
      </c>
      <c r="Y191" s="14">
        <f t="shared" si="20"/>
        <v>-0.14940000000000001</v>
      </c>
      <c r="Z191" s="23">
        <f t="shared" si="21"/>
        <v>4.8383810427948299</v>
      </c>
    </row>
    <row r="192" spans="1:26" ht="15" x14ac:dyDescent="0.25">
      <c r="A192" s="24">
        <v>29555</v>
      </c>
      <c r="B192" s="4">
        <v>140.52000000000001</v>
      </c>
      <c r="C192" s="5">
        <v>6.13</v>
      </c>
      <c r="D192" s="5">
        <v>14.76</v>
      </c>
      <c r="E192" s="6">
        <v>0.86516197877866585</v>
      </c>
      <c r="F192" s="5">
        <v>0.13730000000000001</v>
      </c>
      <c r="G192" s="5">
        <v>0.12970000000000001</v>
      </c>
      <c r="H192" s="5">
        <v>0.1464</v>
      </c>
      <c r="I192" s="5">
        <v>0.123</v>
      </c>
      <c r="J192" s="11">
        <v>2.1949274768822889E-2</v>
      </c>
      <c r="K192" s="7">
        <v>9.5999999999999992E-3</v>
      </c>
      <c r="L192" s="9">
        <v>8.2547169811320042E-3</v>
      </c>
      <c r="M192" s="10">
        <v>0.01</v>
      </c>
      <c r="N192" s="10">
        <v>1.6999999999999999E-3</v>
      </c>
      <c r="O192" s="8">
        <v>2.419092186E-3</v>
      </c>
      <c r="P192" s="6">
        <v>1.3118476999999999E-3</v>
      </c>
      <c r="Q192" s="7">
        <v>0.10990999999999999</v>
      </c>
      <c r="R192" s="7">
        <v>0.103015</v>
      </c>
      <c r="S192" s="15">
        <f t="shared" si="16"/>
        <v>-3.1321550774495064</v>
      </c>
      <c r="T192" s="16">
        <f t="shared" si="22"/>
        <v>-3.0346862928467102</v>
      </c>
      <c r="U192" s="16">
        <f t="shared" si="17"/>
        <v>-2.2534290082252997</v>
      </c>
      <c r="V192" s="17">
        <f t="shared" si="23"/>
        <v>-0.87872606922420649</v>
      </c>
      <c r="W192" s="14">
        <f t="shared" si="18"/>
        <v>-1.4300000000000007E-2</v>
      </c>
      <c r="X192" s="14">
        <f t="shared" si="19"/>
        <v>1.6699999999999993E-2</v>
      </c>
      <c r="Y192" s="14">
        <f t="shared" si="20"/>
        <v>-0.113</v>
      </c>
      <c r="Z192" s="23">
        <f t="shared" si="21"/>
        <v>4.9357498273976264</v>
      </c>
    </row>
    <row r="193" spans="1:26" ht="15" x14ac:dyDescent="0.25">
      <c r="A193" s="24">
        <v>29586</v>
      </c>
      <c r="B193" s="4">
        <v>135.76</v>
      </c>
      <c r="C193" s="5">
        <v>6.16</v>
      </c>
      <c r="D193" s="5">
        <v>14.82</v>
      </c>
      <c r="E193" s="6">
        <v>0.89150302389028924</v>
      </c>
      <c r="F193" s="5">
        <v>0.15490000000000001</v>
      </c>
      <c r="G193" s="5">
        <v>0.1321</v>
      </c>
      <c r="H193" s="5">
        <v>0.15140000000000001</v>
      </c>
      <c r="I193" s="5">
        <v>0.11990000000000001</v>
      </c>
      <c r="J193" s="11">
        <v>2.6816375409706932E-2</v>
      </c>
      <c r="K193" s="7">
        <v>1.3100000000000001E-2</v>
      </c>
      <c r="L193" s="9">
        <v>9.3567251461987855E-3</v>
      </c>
      <c r="M193" s="10">
        <v>3.5200000000000002E-2</v>
      </c>
      <c r="N193" s="10">
        <v>2.4799999999999999E-2</v>
      </c>
      <c r="O193" s="8">
        <v>2.9514871280000008E-3</v>
      </c>
      <c r="P193" s="6">
        <v>1.0201575E-3</v>
      </c>
      <c r="Q193" s="7">
        <v>-3.0634000000000002E-2</v>
      </c>
      <c r="R193" s="7">
        <v>-3.3006000000000001E-2</v>
      </c>
      <c r="S193" s="15">
        <f t="shared" si="16"/>
        <v>-3.0928118433805425</v>
      </c>
      <c r="T193" s="16">
        <f t="shared" si="22"/>
        <v>-3.1272730498521977</v>
      </c>
      <c r="U193" s="16">
        <f t="shared" si="17"/>
        <v>-2.21491100105803</v>
      </c>
      <c r="V193" s="17">
        <f t="shared" si="23"/>
        <v>-0.87790084232251253</v>
      </c>
      <c r="W193" s="14">
        <f t="shared" si="18"/>
        <v>-3.5000000000000003E-2</v>
      </c>
      <c r="X193" s="14">
        <f t="shared" si="19"/>
        <v>1.9300000000000012E-2</v>
      </c>
      <c r="Y193" s="14">
        <f t="shared" si="20"/>
        <v>-8.4699999999999998E-2</v>
      </c>
      <c r="Z193" s="23">
        <f t="shared" si="21"/>
        <v>4.8977886209259713</v>
      </c>
    </row>
    <row r="194" spans="1:26" ht="15" x14ac:dyDescent="0.25">
      <c r="A194" s="24">
        <v>29617</v>
      </c>
      <c r="B194" s="4">
        <v>129.55000000000001</v>
      </c>
      <c r="C194" s="5">
        <v>6.2</v>
      </c>
      <c r="D194" s="5">
        <v>14.74</v>
      </c>
      <c r="E194" s="6">
        <v>0.90723869646457711</v>
      </c>
      <c r="F194" s="5">
        <v>0.1502</v>
      </c>
      <c r="G194" s="5">
        <v>0.12809999999999999</v>
      </c>
      <c r="H194" s="5">
        <v>0.15029999999999999</v>
      </c>
      <c r="I194" s="5">
        <v>0.1211</v>
      </c>
      <c r="J194" s="11">
        <v>2.8695433398612344E-2</v>
      </c>
      <c r="K194" s="7">
        <v>1.04E-2</v>
      </c>
      <c r="L194" s="9">
        <v>8.1112398609501923E-3</v>
      </c>
      <c r="M194" s="10">
        <v>-1.15E-2</v>
      </c>
      <c r="N194" s="10">
        <v>-1.2999999999999999E-2</v>
      </c>
      <c r="O194" s="8">
        <v>1.5974400650000003E-3</v>
      </c>
      <c r="P194" s="6">
        <v>7.1058594000000005E-4</v>
      </c>
      <c r="Q194" s="7">
        <v>-4.3369999999999999E-2</v>
      </c>
      <c r="R194" s="7">
        <v>-4.5036E-2</v>
      </c>
      <c r="S194" s="15">
        <f t="shared" si="16"/>
        <v>-3.0395176149570737</v>
      </c>
      <c r="T194" s="16">
        <f t="shared" si="22"/>
        <v>-3.0863393288749252</v>
      </c>
      <c r="U194" s="16">
        <f t="shared" si="17"/>
        <v>-2.1735020202469291</v>
      </c>
      <c r="V194" s="17">
        <f t="shared" si="23"/>
        <v>-0.86601559471014444</v>
      </c>
      <c r="W194" s="14">
        <f t="shared" si="18"/>
        <v>-2.9100000000000001E-2</v>
      </c>
      <c r="X194" s="14">
        <f t="shared" si="19"/>
        <v>2.2199999999999998E-2</v>
      </c>
      <c r="Y194" s="14">
        <f t="shared" si="20"/>
        <v>-0.1326</v>
      </c>
      <c r="Z194" s="23">
        <f t="shared" si="21"/>
        <v>4.8536669070081198</v>
      </c>
    </row>
    <row r="195" spans="1:26" ht="15" x14ac:dyDescent="0.25">
      <c r="A195" s="24">
        <v>29645</v>
      </c>
      <c r="B195" s="4">
        <v>131.27000000000001</v>
      </c>
      <c r="C195" s="5">
        <v>6.24</v>
      </c>
      <c r="D195" s="5">
        <v>14.66</v>
      </c>
      <c r="E195" s="6">
        <v>0.8818157565310184</v>
      </c>
      <c r="F195" s="5">
        <v>0.1479</v>
      </c>
      <c r="G195" s="5">
        <v>0.13350000000000001</v>
      </c>
      <c r="H195" s="5">
        <v>0.1537</v>
      </c>
      <c r="I195" s="5">
        <v>0.1283</v>
      </c>
      <c r="J195" s="11">
        <v>3.0009372936888216E-2</v>
      </c>
      <c r="K195" s="7">
        <v>1.0700000000000001E-2</v>
      </c>
      <c r="L195" s="9">
        <v>1.0344827586207028E-2</v>
      </c>
      <c r="M195" s="10">
        <v>-4.3499999999999997E-2</v>
      </c>
      <c r="N195" s="10">
        <v>-2.69E-2</v>
      </c>
      <c r="O195" s="8">
        <v>1.530896238E-3</v>
      </c>
      <c r="P195" s="6">
        <v>7.3156909999999998E-4</v>
      </c>
      <c r="Q195" s="7">
        <v>2.1267000000000001E-2</v>
      </c>
      <c r="R195" s="7">
        <v>1.3492000000000001E-2</v>
      </c>
      <c r="S195" s="15">
        <f t="shared" ref="S195:S258" si="24">LN(C195)-LN(B195)</f>
        <v>-3.0462760884339799</v>
      </c>
      <c r="T195" s="16">
        <f t="shared" si="22"/>
        <v>-3.0330867246267834</v>
      </c>
      <c r="U195" s="16">
        <f t="shared" ref="U195:U258" si="25">LN(D195)-LN(B195)</f>
        <v>-2.1921335743568107</v>
      </c>
      <c r="V195" s="17">
        <f t="shared" si="23"/>
        <v>-0.85414251407716901</v>
      </c>
      <c r="W195" s="14">
        <f t="shared" ref="W195:W258" si="26">I195-F195</f>
        <v>-1.9600000000000006E-2</v>
      </c>
      <c r="X195" s="14">
        <f t="shared" ref="X195:X258" si="27">H195-G195</f>
        <v>2.0199999999999996E-2</v>
      </c>
      <c r="Y195" s="14">
        <f t="shared" ref="Y195:Y258" si="28">M195-I195</f>
        <v>-0.17180000000000001</v>
      </c>
      <c r="Z195" s="23">
        <f t="shared" ref="Z195:Z258" si="29">LN(B195)-K195</f>
        <v>4.8665562708153161</v>
      </c>
    </row>
    <row r="196" spans="1:26" ht="15" x14ac:dyDescent="0.25">
      <c r="A196" s="24">
        <v>29676</v>
      </c>
      <c r="B196" s="4">
        <v>136</v>
      </c>
      <c r="C196" s="5">
        <v>6.28</v>
      </c>
      <c r="D196" s="5">
        <v>14.58</v>
      </c>
      <c r="E196" s="6">
        <v>0.92492055744269674</v>
      </c>
      <c r="F196" s="5">
        <v>0.1336</v>
      </c>
      <c r="G196" s="5">
        <v>0.1333</v>
      </c>
      <c r="H196" s="5">
        <v>0.15340000000000001</v>
      </c>
      <c r="I196" s="5">
        <v>0.12479999999999999</v>
      </c>
      <c r="J196" s="11">
        <v>2.7939297983269145E-2</v>
      </c>
      <c r="K196" s="7">
        <v>1.21E-2</v>
      </c>
      <c r="L196" s="9">
        <v>6.8259385665527805E-3</v>
      </c>
      <c r="M196" s="10">
        <v>3.8399999999999997E-2</v>
      </c>
      <c r="N196" s="10">
        <v>3.1099999999999999E-2</v>
      </c>
      <c r="O196" s="8">
        <v>2.0759591380000004E-3</v>
      </c>
      <c r="P196" s="6">
        <v>4.4887449999999999E-4</v>
      </c>
      <c r="Q196" s="7">
        <v>3.8285E-2</v>
      </c>
      <c r="R196" s="7">
        <v>3.5425999999999999E-2</v>
      </c>
      <c r="S196" s="15">
        <f t="shared" si="24"/>
        <v>-3.0752849052559448</v>
      </c>
      <c r="T196" s="16">
        <f t="shared" ref="T196:T259" si="30">LN(C196)-LN(B195)</f>
        <v>-3.0398862903352084</v>
      </c>
      <c r="U196" s="16">
        <f t="shared" si="25"/>
        <v>-2.2330041591555401</v>
      </c>
      <c r="V196" s="17">
        <f t="shared" ref="V196:V259" si="31">LN(C196)-LN(D196)</f>
        <v>-0.84228074610040493</v>
      </c>
      <c r="W196" s="14">
        <f t="shared" si="26"/>
        <v>-8.8000000000000023E-3</v>
      </c>
      <c r="X196" s="14">
        <f t="shared" si="27"/>
        <v>2.0100000000000007E-2</v>
      </c>
      <c r="Y196" s="14">
        <f t="shared" si="28"/>
        <v>-8.6400000000000005E-2</v>
      </c>
      <c r="Z196" s="23">
        <f t="shared" si="29"/>
        <v>4.9005548857360521</v>
      </c>
    </row>
    <row r="197" spans="1:26" ht="15" x14ac:dyDescent="0.25">
      <c r="A197" s="24">
        <v>29706</v>
      </c>
      <c r="B197" s="4">
        <v>132.81</v>
      </c>
      <c r="C197" s="5">
        <v>6.3166700000000002</v>
      </c>
      <c r="D197" s="5">
        <v>14.7233</v>
      </c>
      <c r="E197" s="6">
        <v>0.93059383613129543</v>
      </c>
      <c r="F197" s="5">
        <v>0.13689999999999999</v>
      </c>
      <c r="G197" s="5">
        <v>0.13880000000000001</v>
      </c>
      <c r="H197" s="5">
        <v>0.15560000000000002</v>
      </c>
      <c r="I197" s="5">
        <v>0.13320000000000001</v>
      </c>
      <c r="J197" s="11">
        <v>2.7352011949466033E-2</v>
      </c>
      <c r="K197" s="7">
        <v>1.0800000000000001E-2</v>
      </c>
      <c r="L197" s="9">
        <v>6.7796610169490457E-3</v>
      </c>
      <c r="M197" s="10">
        <v>-5.1799999999999999E-2</v>
      </c>
      <c r="N197" s="10">
        <v>-7.6899999999999996E-2</v>
      </c>
      <c r="O197" s="8">
        <v>8.320088859999999E-4</v>
      </c>
      <c r="P197" s="6">
        <v>4.1584797999999999E-4</v>
      </c>
      <c r="Q197" s="7">
        <v>-2.0211E-2</v>
      </c>
      <c r="R197" s="7">
        <v>-2.1967E-2</v>
      </c>
      <c r="S197" s="15">
        <f t="shared" si="24"/>
        <v>-3.0457273648474876</v>
      </c>
      <c r="T197" s="16">
        <f t="shared" si="30"/>
        <v>-3.0694627151713805</v>
      </c>
      <c r="U197" s="16">
        <f t="shared" si="25"/>
        <v>-2.1994882624544738</v>
      </c>
      <c r="V197" s="17">
        <f t="shared" si="31"/>
        <v>-0.84623910239301381</v>
      </c>
      <c r="W197" s="14">
        <f t="shared" si="26"/>
        <v>-3.6999999999999811E-3</v>
      </c>
      <c r="X197" s="14">
        <f t="shared" si="27"/>
        <v>1.6800000000000009E-2</v>
      </c>
      <c r="Y197" s="14">
        <f t="shared" si="28"/>
        <v>-0.185</v>
      </c>
      <c r="Z197" s="23">
        <f t="shared" si="29"/>
        <v>4.8781195354121598</v>
      </c>
    </row>
    <row r="198" spans="1:26" ht="15" x14ac:dyDescent="0.25">
      <c r="A198" s="24">
        <v>29737</v>
      </c>
      <c r="B198" s="4">
        <v>132.59</v>
      </c>
      <c r="C198" s="5">
        <v>6.3533299999999997</v>
      </c>
      <c r="D198" s="5">
        <v>14.8667</v>
      </c>
      <c r="E198" s="6">
        <v>0.93622384673556847</v>
      </c>
      <c r="F198" s="5">
        <v>0.16300000000000001</v>
      </c>
      <c r="G198" s="5">
        <v>0.14319999999999999</v>
      </c>
      <c r="H198" s="5">
        <v>0.1595</v>
      </c>
      <c r="I198" s="5">
        <v>0.1265</v>
      </c>
      <c r="J198" s="11">
        <v>2.8844617856094996E-2</v>
      </c>
      <c r="K198" s="7">
        <v>1.15E-2</v>
      </c>
      <c r="L198" s="9">
        <v>7.8563411896745983E-3</v>
      </c>
      <c r="M198" s="10">
        <v>6.2199999999999998E-2</v>
      </c>
      <c r="N198" s="10">
        <v>5.9499999999999997E-2</v>
      </c>
      <c r="O198" s="8">
        <v>9.2169255300000017E-4</v>
      </c>
      <c r="P198" s="6">
        <v>-3.1830472000000001E-7</v>
      </c>
      <c r="Q198" s="7">
        <v>6.5389999999999997E-3</v>
      </c>
      <c r="R198" s="7">
        <v>-1.124E-3</v>
      </c>
      <c r="S198" s="15">
        <f t="shared" si="24"/>
        <v>-3.0382825752277904</v>
      </c>
      <c r="T198" s="16">
        <f t="shared" si="30"/>
        <v>-3.0399404505133223</v>
      </c>
      <c r="U198" s="16">
        <f t="shared" si="25"/>
        <v>-2.1881378476187661</v>
      </c>
      <c r="V198" s="17">
        <f t="shared" si="31"/>
        <v>-0.8501447276090246</v>
      </c>
      <c r="W198" s="14">
        <f t="shared" si="26"/>
        <v>-3.6500000000000005E-2</v>
      </c>
      <c r="X198" s="14">
        <f t="shared" si="27"/>
        <v>1.6300000000000009E-2</v>
      </c>
      <c r="Y198" s="14">
        <f t="shared" si="28"/>
        <v>-6.4299999999999996E-2</v>
      </c>
      <c r="Z198" s="23">
        <f t="shared" si="29"/>
        <v>4.8757616601266278</v>
      </c>
    </row>
    <row r="199" spans="1:26" ht="15" x14ac:dyDescent="0.25">
      <c r="A199" s="24">
        <v>29767</v>
      </c>
      <c r="B199" s="4">
        <v>131.21</v>
      </c>
      <c r="C199" s="5">
        <v>6.39</v>
      </c>
      <c r="D199" s="5">
        <v>15.01</v>
      </c>
      <c r="E199" s="6">
        <v>0.95047498157399068</v>
      </c>
      <c r="F199" s="5">
        <v>0.14730000000000001</v>
      </c>
      <c r="G199" s="5">
        <v>0.13750000000000001</v>
      </c>
      <c r="H199" s="5">
        <v>0.158</v>
      </c>
      <c r="I199" s="5">
        <v>0.13039999999999999</v>
      </c>
      <c r="J199" s="11">
        <v>2.7893436451176683E-2</v>
      </c>
      <c r="K199" s="7">
        <v>1.3500000000000002E-2</v>
      </c>
      <c r="L199" s="9">
        <v>8.9086859688196629E-3</v>
      </c>
      <c r="M199" s="10">
        <v>-1.7899999999999999E-2</v>
      </c>
      <c r="N199" s="10">
        <v>2.3E-3</v>
      </c>
      <c r="O199" s="8">
        <v>9.9553562699999996E-4</v>
      </c>
      <c r="P199" s="6">
        <v>-5.7027073999999997E-5</v>
      </c>
      <c r="Q199" s="7">
        <v>-8.2550000000000002E-3</v>
      </c>
      <c r="R199" s="7">
        <v>-1.1180000000000001E-2</v>
      </c>
      <c r="S199" s="15">
        <f t="shared" si="24"/>
        <v>-3.0220648247281812</v>
      </c>
      <c r="T199" s="16">
        <f t="shared" si="30"/>
        <v>-3.032527391737184</v>
      </c>
      <c r="U199" s="16">
        <f t="shared" si="25"/>
        <v>-2.1680824474722544</v>
      </c>
      <c r="V199" s="17">
        <f t="shared" si="31"/>
        <v>-0.85398237725592696</v>
      </c>
      <c r="W199" s="14">
        <f t="shared" si="26"/>
        <v>-1.6900000000000026E-2</v>
      </c>
      <c r="X199" s="14">
        <f t="shared" si="27"/>
        <v>2.049999999999999E-2</v>
      </c>
      <c r="Y199" s="14">
        <f t="shared" si="28"/>
        <v>-0.14829999999999999</v>
      </c>
      <c r="Z199" s="23">
        <f t="shared" si="29"/>
        <v>4.8632990931176252</v>
      </c>
    </row>
    <row r="200" spans="1:26" ht="15" x14ac:dyDescent="0.25">
      <c r="A200" s="24">
        <v>29798</v>
      </c>
      <c r="B200" s="4">
        <v>130.91999999999999</v>
      </c>
      <c r="C200" s="5">
        <v>6.4333299999999998</v>
      </c>
      <c r="D200" s="5">
        <v>15.0967</v>
      </c>
      <c r="E200" s="6">
        <v>0.97496692357771386</v>
      </c>
      <c r="F200" s="5">
        <v>0.14949999999999999</v>
      </c>
      <c r="G200" s="5">
        <v>0.14380000000000001</v>
      </c>
      <c r="H200" s="5">
        <v>0.16170000000000001</v>
      </c>
      <c r="I200" s="5">
        <v>0.13700000000000001</v>
      </c>
      <c r="J200" s="11">
        <v>2.5590219394748807E-2</v>
      </c>
      <c r="K200" s="7">
        <v>1.24E-2</v>
      </c>
      <c r="L200" s="9">
        <v>1.1037527593819041E-2</v>
      </c>
      <c r="M200" s="10">
        <v>-3.5299999999999998E-2</v>
      </c>
      <c r="N200" s="10">
        <v>-3.7199999999999997E-2</v>
      </c>
      <c r="O200" s="8">
        <v>1.1029937440000001E-3</v>
      </c>
      <c r="P200" s="6">
        <v>-3.2429399999999998E-4</v>
      </c>
      <c r="Q200" s="7">
        <v>7.1400000000000001E-4</v>
      </c>
      <c r="R200" s="7">
        <v>-9.4600000000000001E-4</v>
      </c>
      <c r="S200" s="15">
        <f t="shared" si="24"/>
        <v>-3.0130941605250987</v>
      </c>
      <c r="T200" s="16">
        <f t="shared" si="30"/>
        <v>-3.0153068040097439</v>
      </c>
      <c r="U200" s="16">
        <f t="shared" si="25"/>
        <v>-2.1601102727424699</v>
      </c>
      <c r="V200" s="17">
        <f t="shared" si="31"/>
        <v>-0.85298388778262879</v>
      </c>
      <c r="W200" s="14">
        <f t="shared" si="26"/>
        <v>-1.2499999999999983E-2</v>
      </c>
      <c r="X200" s="14">
        <f t="shared" si="27"/>
        <v>1.7899999999999999E-2</v>
      </c>
      <c r="Y200" s="14">
        <f t="shared" si="28"/>
        <v>-0.17230000000000001</v>
      </c>
      <c r="Z200" s="23">
        <f t="shared" si="29"/>
        <v>4.8621864496329792</v>
      </c>
    </row>
    <row r="201" spans="1:26" ht="15" x14ac:dyDescent="0.25">
      <c r="A201" s="24">
        <v>29829</v>
      </c>
      <c r="B201" s="4">
        <v>122.79</v>
      </c>
      <c r="C201" s="5">
        <v>6.4766700000000004</v>
      </c>
      <c r="D201" s="5">
        <v>15.183299999999999</v>
      </c>
      <c r="E201" s="6">
        <v>1.0533540562923298</v>
      </c>
      <c r="F201" s="5">
        <v>0.15509999999999999</v>
      </c>
      <c r="G201" s="5">
        <v>0.1489</v>
      </c>
      <c r="H201" s="5">
        <v>0.16339999999999999</v>
      </c>
      <c r="I201" s="5">
        <v>0.14449999999999999</v>
      </c>
      <c r="J201" s="11">
        <v>2.6991741461342169E-2</v>
      </c>
      <c r="K201" s="7">
        <v>1.2800000000000001E-2</v>
      </c>
      <c r="L201" s="9">
        <v>7.6419213973799582E-3</v>
      </c>
      <c r="M201" s="10">
        <v>-3.8600000000000002E-2</v>
      </c>
      <c r="N201" s="10">
        <v>-3.4500000000000003E-2</v>
      </c>
      <c r="O201" s="8">
        <v>1.8249362790000003E-3</v>
      </c>
      <c r="P201" s="6">
        <v>-8.0864016999999998E-4</v>
      </c>
      <c r="Q201" s="7">
        <v>-5.5539999999999999E-2</v>
      </c>
      <c r="R201" s="7">
        <v>-6.3658999999999993E-2</v>
      </c>
      <c r="S201" s="15">
        <f t="shared" si="24"/>
        <v>-2.9422690897832755</v>
      </c>
      <c r="T201" s="16">
        <f t="shared" si="30"/>
        <v>-3.0063799602438337</v>
      </c>
      <c r="U201" s="16">
        <f t="shared" si="25"/>
        <v>-2.0902794395266553</v>
      </c>
      <c r="V201" s="17">
        <f t="shared" si="31"/>
        <v>-0.85198965025662043</v>
      </c>
      <c r="W201" s="14">
        <f t="shared" si="26"/>
        <v>-1.0599999999999998E-2</v>
      </c>
      <c r="X201" s="14">
        <f t="shared" si="27"/>
        <v>1.4499999999999985E-2</v>
      </c>
      <c r="Y201" s="14">
        <f t="shared" si="28"/>
        <v>-0.18309999999999998</v>
      </c>
      <c r="Z201" s="23">
        <f t="shared" si="29"/>
        <v>4.797675579172421</v>
      </c>
    </row>
    <row r="202" spans="1:26" ht="15" x14ac:dyDescent="0.25">
      <c r="A202" s="24">
        <v>29859</v>
      </c>
      <c r="B202" s="4">
        <v>116.18</v>
      </c>
      <c r="C202" s="5">
        <v>6.52</v>
      </c>
      <c r="D202" s="5">
        <v>15.27</v>
      </c>
      <c r="E202" s="6">
        <v>1.0923786442033929</v>
      </c>
      <c r="F202" s="5">
        <v>0.14699999999999999</v>
      </c>
      <c r="G202" s="5">
        <v>0.15490000000000001</v>
      </c>
      <c r="H202" s="5">
        <v>0.16920000000000002</v>
      </c>
      <c r="I202" s="5">
        <v>0.1482</v>
      </c>
      <c r="J202" s="11">
        <v>2.1483370084548807E-2</v>
      </c>
      <c r="K202" s="7">
        <v>1.24E-2</v>
      </c>
      <c r="L202" s="9">
        <v>9.750812567713929E-3</v>
      </c>
      <c r="M202" s="10">
        <v>-1.4500000000000001E-2</v>
      </c>
      <c r="N202" s="10">
        <v>-1.9900000000000001E-2</v>
      </c>
      <c r="O202" s="8">
        <v>2.7612426210000002E-3</v>
      </c>
      <c r="P202" s="6">
        <v>-5.4218270000000002E-4</v>
      </c>
      <c r="Q202" s="7">
        <v>-5.0465999999999997E-2</v>
      </c>
      <c r="R202" s="7">
        <v>-5.3499999999999999E-2</v>
      </c>
      <c r="S202" s="15">
        <f t="shared" si="24"/>
        <v>-2.8802663366258248</v>
      </c>
      <c r="T202" s="16">
        <f t="shared" si="30"/>
        <v>-2.9356012032338601</v>
      </c>
      <c r="U202" s="16">
        <f t="shared" si="25"/>
        <v>-2.0292505933338449</v>
      </c>
      <c r="V202" s="17">
        <f t="shared" si="31"/>
        <v>-0.8510157432919796</v>
      </c>
      <c r="W202" s="14">
        <f t="shared" si="26"/>
        <v>1.2000000000000066E-3</v>
      </c>
      <c r="X202" s="14">
        <f t="shared" si="27"/>
        <v>1.4300000000000007E-2</v>
      </c>
      <c r="Y202" s="14">
        <f t="shared" si="28"/>
        <v>-0.16270000000000001</v>
      </c>
      <c r="Z202" s="23">
        <f t="shared" si="29"/>
        <v>4.7427407125643857</v>
      </c>
    </row>
    <row r="203" spans="1:26" ht="15" x14ac:dyDescent="0.25">
      <c r="A203" s="24">
        <v>29890</v>
      </c>
      <c r="B203" s="4">
        <v>121.89</v>
      </c>
      <c r="C203" s="5">
        <v>6.5566700000000004</v>
      </c>
      <c r="D203" s="5">
        <v>15.3</v>
      </c>
      <c r="E203" s="6">
        <v>1.0890856841240983</v>
      </c>
      <c r="F203" s="5">
        <v>0.13539999999999999</v>
      </c>
      <c r="G203" s="5">
        <v>0.154</v>
      </c>
      <c r="H203" s="5">
        <v>0.1711</v>
      </c>
      <c r="I203" s="5">
        <v>0.1384</v>
      </c>
      <c r="J203" s="11">
        <v>1.4897108316009692E-2</v>
      </c>
      <c r="K203" s="7">
        <v>1.21E-2</v>
      </c>
      <c r="L203" s="9">
        <v>2.1459227467810482E-3</v>
      </c>
      <c r="M203" s="10">
        <v>8.2900000000000001E-2</v>
      </c>
      <c r="N203" s="10">
        <v>5.21E-2</v>
      </c>
      <c r="O203" s="8">
        <v>2.0782695019999999E-3</v>
      </c>
      <c r="P203" s="6">
        <v>-8.1849929999999998E-4</v>
      </c>
      <c r="Q203" s="7">
        <v>5.2115000000000002E-2</v>
      </c>
      <c r="R203" s="7">
        <v>4.8694000000000001E-2</v>
      </c>
      <c r="S203" s="15">
        <f t="shared" si="24"/>
        <v>-2.9226361465466075</v>
      </c>
      <c r="T203" s="16">
        <f t="shared" si="30"/>
        <v>-2.8746578604432482</v>
      </c>
      <c r="U203" s="16">
        <f t="shared" si="25"/>
        <v>-2.0752661702693556</v>
      </c>
      <c r="V203" s="17">
        <f t="shared" si="31"/>
        <v>-0.84736997627725219</v>
      </c>
      <c r="W203" s="14">
        <f t="shared" si="26"/>
        <v>3.0000000000000027E-3</v>
      </c>
      <c r="X203" s="14">
        <f t="shared" si="27"/>
        <v>1.7100000000000004E-2</v>
      </c>
      <c r="Y203" s="14">
        <f t="shared" si="28"/>
        <v>-5.5499999999999994E-2</v>
      </c>
      <c r="Z203" s="23">
        <f t="shared" si="29"/>
        <v>4.7910189986677452</v>
      </c>
    </row>
    <row r="204" spans="1:26" ht="15" x14ac:dyDescent="0.25">
      <c r="A204" s="24">
        <v>29920</v>
      </c>
      <c r="B204" s="4">
        <v>126.35</v>
      </c>
      <c r="C204" s="5">
        <v>6.5933299999999999</v>
      </c>
      <c r="D204" s="5">
        <v>15.33</v>
      </c>
      <c r="E204" s="6">
        <v>1.0444554433170601</v>
      </c>
      <c r="F204" s="5">
        <v>0.10859999999999999</v>
      </c>
      <c r="G204" s="5">
        <v>0.14219999999999999</v>
      </c>
      <c r="H204" s="5">
        <v>0.16390000000000002</v>
      </c>
      <c r="I204" s="5">
        <v>0.122</v>
      </c>
      <c r="J204" s="11">
        <v>1.5672826091686468E-2</v>
      </c>
      <c r="K204" s="7">
        <v>1.0700000000000001E-2</v>
      </c>
      <c r="L204" s="9">
        <v>3.2119914346895317E-3</v>
      </c>
      <c r="M204" s="10">
        <v>0.14099999999999999</v>
      </c>
      <c r="N204" s="10">
        <v>0.12670000000000001</v>
      </c>
      <c r="O204" s="8">
        <v>1.5040109129999999E-3</v>
      </c>
      <c r="P204" s="6">
        <v>-1.0171618E-3</v>
      </c>
      <c r="Q204" s="7">
        <v>4.3826999999999998E-2</v>
      </c>
      <c r="R204" s="7">
        <v>3.5917999999999999E-2</v>
      </c>
      <c r="S204" s="15">
        <f t="shared" si="24"/>
        <v>-2.9529973018690479</v>
      </c>
      <c r="T204" s="16">
        <f t="shared" si="30"/>
        <v>-2.9170604667025897</v>
      </c>
      <c r="U204" s="16">
        <f t="shared" si="25"/>
        <v>-2.109244140950481</v>
      </c>
      <c r="V204" s="17">
        <f t="shared" si="31"/>
        <v>-0.84375316091856689</v>
      </c>
      <c r="W204" s="14">
        <f t="shared" si="26"/>
        <v>1.3400000000000009E-2</v>
      </c>
      <c r="X204" s="14">
        <f t="shared" si="27"/>
        <v>2.1700000000000025E-2</v>
      </c>
      <c r="Y204" s="14">
        <f t="shared" si="28"/>
        <v>1.8999999999999989E-2</v>
      </c>
      <c r="Z204" s="23">
        <f t="shared" si="29"/>
        <v>4.8283558338342036</v>
      </c>
    </row>
    <row r="205" spans="1:26" ht="15" x14ac:dyDescent="0.25">
      <c r="A205" s="24">
        <v>29951</v>
      </c>
      <c r="B205" s="4">
        <v>122.55</v>
      </c>
      <c r="C205" s="5">
        <v>6.63</v>
      </c>
      <c r="D205" s="5">
        <v>15.36</v>
      </c>
      <c r="E205" s="6">
        <v>1.0611428571428572</v>
      </c>
      <c r="F205" s="5">
        <v>0.1085</v>
      </c>
      <c r="G205" s="5">
        <v>0.14230000000000001</v>
      </c>
      <c r="H205" s="5">
        <v>0.16550000000000001</v>
      </c>
      <c r="I205" s="5">
        <v>0.13339999999999999</v>
      </c>
      <c r="J205" s="11">
        <v>1.1909646410673156E-2</v>
      </c>
      <c r="K205" s="7">
        <v>8.6999999999999994E-3</v>
      </c>
      <c r="L205" s="9">
        <v>3.2017075773744796E-3</v>
      </c>
      <c r="M205" s="10">
        <v>-7.1300000000000002E-2</v>
      </c>
      <c r="N205" s="10">
        <v>-5.8000000000000003E-2</v>
      </c>
      <c r="O205" s="8">
        <v>9.0583789199999995E-4</v>
      </c>
      <c r="P205" s="6">
        <v>-1.2794664000000001E-3</v>
      </c>
      <c r="Q205" s="7">
        <v>-2.7059E-2</v>
      </c>
      <c r="R205" s="7">
        <v>-2.9745000000000001E-2</v>
      </c>
      <c r="S205" s="15">
        <f t="shared" si="24"/>
        <v>-2.9169143057763507</v>
      </c>
      <c r="T205" s="16">
        <f t="shared" si="30"/>
        <v>-2.9474510296364325</v>
      </c>
      <c r="U205" s="16">
        <f t="shared" si="25"/>
        <v>-2.0767523822545959</v>
      </c>
      <c r="V205" s="17">
        <f t="shared" si="31"/>
        <v>-0.84016192352175478</v>
      </c>
      <c r="W205" s="14">
        <f t="shared" si="26"/>
        <v>2.4899999999999992E-2</v>
      </c>
      <c r="X205" s="14">
        <f t="shared" si="27"/>
        <v>2.3199999999999998E-2</v>
      </c>
      <c r="Y205" s="14">
        <f t="shared" si="28"/>
        <v>-0.20469999999999999</v>
      </c>
      <c r="Z205" s="23">
        <f t="shared" si="29"/>
        <v>4.7998191099741216</v>
      </c>
    </row>
    <row r="206" spans="1:26" ht="15" x14ac:dyDescent="0.25">
      <c r="A206" s="24">
        <v>29982</v>
      </c>
      <c r="B206" s="4">
        <v>120.4</v>
      </c>
      <c r="C206" s="5">
        <v>6.66</v>
      </c>
      <c r="D206" s="5">
        <v>15.1767</v>
      </c>
      <c r="E206" s="6">
        <v>1.0658936976236941</v>
      </c>
      <c r="F206" s="5">
        <v>0.12279999999999999</v>
      </c>
      <c r="G206" s="5">
        <v>0.15179999999999999</v>
      </c>
      <c r="H206" s="5">
        <v>0.17100000000000001</v>
      </c>
      <c r="I206" s="5">
        <v>0.14149999999999999</v>
      </c>
      <c r="J206" s="11">
        <v>1.0700486678779549E-2</v>
      </c>
      <c r="K206" s="7">
        <v>8.0000000000000002E-3</v>
      </c>
      <c r="L206" s="9">
        <v>3.1914893617019935E-3</v>
      </c>
      <c r="M206" s="10">
        <v>4.5999999999999999E-3</v>
      </c>
      <c r="N206" s="10">
        <v>-1.29E-2</v>
      </c>
      <c r="O206" s="8">
        <v>2.5218906410000002E-3</v>
      </c>
      <c r="P206" s="6">
        <v>-1.8827690000000001E-3</v>
      </c>
      <c r="Q206" s="7">
        <v>-1.5367E-2</v>
      </c>
      <c r="R206" s="7">
        <v>-1.6874E-2</v>
      </c>
      <c r="S206" s="15">
        <f t="shared" si="24"/>
        <v>-2.8947000483224228</v>
      </c>
      <c r="T206" s="16">
        <f t="shared" si="30"/>
        <v>-2.9123996254218243</v>
      </c>
      <c r="U206" s="16">
        <f t="shared" si="25"/>
        <v>-2.0710581758444988</v>
      </c>
      <c r="V206" s="17">
        <f t="shared" si="31"/>
        <v>-0.82364187247792375</v>
      </c>
      <c r="W206" s="14">
        <f t="shared" si="26"/>
        <v>1.8699999999999994E-2</v>
      </c>
      <c r="X206" s="14">
        <f t="shared" si="27"/>
        <v>1.9200000000000023E-2</v>
      </c>
      <c r="Y206" s="14">
        <f t="shared" si="28"/>
        <v>-0.13689999999999999</v>
      </c>
      <c r="Z206" s="23">
        <f t="shared" si="29"/>
        <v>4.7828195328747203</v>
      </c>
    </row>
    <row r="207" spans="1:26" ht="15" x14ac:dyDescent="0.25">
      <c r="A207" s="24">
        <v>30010</v>
      </c>
      <c r="B207" s="4">
        <v>113.11</v>
      </c>
      <c r="C207" s="5">
        <v>6.69</v>
      </c>
      <c r="D207" s="5">
        <v>14.9933</v>
      </c>
      <c r="E207" s="6">
        <v>1.12628731546962</v>
      </c>
      <c r="F207" s="5">
        <v>0.1348</v>
      </c>
      <c r="G207" s="5">
        <v>0.1527</v>
      </c>
      <c r="H207" s="5">
        <v>0.17180000000000001</v>
      </c>
      <c r="I207" s="5">
        <v>0.14019999999999999</v>
      </c>
      <c r="J207" s="11">
        <v>1.0506098291146619E-2</v>
      </c>
      <c r="K207" s="7">
        <v>9.1999999999999998E-3</v>
      </c>
      <c r="L207" s="9">
        <v>3.1813361611876534E-3</v>
      </c>
      <c r="M207" s="10">
        <v>1.8200000000000001E-2</v>
      </c>
      <c r="N207" s="10">
        <v>3.1199999999999999E-2</v>
      </c>
      <c r="O207" s="8">
        <v>1.9182648629999996E-3</v>
      </c>
      <c r="P207" s="6">
        <v>-2.0617645E-3</v>
      </c>
      <c r="Q207" s="7">
        <v>-5.0441E-2</v>
      </c>
      <c r="R207" s="7">
        <v>-5.9588000000000002E-2</v>
      </c>
      <c r="S207" s="15">
        <f t="shared" si="24"/>
        <v>-2.8277469224031524</v>
      </c>
      <c r="T207" s="16">
        <f t="shared" si="30"/>
        <v>-2.8902056587345832</v>
      </c>
      <c r="U207" s="16">
        <f t="shared" si="25"/>
        <v>-2.0207573618930166</v>
      </c>
      <c r="V207" s="17">
        <f t="shared" si="31"/>
        <v>-0.80698956051013582</v>
      </c>
      <c r="W207" s="14">
        <f t="shared" si="26"/>
        <v>5.3999999999999881E-3</v>
      </c>
      <c r="X207" s="14">
        <f t="shared" si="27"/>
        <v>1.9100000000000006E-2</v>
      </c>
      <c r="Y207" s="14">
        <f t="shared" si="28"/>
        <v>-0.122</v>
      </c>
      <c r="Z207" s="23">
        <f t="shared" si="29"/>
        <v>4.7191607965432896</v>
      </c>
    </row>
    <row r="208" spans="1:26" ht="15" x14ac:dyDescent="0.25">
      <c r="A208" s="24">
        <v>30041</v>
      </c>
      <c r="B208" s="4">
        <v>111.96</v>
      </c>
      <c r="C208" s="5">
        <v>6.72</v>
      </c>
      <c r="D208" s="5">
        <v>14.81</v>
      </c>
      <c r="E208" s="6">
        <v>1.1857505742795678</v>
      </c>
      <c r="F208" s="5">
        <v>0.1268</v>
      </c>
      <c r="G208" s="5">
        <v>0.14580000000000001</v>
      </c>
      <c r="H208" s="5">
        <v>0.16820000000000002</v>
      </c>
      <c r="I208" s="5">
        <v>0.13869999999999999</v>
      </c>
      <c r="J208" s="11">
        <v>5.548432739553107E-3</v>
      </c>
      <c r="K208" s="7">
        <v>9.7999999999999997E-3</v>
      </c>
      <c r="L208" s="9">
        <v>-1.0570824524311906E-3</v>
      </c>
      <c r="M208" s="10">
        <v>2.3099999999999999E-2</v>
      </c>
      <c r="N208" s="10">
        <v>3.0599999999999999E-2</v>
      </c>
      <c r="O208" s="8">
        <v>1.7951983809999998E-3</v>
      </c>
      <c r="P208" s="6">
        <v>-1.8891454E-3</v>
      </c>
      <c r="Q208" s="7">
        <v>-6.8050000000000003E-3</v>
      </c>
      <c r="R208" s="7">
        <v>-1.0463E-2</v>
      </c>
      <c r="S208" s="15">
        <f t="shared" si="24"/>
        <v>-2.8130535101121947</v>
      </c>
      <c r="T208" s="16">
        <f t="shared" si="30"/>
        <v>-2.8232726420082312</v>
      </c>
      <c r="U208" s="16">
        <f t="shared" si="25"/>
        <v>-2.0228390363675457</v>
      </c>
      <c r="V208" s="17">
        <f t="shared" si="31"/>
        <v>-0.79021447374464904</v>
      </c>
      <c r="W208" s="14">
        <f t="shared" si="26"/>
        <v>1.1899999999999994E-2</v>
      </c>
      <c r="X208" s="14">
        <f t="shared" si="27"/>
        <v>2.2400000000000003E-2</v>
      </c>
      <c r="Y208" s="14">
        <f t="shared" si="28"/>
        <v>-0.11559999999999999</v>
      </c>
      <c r="Z208" s="23">
        <f t="shared" si="29"/>
        <v>4.7083416646472527</v>
      </c>
    </row>
    <row r="209" spans="1:26" ht="15" x14ac:dyDescent="0.25">
      <c r="A209" s="24">
        <v>30071</v>
      </c>
      <c r="B209" s="4">
        <v>116.44</v>
      </c>
      <c r="C209" s="5">
        <v>6.75</v>
      </c>
      <c r="D209" s="5">
        <v>14.5967</v>
      </c>
      <c r="E209" s="6">
        <v>1.1499834975717855</v>
      </c>
      <c r="F209" s="5">
        <v>0.127</v>
      </c>
      <c r="G209" s="5">
        <v>0.14460000000000001</v>
      </c>
      <c r="H209" s="5">
        <v>0.1678</v>
      </c>
      <c r="I209" s="5">
        <v>0.1348</v>
      </c>
      <c r="J209" s="11">
        <v>2.9236857616820274E-3</v>
      </c>
      <c r="K209" s="7">
        <v>1.1299999999999999E-2</v>
      </c>
      <c r="L209" s="9">
        <v>4.2328042328043658E-3</v>
      </c>
      <c r="M209" s="10">
        <v>3.73E-2</v>
      </c>
      <c r="N209" s="10">
        <v>3.3799999999999997E-2</v>
      </c>
      <c r="O209" s="8">
        <v>1.2468065890000001E-3</v>
      </c>
      <c r="P209" s="6">
        <v>-1.9337417999999999E-3</v>
      </c>
      <c r="Q209" s="7">
        <v>4.1549999999999997E-2</v>
      </c>
      <c r="R209" s="7">
        <v>4.0063000000000001E-2</v>
      </c>
      <c r="S209" s="15">
        <f t="shared" si="24"/>
        <v>-2.8478336139929841</v>
      </c>
      <c r="T209" s="16">
        <f t="shared" si="30"/>
        <v>-2.8085991597628146</v>
      </c>
      <c r="U209" s="16">
        <f t="shared" si="25"/>
        <v>-2.0765806431084339</v>
      </c>
      <c r="V209" s="17">
        <f t="shared" si="31"/>
        <v>-0.77125297088454992</v>
      </c>
      <c r="W209" s="14">
        <f t="shared" si="26"/>
        <v>7.8000000000000014E-3</v>
      </c>
      <c r="X209" s="14">
        <f t="shared" si="27"/>
        <v>2.3199999999999998E-2</v>
      </c>
      <c r="Y209" s="14">
        <f t="shared" si="28"/>
        <v>-9.7500000000000003E-2</v>
      </c>
      <c r="Z209" s="23">
        <f t="shared" si="29"/>
        <v>4.7460761188774221</v>
      </c>
    </row>
    <row r="210" spans="1:26" ht="15" x14ac:dyDescent="0.25">
      <c r="A210" s="24">
        <v>30102</v>
      </c>
      <c r="B210" s="4">
        <v>111.88</v>
      </c>
      <c r="C210" s="5">
        <v>6.78</v>
      </c>
      <c r="D210" s="5">
        <v>14.3833</v>
      </c>
      <c r="E210" s="6">
        <v>1.1904238963320888</v>
      </c>
      <c r="F210" s="5">
        <v>0.12089999999999999</v>
      </c>
      <c r="G210" s="5">
        <v>0.1426</v>
      </c>
      <c r="H210" s="5">
        <v>0.16639999999999999</v>
      </c>
      <c r="I210" s="5">
        <v>0.1358</v>
      </c>
      <c r="J210" s="11">
        <v>-9.5818437279941639E-4</v>
      </c>
      <c r="K210" s="7">
        <v>1.06E-2</v>
      </c>
      <c r="L210" s="9">
        <v>9.4836670179134774E-3</v>
      </c>
      <c r="M210" s="10">
        <v>3.3999999999999998E-3</v>
      </c>
      <c r="N210" s="10">
        <v>2.4500000000000001E-2</v>
      </c>
      <c r="O210" s="8">
        <v>8.5480651200000007E-4</v>
      </c>
      <c r="P210" s="6">
        <v>-2.1173594999999998E-3</v>
      </c>
      <c r="Q210" s="7">
        <v>-2.9505E-2</v>
      </c>
      <c r="R210" s="7">
        <v>-3.9834000000000001E-2</v>
      </c>
      <c r="S210" s="15">
        <f t="shared" si="24"/>
        <v>-2.8034497663814548</v>
      </c>
      <c r="T210" s="16">
        <f t="shared" si="30"/>
        <v>-2.843399016925118</v>
      </c>
      <c r="U210" s="16">
        <f t="shared" si="25"/>
        <v>-2.0513590569722204</v>
      </c>
      <c r="V210" s="17">
        <f t="shared" si="31"/>
        <v>-0.75209070940923461</v>
      </c>
      <c r="W210" s="14">
        <f t="shared" si="26"/>
        <v>1.490000000000001E-2</v>
      </c>
      <c r="X210" s="14">
        <f t="shared" si="27"/>
        <v>2.3799999999999988E-2</v>
      </c>
      <c r="Y210" s="14">
        <f t="shared" si="28"/>
        <v>-0.13240000000000002</v>
      </c>
      <c r="Z210" s="23">
        <f t="shared" si="29"/>
        <v>4.7068268683337591</v>
      </c>
    </row>
    <row r="211" spans="1:26" ht="15" x14ac:dyDescent="0.25">
      <c r="A211" s="24">
        <v>30132</v>
      </c>
      <c r="B211" s="4">
        <v>109.61</v>
      </c>
      <c r="C211" s="5">
        <v>6.81</v>
      </c>
      <c r="D211" s="5">
        <v>14.17</v>
      </c>
      <c r="E211" s="6">
        <v>1.2015814171172392</v>
      </c>
      <c r="F211" s="5">
        <v>0.12470000000000001</v>
      </c>
      <c r="G211" s="5">
        <v>0.14810000000000001</v>
      </c>
      <c r="H211" s="5">
        <v>0.16920000000000002</v>
      </c>
      <c r="I211" s="5">
        <v>0.14119999999999999</v>
      </c>
      <c r="J211" s="11">
        <v>1.2130304221071924E-3</v>
      </c>
      <c r="K211" s="7">
        <v>9.5999999999999992E-3</v>
      </c>
      <c r="L211" s="9">
        <v>1.2526096033403045E-2</v>
      </c>
      <c r="M211" s="10">
        <v>-2.23E-2</v>
      </c>
      <c r="N211" s="10">
        <v>-4.6800000000000001E-2</v>
      </c>
      <c r="O211" s="8">
        <v>1.4902941120000001E-3</v>
      </c>
      <c r="P211" s="6">
        <v>-2.1779314999999999E-3</v>
      </c>
      <c r="Q211" s="7">
        <v>-1.5779000000000001E-2</v>
      </c>
      <c r="R211" s="7">
        <v>-1.8933999999999999E-2</v>
      </c>
      <c r="S211" s="15">
        <f t="shared" si="24"/>
        <v>-2.7785364910662107</v>
      </c>
      <c r="T211" s="16">
        <f t="shared" si="30"/>
        <v>-2.7990347481723381</v>
      </c>
      <c r="U211" s="16">
        <f t="shared" si="25"/>
        <v>-2.0458015575250426</v>
      </c>
      <c r="V211" s="17">
        <f t="shared" si="31"/>
        <v>-0.73273493354116837</v>
      </c>
      <c r="W211" s="14">
        <f t="shared" si="26"/>
        <v>1.6499999999999987E-2</v>
      </c>
      <c r="X211" s="14">
        <f t="shared" si="27"/>
        <v>2.1100000000000008E-2</v>
      </c>
      <c r="Y211" s="14">
        <f t="shared" si="28"/>
        <v>-0.16349999999999998</v>
      </c>
      <c r="Z211" s="23">
        <f t="shared" si="29"/>
        <v>4.687328611227632</v>
      </c>
    </row>
    <row r="212" spans="1:26" ht="15" x14ac:dyDescent="0.25">
      <c r="A212" s="24">
        <v>30163</v>
      </c>
      <c r="B212" s="4">
        <v>107.09</v>
      </c>
      <c r="C212" s="5">
        <v>6.8233300000000003</v>
      </c>
      <c r="D212" s="5">
        <v>13.966699999999999</v>
      </c>
      <c r="E212" s="6">
        <v>1.2065298046005442</v>
      </c>
      <c r="F212" s="5">
        <v>0.11349999999999999</v>
      </c>
      <c r="G212" s="5">
        <v>0.14610000000000001</v>
      </c>
      <c r="H212" s="5">
        <v>0.16800000000000001</v>
      </c>
      <c r="I212" s="5">
        <v>0.13519999999999999</v>
      </c>
      <c r="J212" s="11">
        <v>-1.1551891499121357E-2</v>
      </c>
      <c r="K212" s="7">
        <v>1.0500000000000001E-2</v>
      </c>
      <c r="L212" s="9">
        <v>5.1546391752577136E-3</v>
      </c>
      <c r="M212" s="10">
        <v>5.0099999999999999E-2</v>
      </c>
      <c r="N212" s="10">
        <v>5.3999999999999999E-2</v>
      </c>
      <c r="O212" s="8">
        <v>9.5858064500000003E-4</v>
      </c>
      <c r="P212" s="6">
        <v>-2.0625268000000001E-3</v>
      </c>
      <c r="Q212" s="7">
        <v>-2.0199000000000002E-2</v>
      </c>
      <c r="R212" s="7">
        <v>-2.2058000000000001E-2</v>
      </c>
      <c r="S212" s="15">
        <f t="shared" si="24"/>
        <v>-2.7533219799276001</v>
      </c>
      <c r="T212" s="16">
        <f t="shared" si="30"/>
        <v>-2.776580988742448</v>
      </c>
      <c r="U212" s="16">
        <f t="shared" si="25"/>
        <v>-2.0369936775208046</v>
      </c>
      <c r="V212" s="17">
        <f t="shared" si="31"/>
        <v>-0.71632830240679524</v>
      </c>
      <c r="W212" s="14">
        <f t="shared" si="26"/>
        <v>2.1699999999999997E-2</v>
      </c>
      <c r="X212" s="14">
        <f t="shared" si="27"/>
        <v>2.1900000000000003E-2</v>
      </c>
      <c r="Y212" s="14">
        <f t="shared" si="28"/>
        <v>-8.5099999999999981E-2</v>
      </c>
      <c r="Z212" s="23">
        <f t="shared" si="29"/>
        <v>4.6631696024127836</v>
      </c>
    </row>
    <row r="213" spans="1:26" ht="15" x14ac:dyDescent="0.25">
      <c r="A213" s="24">
        <v>30194</v>
      </c>
      <c r="B213" s="4">
        <v>119.51</v>
      </c>
      <c r="C213" s="5">
        <v>6.8366699999999998</v>
      </c>
      <c r="D213" s="5">
        <v>13.763299999999999</v>
      </c>
      <c r="E213" s="6">
        <v>1.0824244710476973</v>
      </c>
      <c r="F213" s="5">
        <v>8.6800000000000002E-2</v>
      </c>
      <c r="G213" s="5">
        <v>0.1371</v>
      </c>
      <c r="H213" s="5">
        <v>0.16320000000000001</v>
      </c>
      <c r="I213" s="5">
        <v>0.12540000000000001</v>
      </c>
      <c r="J213" s="11">
        <v>-2.8576304327824062E-3</v>
      </c>
      <c r="K213" s="7">
        <v>7.6E-3</v>
      </c>
      <c r="L213" s="9">
        <v>2.0512820512821328E-3</v>
      </c>
      <c r="M213" s="10">
        <v>7.8100000000000003E-2</v>
      </c>
      <c r="N213" s="10">
        <v>8.3699999999999997E-2</v>
      </c>
      <c r="O213" s="8">
        <v>6.4159493090000007E-3</v>
      </c>
      <c r="P213" s="6">
        <v>-2.222557E-3</v>
      </c>
      <c r="Q213" s="7">
        <v>0.12740199999999999</v>
      </c>
      <c r="R213" s="7">
        <v>0.116647</v>
      </c>
      <c r="S213" s="15">
        <f t="shared" si="24"/>
        <v>-2.8610992788956882</v>
      </c>
      <c r="T213" s="16">
        <f t="shared" si="30"/>
        <v>-2.7513688314296827</v>
      </c>
      <c r="U213" s="16">
        <f t="shared" si="25"/>
        <v>-2.1613944205457543</v>
      </c>
      <c r="V213" s="17">
        <f t="shared" si="31"/>
        <v>-0.69970485834993412</v>
      </c>
      <c r="W213" s="14">
        <f t="shared" si="26"/>
        <v>3.8600000000000009E-2</v>
      </c>
      <c r="X213" s="14">
        <f t="shared" si="27"/>
        <v>2.6100000000000012E-2</v>
      </c>
      <c r="Y213" s="14">
        <f t="shared" si="28"/>
        <v>-4.7300000000000009E-2</v>
      </c>
      <c r="Z213" s="23">
        <f t="shared" si="29"/>
        <v>4.7758000498787894</v>
      </c>
    </row>
    <row r="214" spans="1:26" ht="15" x14ac:dyDescent="0.25">
      <c r="A214" s="24">
        <v>30224</v>
      </c>
      <c r="B214" s="4">
        <v>120.42</v>
      </c>
      <c r="C214" s="5">
        <v>6.85</v>
      </c>
      <c r="D214" s="5">
        <v>13.56</v>
      </c>
      <c r="E214" s="6">
        <v>1.0885355648535564</v>
      </c>
      <c r="F214" s="5">
        <v>7.9199999999999993E-2</v>
      </c>
      <c r="G214" s="5">
        <v>0.12939999999999999</v>
      </c>
      <c r="H214" s="5">
        <v>0.15629999999999999</v>
      </c>
      <c r="I214" s="5">
        <v>0.1183</v>
      </c>
      <c r="J214" s="11">
        <v>5.5070867289963858E-4</v>
      </c>
      <c r="K214" s="7">
        <v>5.1000000000000004E-3</v>
      </c>
      <c r="L214" s="9">
        <v>2.0470829068577334E-3</v>
      </c>
      <c r="M214" s="10">
        <v>6.1800000000000001E-2</v>
      </c>
      <c r="N214" s="10">
        <v>6.2300000000000001E-2</v>
      </c>
      <c r="O214" s="8">
        <v>2.1312597629999999E-3</v>
      </c>
      <c r="P214" s="6">
        <v>-1.8631355000000001E-3</v>
      </c>
      <c r="Q214" s="7">
        <v>1.0496E-2</v>
      </c>
      <c r="R214" s="7">
        <v>7.7169999999999999E-3</v>
      </c>
      <c r="S214" s="15">
        <f t="shared" si="24"/>
        <v>-2.8667369797621678</v>
      </c>
      <c r="T214" s="16">
        <f t="shared" si="30"/>
        <v>-2.8591513976046556</v>
      </c>
      <c r="U214" s="16">
        <f t="shared" si="25"/>
        <v>-2.1838613495240522</v>
      </c>
      <c r="V214" s="17">
        <f t="shared" si="31"/>
        <v>-0.68287563023811559</v>
      </c>
      <c r="W214" s="14">
        <f t="shared" si="26"/>
        <v>3.910000000000001E-2</v>
      </c>
      <c r="X214" s="14">
        <f t="shared" si="27"/>
        <v>2.6900000000000007E-2</v>
      </c>
      <c r="Y214" s="14">
        <f t="shared" si="28"/>
        <v>-5.6500000000000002E-2</v>
      </c>
      <c r="Z214" s="23">
        <f t="shared" si="29"/>
        <v>4.7858856320363019</v>
      </c>
    </row>
    <row r="215" spans="1:26" ht="15" x14ac:dyDescent="0.25">
      <c r="A215" s="24">
        <v>30255</v>
      </c>
      <c r="B215" s="4">
        <v>133.71</v>
      </c>
      <c r="C215" s="5">
        <v>6.8566700000000003</v>
      </c>
      <c r="D215" s="5">
        <v>13.253299999999999</v>
      </c>
      <c r="E215" s="6">
        <v>0.98374541201145482</v>
      </c>
      <c r="F215" s="5">
        <v>7.7100000000000002E-2</v>
      </c>
      <c r="G215" s="5">
        <v>0.12119999999999999</v>
      </c>
      <c r="H215" s="5">
        <v>0.14730000000000001</v>
      </c>
      <c r="I215" s="5">
        <v>0.11119999999999999</v>
      </c>
      <c r="J215" s="11">
        <v>6.5578321168589145E-3</v>
      </c>
      <c r="K215" s="7">
        <v>5.8999999999999999E-3</v>
      </c>
      <c r="L215" s="9">
        <v>3.0643513789581078E-3</v>
      </c>
      <c r="M215" s="10">
        <v>6.3399999999999998E-2</v>
      </c>
      <c r="N215" s="10">
        <v>7.5899999999999995E-2</v>
      </c>
      <c r="O215" s="8">
        <v>6.1259788210000013E-3</v>
      </c>
      <c r="P215" s="6">
        <v>-1.8347028E-3</v>
      </c>
      <c r="Q215" s="7">
        <v>0.11386300000000001</v>
      </c>
      <c r="R215" s="7">
        <v>0.111235</v>
      </c>
      <c r="S215" s="15">
        <f t="shared" si="24"/>
        <v>-2.9704513744850654</v>
      </c>
      <c r="T215" s="16">
        <f t="shared" si="30"/>
        <v>-2.8657637308947925</v>
      </c>
      <c r="U215" s="16">
        <f t="shared" si="25"/>
        <v>-2.3114266976000168</v>
      </c>
      <c r="V215" s="17">
        <f t="shared" si="31"/>
        <v>-0.65902467688504851</v>
      </c>
      <c r="W215" s="14">
        <f t="shared" si="26"/>
        <v>3.4099999999999991E-2</v>
      </c>
      <c r="X215" s="14">
        <f t="shared" si="27"/>
        <v>2.6100000000000026E-2</v>
      </c>
      <c r="Y215" s="14">
        <f t="shared" si="28"/>
        <v>-4.7799999999999995E-2</v>
      </c>
      <c r="Z215" s="23">
        <f t="shared" si="29"/>
        <v>4.8897732756265748</v>
      </c>
    </row>
    <row r="216" spans="1:26" ht="15" x14ac:dyDescent="0.25">
      <c r="A216" s="24">
        <v>30285</v>
      </c>
      <c r="B216" s="4">
        <v>138.54</v>
      </c>
      <c r="C216" s="5">
        <v>6.8633300000000004</v>
      </c>
      <c r="D216" s="5">
        <v>12.9467</v>
      </c>
      <c r="E216" s="6">
        <v>0.93872681086906329</v>
      </c>
      <c r="F216" s="5">
        <v>8.0700000000000008E-2</v>
      </c>
      <c r="G216" s="5">
        <v>0.1168</v>
      </c>
      <c r="H216" s="5">
        <v>0.14300000000000002</v>
      </c>
      <c r="I216" s="5">
        <v>0.1125</v>
      </c>
      <c r="J216" s="11">
        <v>9.5815515002668154E-4</v>
      </c>
      <c r="K216" s="7">
        <v>6.3E-3</v>
      </c>
      <c r="L216" s="9">
        <v>-2.0366598778004397E-3</v>
      </c>
      <c r="M216" s="10">
        <v>-2.0000000000000001E-4</v>
      </c>
      <c r="N216" s="10">
        <v>2.01E-2</v>
      </c>
      <c r="O216" s="8">
        <v>5.4916513519999996E-3</v>
      </c>
      <c r="P216" s="6">
        <v>-1.8583802E-3</v>
      </c>
      <c r="Q216" s="7">
        <v>4.5754000000000003E-2</v>
      </c>
      <c r="R216" s="7">
        <v>3.7553999999999997E-2</v>
      </c>
      <c r="S216" s="15">
        <f t="shared" si="24"/>
        <v>-3.0049663458956455</v>
      </c>
      <c r="T216" s="16">
        <f t="shared" si="30"/>
        <v>-2.9694805289277606</v>
      </c>
      <c r="U216" s="16">
        <f t="shared" si="25"/>
        <v>-2.3703181631774659</v>
      </c>
      <c r="V216" s="17">
        <f t="shared" si="31"/>
        <v>-0.63464818271817958</v>
      </c>
      <c r="W216" s="14">
        <f t="shared" si="26"/>
        <v>3.1799999999999995E-2</v>
      </c>
      <c r="X216" s="14">
        <f t="shared" si="27"/>
        <v>2.6200000000000015E-2</v>
      </c>
      <c r="Y216" s="14">
        <f t="shared" si="28"/>
        <v>-0.11270000000000001</v>
      </c>
      <c r="Z216" s="23">
        <f t="shared" si="29"/>
        <v>4.9248590925944589</v>
      </c>
    </row>
    <row r="217" spans="1:26" ht="15" x14ac:dyDescent="0.25">
      <c r="A217" s="24">
        <v>30316</v>
      </c>
      <c r="B217" s="4">
        <v>140.63999999999999</v>
      </c>
      <c r="C217" s="5">
        <v>6.87</v>
      </c>
      <c r="D217" s="5">
        <v>12.64</v>
      </c>
      <c r="E217" s="6">
        <v>0.93221472662296712</v>
      </c>
      <c r="F217" s="5">
        <v>7.9399999999999998E-2</v>
      </c>
      <c r="G217" s="5">
        <v>0.1183</v>
      </c>
      <c r="H217" s="5">
        <v>0.1414</v>
      </c>
      <c r="I217" s="5">
        <v>0.1095</v>
      </c>
      <c r="J217" s="11">
        <v>2.9900534928850647E-3</v>
      </c>
      <c r="K217" s="7">
        <v>6.7000000000000002E-3</v>
      </c>
      <c r="L217" s="9">
        <v>-4.0816326530612734E-3</v>
      </c>
      <c r="M217" s="10">
        <v>3.1199999999999999E-2</v>
      </c>
      <c r="N217" s="10">
        <v>1.0800000000000001E-2</v>
      </c>
      <c r="O217" s="8">
        <v>2.490242153E-3</v>
      </c>
      <c r="P217" s="6">
        <v>-1.3463488000000001E-3</v>
      </c>
      <c r="Q217" s="7">
        <v>1.6834999999999999E-2</v>
      </c>
      <c r="R217" s="7">
        <v>1.4676E-2</v>
      </c>
      <c r="S217" s="15">
        <f t="shared" si="24"/>
        <v>-3.0190393277026084</v>
      </c>
      <c r="T217" s="16">
        <f t="shared" si="30"/>
        <v>-3.0039949863602011</v>
      </c>
      <c r="U217" s="16">
        <f t="shared" si="25"/>
        <v>-2.4093370452181553</v>
      </c>
      <c r="V217" s="17">
        <f t="shared" si="31"/>
        <v>-0.60970228248445335</v>
      </c>
      <c r="W217" s="14">
        <f t="shared" si="26"/>
        <v>3.0100000000000002E-2</v>
      </c>
      <c r="X217" s="14">
        <f t="shared" si="27"/>
        <v>2.3099999999999996E-2</v>
      </c>
      <c r="Y217" s="14">
        <f t="shared" si="28"/>
        <v>-7.8300000000000008E-2</v>
      </c>
      <c r="Z217" s="23">
        <f t="shared" si="29"/>
        <v>4.9395034339368662</v>
      </c>
    </row>
    <row r="218" spans="1:26" ht="15" x14ac:dyDescent="0.25">
      <c r="A218" s="24">
        <v>30347</v>
      </c>
      <c r="B218" s="4">
        <v>145.30000000000001</v>
      </c>
      <c r="C218" s="5">
        <v>6.8833299999999999</v>
      </c>
      <c r="D218" s="5">
        <v>12.566700000000001</v>
      </c>
      <c r="E218" s="6">
        <v>0.90694431532955289</v>
      </c>
      <c r="F218" s="5">
        <v>7.8600000000000003E-2</v>
      </c>
      <c r="G218" s="5">
        <v>0.11789999999999999</v>
      </c>
      <c r="H218" s="5">
        <v>0.1394</v>
      </c>
      <c r="I218" s="5">
        <v>0.1113</v>
      </c>
      <c r="J218" s="11">
        <v>2.1947601089524755E-3</v>
      </c>
      <c r="K218" s="7">
        <v>6.8999999999999999E-3</v>
      </c>
      <c r="L218" s="9">
        <v>2.049180327868827E-3</v>
      </c>
      <c r="M218" s="10">
        <v>-3.09E-2</v>
      </c>
      <c r="N218" s="10">
        <v>-9.4000000000000004E-3</v>
      </c>
      <c r="O218" s="8">
        <v>3.2808724720000001E-3</v>
      </c>
      <c r="P218" s="6">
        <v>-1.3635098E-3</v>
      </c>
      <c r="Q218" s="7">
        <v>3.5292999999999998E-2</v>
      </c>
      <c r="R218" s="7">
        <v>3.3316999999999999E-2</v>
      </c>
      <c r="S218" s="15">
        <f t="shared" si="24"/>
        <v>-3.049698024098924</v>
      </c>
      <c r="T218" s="16">
        <f t="shared" si="30"/>
        <v>-3.0171008874595531</v>
      </c>
      <c r="U218" s="16">
        <f t="shared" si="25"/>
        <v>-2.4477501122740062</v>
      </c>
      <c r="V218" s="17">
        <f t="shared" si="31"/>
        <v>-0.6019479118249178</v>
      </c>
      <c r="W218" s="14">
        <f t="shared" si="26"/>
        <v>3.2699999999999993E-2</v>
      </c>
      <c r="X218" s="14">
        <f t="shared" si="27"/>
        <v>2.1500000000000005E-2</v>
      </c>
      <c r="Y218" s="14">
        <f t="shared" si="28"/>
        <v>-0.14219999999999999</v>
      </c>
      <c r="Z218" s="23">
        <f t="shared" si="29"/>
        <v>4.9719005705762376</v>
      </c>
    </row>
    <row r="219" spans="1:26" ht="15" x14ac:dyDescent="0.25">
      <c r="A219" s="24">
        <v>30375</v>
      </c>
      <c r="B219" s="4">
        <v>148.06</v>
      </c>
      <c r="C219" s="5">
        <v>6.8966700000000003</v>
      </c>
      <c r="D219" s="5">
        <v>12.4933</v>
      </c>
      <c r="E219" s="6">
        <v>0.87684923873379961</v>
      </c>
      <c r="F219" s="5">
        <v>8.1099999999999992E-2</v>
      </c>
      <c r="G219" s="5">
        <v>0.1201</v>
      </c>
      <c r="H219" s="5">
        <v>0.13949999999999999</v>
      </c>
      <c r="I219" s="5">
        <v>0.106</v>
      </c>
      <c r="J219" s="11">
        <v>3.5588129805165508E-4</v>
      </c>
      <c r="K219" s="7">
        <v>6.1999999999999998E-3</v>
      </c>
      <c r="L219" s="9">
        <v>1.0224948875257045E-3</v>
      </c>
      <c r="M219" s="10">
        <v>4.9200000000000001E-2</v>
      </c>
      <c r="N219" s="10">
        <v>4.2799999999999998E-2</v>
      </c>
      <c r="O219" s="8">
        <v>1.9116158429999996E-3</v>
      </c>
      <c r="P219" s="6">
        <v>-1.3809871E-3</v>
      </c>
      <c r="Q219" s="7">
        <v>2.5732999999999999E-2</v>
      </c>
      <c r="R219" s="7">
        <v>1.8539E-2</v>
      </c>
      <c r="S219" s="15">
        <f t="shared" si="24"/>
        <v>-3.0665789106004491</v>
      </c>
      <c r="T219" s="16">
        <f t="shared" si="30"/>
        <v>-3.0477618841617344</v>
      </c>
      <c r="U219" s="16">
        <f t="shared" si="25"/>
        <v>-2.4724250964060475</v>
      </c>
      <c r="V219" s="17">
        <f t="shared" si="31"/>
        <v>-0.59415381419440161</v>
      </c>
      <c r="W219" s="14">
        <f t="shared" si="26"/>
        <v>2.4900000000000005E-2</v>
      </c>
      <c r="X219" s="14">
        <f t="shared" si="27"/>
        <v>1.9399999999999987E-2</v>
      </c>
      <c r="Y219" s="14">
        <f t="shared" si="28"/>
        <v>-5.6799999999999996E-2</v>
      </c>
      <c r="Z219" s="23">
        <f t="shared" si="29"/>
        <v>4.9914175970149524</v>
      </c>
    </row>
    <row r="220" spans="1:26" ht="15" x14ac:dyDescent="0.25">
      <c r="A220" s="24">
        <v>30406</v>
      </c>
      <c r="B220" s="4">
        <v>152.96</v>
      </c>
      <c r="C220" s="5">
        <v>6.91</v>
      </c>
      <c r="D220" s="5">
        <v>12.42</v>
      </c>
      <c r="E220" s="6">
        <v>0.78006778581099623</v>
      </c>
      <c r="F220" s="5">
        <v>8.3499999999999991E-2</v>
      </c>
      <c r="G220" s="5">
        <v>0.1173</v>
      </c>
      <c r="H220" s="5">
        <v>0.1361</v>
      </c>
      <c r="I220" s="5">
        <v>0.10829999999999999</v>
      </c>
      <c r="J220" s="11">
        <v>5.9935423973150959E-3</v>
      </c>
      <c r="K220" s="7">
        <v>6.3E-3</v>
      </c>
      <c r="L220" s="9">
        <v>0</v>
      </c>
      <c r="M220" s="10">
        <v>-9.4000000000000004E-3</v>
      </c>
      <c r="N220" s="10">
        <v>7.1999999999999998E-3</v>
      </c>
      <c r="O220" s="8">
        <v>1.57182419E-3</v>
      </c>
      <c r="P220" s="6">
        <v>-1.2148534E-3</v>
      </c>
      <c r="Q220" s="7">
        <v>3.5470000000000002E-2</v>
      </c>
      <c r="R220" s="7">
        <v>3.2459000000000002E-2</v>
      </c>
      <c r="S220" s="15">
        <f t="shared" si="24"/>
        <v>-3.0972068115235132</v>
      </c>
      <c r="T220" s="16">
        <f t="shared" si="30"/>
        <v>-3.0646479592353737</v>
      </c>
      <c r="U220" s="16">
        <f t="shared" si="25"/>
        <v>-2.5108683727977588</v>
      </c>
      <c r="V220" s="17">
        <f t="shared" si="31"/>
        <v>-0.5863384387257542</v>
      </c>
      <c r="W220" s="14">
        <f t="shared" si="26"/>
        <v>2.4800000000000003E-2</v>
      </c>
      <c r="X220" s="14">
        <f t="shared" si="27"/>
        <v>1.8799999999999997E-2</v>
      </c>
      <c r="Y220" s="14">
        <f t="shared" si="28"/>
        <v>-0.1177</v>
      </c>
      <c r="Z220" s="23">
        <f t="shared" si="29"/>
        <v>5.0238764493030912</v>
      </c>
    </row>
    <row r="221" spans="1:26" ht="15" x14ac:dyDescent="0.25">
      <c r="A221" s="24">
        <v>30436</v>
      </c>
      <c r="B221" s="4">
        <v>164.42</v>
      </c>
      <c r="C221" s="5">
        <v>6.92</v>
      </c>
      <c r="D221" s="5">
        <v>12.476699999999999</v>
      </c>
      <c r="E221" s="6">
        <v>0.71888762029032782</v>
      </c>
      <c r="F221" s="5">
        <v>8.2100000000000006E-2</v>
      </c>
      <c r="G221" s="5">
        <v>0.11509999999999999</v>
      </c>
      <c r="H221" s="5">
        <v>0.13289999999999999</v>
      </c>
      <c r="I221" s="5">
        <v>0.1051</v>
      </c>
      <c r="J221" s="11">
        <v>6.6268442966274941E-3</v>
      </c>
      <c r="K221" s="7">
        <v>7.0999999999999995E-3</v>
      </c>
      <c r="L221" s="9">
        <v>7.1501532175688443E-3</v>
      </c>
      <c r="M221" s="10">
        <v>3.5000000000000003E-2</v>
      </c>
      <c r="N221" s="10">
        <v>5.4800000000000001E-2</v>
      </c>
      <c r="O221" s="8">
        <v>1.4237777409999998E-3</v>
      </c>
      <c r="P221" s="6">
        <v>-8.7060687999999996E-4</v>
      </c>
      <c r="Q221" s="7">
        <v>7.5718999999999995E-2</v>
      </c>
      <c r="R221" s="7">
        <v>7.4654999999999999E-2</v>
      </c>
      <c r="S221" s="15">
        <f t="shared" si="24"/>
        <v>-3.1680083600944089</v>
      </c>
      <c r="T221" s="16">
        <f t="shared" si="30"/>
        <v>-3.0957606796735133</v>
      </c>
      <c r="U221" s="16">
        <f t="shared" si="25"/>
        <v>-2.5785612248255747</v>
      </c>
      <c r="V221" s="17">
        <f t="shared" si="31"/>
        <v>-0.58944713526883419</v>
      </c>
      <c r="W221" s="14">
        <f t="shared" si="26"/>
        <v>2.2999999999999993E-2</v>
      </c>
      <c r="X221" s="14">
        <f t="shared" si="27"/>
        <v>1.7799999999999996E-2</v>
      </c>
      <c r="Y221" s="14">
        <f t="shared" si="28"/>
        <v>-7.0099999999999996E-2</v>
      </c>
      <c r="Z221" s="23">
        <f t="shared" si="29"/>
        <v>5.0953241297239869</v>
      </c>
    </row>
    <row r="222" spans="1:26" ht="15" x14ac:dyDescent="0.25">
      <c r="A222" s="24">
        <v>30467</v>
      </c>
      <c r="B222" s="4">
        <v>162.38999999999999</v>
      </c>
      <c r="C222" s="5">
        <v>6.93</v>
      </c>
      <c r="D222" s="5">
        <v>12.533300000000001</v>
      </c>
      <c r="E222" s="6">
        <v>0.73459557659294317</v>
      </c>
      <c r="F222" s="5">
        <v>8.1900000000000001E-2</v>
      </c>
      <c r="G222" s="5">
        <v>0.11460000000000001</v>
      </c>
      <c r="H222" s="5">
        <v>0.13089999999999999</v>
      </c>
      <c r="I222" s="5">
        <v>0.11119999999999999</v>
      </c>
      <c r="J222" s="11">
        <v>1.0428912553499925E-2</v>
      </c>
      <c r="K222" s="7">
        <v>6.8999999999999999E-3</v>
      </c>
      <c r="L222" s="9">
        <v>6.0851926977687487E-3</v>
      </c>
      <c r="M222" s="10">
        <v>-3.8600000000000002E-2</v>
      </c>
      <c r="N222" s="10">
        <v>-3.2399999999999998E-2</v>
      </c>
      <c r="O222" s="8">
        <v>1.0846241409999998E-3</v>
      </c>
      <c r="P222" s="6">
        <v>-6.3987169999999999E-4</v>
      </c>
      <c r="Q222" s="7">
        <v>-5.6870000000000002E-3</v>
      </c>
      <c r="R222" s="7">
        <v>-1.21E-2</v>
      </c>
      <c r="S222" s="15">
        <f t="shared" si="24"/>
        <v>-3.1541410362751843</v>
      </c>
      <c r="T222" s="16">
        <f t="shared" si="30"/>
        <v>-3.1665643165221753</v>
      </c>
      <c r="U222" s="16">
        <f t="shared" si="25"/>
        <v>-2.5616117473272619</v>
      </c>
      <c r="V222" s="17">
        <f t="shared" si="31"/>
        <v>-0.59252928894792234</v>
      </c>
      <c r="W222" s="14">
        <f t="shared" si="26"/>
        <v>2.9299999999999993E-2</v>
      </c>
      <c r="X222" s="14">
        <f t="shared" si="27"/>
        <v>1.6299999999999981E-2</v>
      </c>
      <c r="Y222" s="14">
        <f t="shared" si="28"/>
        <v>-0.14979999999999999</v>
      </c>
      <c r="Z222" s="23">
        <f t="shared" si="29"/>
        <v>5.0831008494769963</v>
      </c>
    </row>
    <row r="223" spans="1:26" ht="15" x14ac:dyDescent="0.25">
      <c r="A223" s="24">
        <v>30497</v>
      </c>
      <c r="B223" s="4">
        <v>168.11</v>
      </c>
      <c r="C223" s="5">
        <v>6.94</v>
      </c>
      <c r="D223" s="5">
        <v>12.59</v>
      </c>
      <c r="E223" s="6">
        <v>0.72138204196536715</v>
      </c>
      <c r="F223" s="5">
        <v>8.7899999999999992E-2</v>
      </c>
      <c r="G223" s="5">
        <v>0.1174</v>
      </c>
      <c r="H223" s="5">
        <v>0.13369999999999999</v>
      </c>
      <c r="I223" s="5">
        <v>0.1119</v>
      </c>
      <c r="J223" s="11">
        <v>1.5826551008634442E-2</v>
      </c>
      <c r="K223" s="7">
        <v>6.7000000000000002E-3</v>
      </c>
      <c r="L223" s="9">
        <v>3.0241935483870108E-3</v>
      </c>
      <c r="M223" s="10">
        <v>3.8999999999999998E-3</v>
      </c>
      <c r="N223" s="10">
        <v>-4.5999999999999999E-3</v>
      </c>
      <c r="O223" s="8">
        <v>1.3991480869999997E-3</v>
      </c>
      <c r="P223" s="6">
        <v>-8.2781209E-4</v>
      </c>
      <c r="Q223" s="7">
        <v>3.6970000000000003E-2</v>
      </c>
      <c r="R223" s="7">
        <v>3.3718999999999999E-2</v>
      </c>
      <c r="S223" s="15">
        <f t="shared" si="24"/>
        <v>-3.1873167525262547</v>
      </c>
      <c r="T223" s="16">
        <f t="shared" si="30"/>
        <v>-3.1526990749582833</v>
      </c>
      <c r="U223" s="16">
        <f t="shared" si="25"/>
        <v>-2.5917156789887117</v>
      </c>
      <c r="V223" s="17">
        <f t="shared" si="31"/>
        <v>-0.59560107353754277</v>
      </c>
      <c r="W223" s="14">
        <f t="shared" si="26"/>
        <v>2.4000000000000007E-2</v>
      </c>
      <c r="X223" s="14">
        <f t="shared" si="27"/>
        <v>1.6299999999999981E-2</v>
      </c>
      <c r="Y223" s="14">
        <f t="shared" si="28"/>
        <v>-0.108</v>
      </c>
      <c r="Z223" s="23">
        <f t="shared" si="29"/>
        <v>5.1179185270449672</v>
      </c>
    </row>
    <row r="224" spans="1:26" ht="15" x14ac:dyDescent="0.25">
      <c r="A224" s="24">
        <v>30528</v>
      </c>
      <c r="B224" s="4">
        <v>162.56</v>
      </c>
      <c r="C224" s="5">
        <v>6.96</v>
      </c>
      <c r="D224" s="5">
        <v>12.826700000000001</v>
      </c>
      <c r="E224" s="6">
        <v>0.7350611230633245</v>
      </c>
      <c r="F224" s="5">
        <v>9.0800000000000006E-2</v>
      </c>
      <c r="G224" s="5">
        <v>0.1215</v>
      </c>
      <c r="H224" s="5">
        <v>0.13390000000000002</v>
      </c>
      <c r="I224" s="5">
        <v>0.1198</v>
      </c>
      <c r="J224" s="11">
        <v>2.5380208639854022E-2</v>
      </c>
      <c r="K224" s="7">
        <v>7.4000000000000003E-3</v>
      </c>
      <c r="L224" s="9">
        <v>4.020100502512669E-3</v>
      </c>
      <c r="M224" s="10">
        <v>-4.8599999999999997E-2</v>
      </c>
      <c r="N224" s="10">
        <v>-4.5499999999999999E-2</v>
      </c>
      <c r="O224" s="8">
        <v>2.2928580369999999E-3</v>
      </c>
      <c r="P224" s="6">
        <v>-1.2450161999999999E-3</v>
      </c>
      <c r="Q224" s="7">
        <v>-3.1237999999999998E-2</v>
      </c>
      <c r="R224" s="7">
        <v>-3.2321000000000003E-2</v>
      </c>
      <c r="S224" s="15">
        <f t="shared" si="24"/>
        <v>-3.1508676900437891</v>
      </c>
      <c r="T224" s="16">
        <f t="shared" si="30"/>
        <v>-3.1844390526986395</v>
      </c>
      <c r="U224" s="16">
        <f t="shared" si="25"/>
        <v>-2.5395182285114992</v>
      </c>
      <c r="V224" s="17">
        <f t="shared" si="31"/>
        <v>-0.61134946153228964</v>
      </c>
      <c r="W224" s="14">
        <f t="shared" si="26"/>
        <v>2.8999999999999998E-2</v>
      </c>
      <c r="X224" s="14">
        <f t="shared" si="27"/>
        <v>1.2400000000000022E-2</v>
      </c>
      <c r="Y224" s="14">
        <f t="shared" si="28"/>
        <v>-0.16839999999999999</v>
      </c>
      <c r="Z224" s="23">
        <f t="shared" si="29"/>
        <v>5.0836471643901175</v>
      </c>
    </row>
    <row r="225" spans="1:26" ht="15" x14ac:dyDescent="0.25">
      <c r="A225" s="24">
        <v>30559</v>
      </c>
      <c r="B225" s="4">
        <v>164.4</v>
      </c>
      <c r="C225" s="5">
        <v>6.98</v>
      </c>
      <c r="D225" s="5">
        <v>13.0633</v>
      </c>
      <c r="E225" s="6">
        <v>0.72482239179055385</v>
      </c>
      <c r="F225" s="5">
        <v>9.3399999999999997E-2</v>
      </c>
      <c r="G225" s="5">
        <v>0.12509999999999999</v>
      </c>
      <c r="H225" s="5">
        <v>0.13639999999999999</v>
      </c>
      <c r="I225" s="5">
        <v>0.121</v>
      </c>
      <c r="J225" s="11">
        <v>1.9474630710517766E-2</v>
      </c>
      <c r="K225" s="7">
        <v>7.6E-3</v>
      </c>
      <c r="L225" s="9">
        <v>3.0030030030030463E-3</v>
      </c>
      <c r="M225" s="10">
        <v>2E-3</v>
      </c>
      <c r="N225" s="10">
        <v>5.1000000000000004E-3</v>
      </c>
      <c r="O225" s="8">
        <v>1.3690311290000001E-3</v>
      </c>
      <c r="P225" s="6">
        <v>-1.3006754E-3</v>
      </c>
      <c r="Q225" s="7">
        <v>1.5864E-2</v>
      </c>
      <c r="R225" s="7">
        <v>9.4839999999999994E-3</v>
      </c>
      <c r="S225" s="15">
        <f t="shared" si="24"/>
        <v>-3.1592535658477985</v>
      </c>
      <c r="T225" s="16">
        <f t="shared" si="30"/>
        <v>-3.1479982476158357</v>
      </c>
      <c r="U225" s="16">
        <f t="shared" si="25"/>
        <v>-2.53249571075325</v>
      </c>
      <c r="V225" s="17">
        <f t="shared" si="31"/>
        <v>-0.62675785509454873</v>
      </c>
      <c r="W225" s="14">
        <f t="shared" si="26"/>
        <v>2.76E-2</v>
      </c>
      <c r="X225" s="14">
        <f t="shared" si="27"/>
        <v>1.1300000000000004E-2</v>
      </c>
      <c r="Y225" s="14">
        <f t="shared" si="28"/>
        <v>-0.11899999999999999</v>
      </c>
      <c r="Z225" s="23">
        <f t="shared" si="29"/>
        <v>5.0947024826220799</v>
      </c>
    </row>
    <row r="226" spans="1:26" ht="15" x14ac:dyDescent="0.25">
      <c r="A226" s="24">
        <v>30589</v>
      </c>
      <c r="B226" s="4">
        <v>166.07</v>
      </c>
      <c r="C226" s="5">
        <v>7</v>
      </c>
      <c r="D226" s="5">
        <v>13.3</v>
      </c>
      <c r="E226" s="6">
        <v>0.71484758297989659</v>
      </c>
      <c r="F226" s="5">
        <v>0.09</v>
      </c>
      <c r="G226" s="5">
        <v>0.12369999999999999</v>
      </c>
      <c r="H226" s="5">
        <v>0.13550000000000001</v>
      </c>
      <c r="I226" s="5">
        <v>0.1157</v>
      </c>
      <c r="J226" s="11">
        <v>2.3178392906854188E-2</v>
      </c>
      <c r="K226" s="7">
        <v>7.6E-3</v>
      </c>
      <c r="L226" s="9">
        <v>4.9900199600798611E-3</v>
      </c>
      <c r="M226" s="10">
        <v>5.0500000000000003E-2</v>
      </c>
      <c r="N226" s="10">
        <v>3.9199999999999999E-2</v>
      </c>
      <c r="O226" s="8">
        <v>1.0572740729999997E-3</v>
      </c>
      <c r="P226" s="6">
        <v>-1.8284324E-3</v>
      </c>
      <c r="Q226" s="7">
        <v>1.4104999999999999E-2</v>
      </c>
      <c r="R226" s="7">
        <v>1.0838E-2</v>
      </c>
      <c r="S226" s="15">
        <f t="shared" si="24"/>
        <v>-3.1664992371633485</v>
      </c>
      <c r="T226" s="16">
        <f t="shared" si="30"/>
        <v>-3.1563923335667665</v>
      </c>
      <c r="U226" s="16">
        <f t="shared" si="25"/>
        <v>-2.5246453509909537</v>
      </c>
      <c r="V226" s="17">
        <f t="shared" si="31"/>
        <v>-0.64185388617239503</v>
      </c>
      <c r="W226" s="14">
        <f t="shared" si="26"/>
        <v>2.5700000000000001E-2</v>
      </c>
      <c r="X226" s="14">
        <f t="shared" si="27"/>
        <v>1.1800000000000019E-2</v>
      </c>
      <c r="Y226" s="14">
        <f t="shared" si="28"/>
        <v>-6.5199999999999994E-2</v>
      </c>
      <c r="Z226" s="23">
        <f t="shared" si="29"/>
        <v>5.1048093862186619</v>
      </c>
    </row>
    <row r="227" spans="1:26" ht="15" x14ac:dyDescent="0.25">
      <c r="A227" s="24">
        <v>30620</v>
      </c>
      <c r="B227" s="4">
        <v>163.55000000000001</v>
      </c>
      <c r="C227" s="5">
        <v>7.03</v>
      </c>
      <c r="D227" s="5">
        <v>13.5433</v>
      </c>
      <c r="E227" s="6">
        <v>0.71947437153117855</v>
      </c>
      <c r="F227" s="5">
        <v>8.6400000000000005E-2</v>
      </c>
      <c r="G227" s="5">
        <v>0.1225</v>
      </c>
      <c r="H227" s="5">
        <v>0.1346</v>
      </c>
      <c r="I227" s="5">
        <v>0.1188</v>
      </c>
      <c r="J227" s="11">
        <v>2.4744376049793217E-2</v>
      </c>
      <c r="K227" s="7">
        <v>7.6E-3</v>
      </c>
      <c r="L227" s="9">
        <v>2.9791459781529639E-3</v>
      </c>
      <c r="M227" s="10">
        <v>-1.32E-2</v>
      </c>
      <c r="N227" s="10">
        <v>-2.5000000000000001E-3</v>
      </c>
      <c r="O227" s="8">
        <v>1.1153538349999998E-3</v>
      </c>
      <c r="P227" s="6">
        <v>-1.7022483000000001E-3</v>
      </c>
      <c r="Q227" s="7">
        <v>-1.3108E-2</v>
      </c>
      <c r="R227" s="7">
        <v>-1.4695E-2</v>
      </c>
      <c r="S227" s="15">
        <f t="shared" si="24"/>
        <v>-3.1469320481618199</v>
      </c>
      <c r="T227" s="16">
        <f t="shared" si="30"/>
        <v>-3.1622226803960887</v>
      </c>
      <c r="U227" s="16">
        <f t="shared" si="25"/>
        <v>-2.4912267938914368</v>
      </c>
      <c r="V227" s="17">
        <f t="shared" si="31"/>
        <v>-0.65570525427038295</v>
      </c>
      <c r="W227" s="14">
        <f t="shared" si="26"/>
        <v>3.2399999999999998E-2</v>
      </c>
      <c r="X227" s="14">
        <f t="shared" si="27"/>
        <v>1.21E-2</v>
      </c>
      <c r="Y227" s="14">
        <f t="shared" si="28"/>
        <v>-0.13200000000000001</v>
      </c>
      <c r="Z227" s="23">
        <f t="shared" si="29"/>
        <v>5.0895187539843931</v>
      </c>
    </row>
    <row r="228" spans="1:26" ht="15" x14ac:dyDescent="0.25">
      <c r="A228" s="24">
        <v>30650</v>
      </c>
      <c r="B228" s="4">
        <v>166.4</v>
      </c>
      <c r="C228" s="5">
        <v>7.06</v>
      </c>
      <c r="D228" s="5">
        <v>13.7867</v>
      </c>
      <c r="E228" s="6">
        <v>0.69081989310512371</v>
      </c>
      <c r="F228" s="5">
        <v>8.7599999999999997E-2</v>
      </c>
      <c r="G228" s="5">
        <v>0.1241</v>
      </c>
      <c r="H228" s="5">
        <v>0.1361</v>
      </c>
      <c r="I228" s="5">
        <v>0.1176</v>
      </c>
      <c r="J228" s="11">
        <v>2.6636827120478036E-2</v>
      </c>
      <c r="K228" s="7">
        <v>6.9999999999999993E-3</v>
      </c>
      <c r="L228" s="9">
        <v>1.980198019801982E-3</v>
      </c>
      <c r="M228" s="10">
        <v>1.83E-2</v>
      </c>
      <c r="N228" s="10">
        <v>1.4200000000000001E-2</v>
      </c>
      <c r="O228" s="8">
        <v>8.36286269E-4</v>
      </c>
      <c r="P228" s="6">
        <v>-1.5962357999999999E-3</v>
      </c>
      <c r="Q228" s="7">
        <v>2.3845999999999999E-2</v>
      </c>
      <c r="R228" s="7">
        <v>1.7363E-2</v>
      </c>
      <c r="S228" s="15">
        <f t="shared" si="24"/>
        <v>-3.1599494768819576</v>
      </c>
      <c r="T228" s="16">
        <f t="shared" si="30"/>
        <v>-3.1426737024792426</v>
      </c>
      <c r="U228" s="16">
        <f t="shared" si="25"/>
        <v>-2.4906901690629959</v>
      </c>
      <c r="V228" s="17">
        <f t="shared" si="31"/>
        <v>-0.6692593078189617</v>
      </c>
      <c r="W228" s="14">
        <f t="shared" si="26"/>
        <v>0.03</v>
      </c>
      <c r="X228" s="14">
        <f t="shared" si="27"/>
        <v>1.1999999999999997E-2</v>
      </c>
      <c r="Y228" s="14">
        <f t="shared" si="28"/>
        <v>-9.9299999999999999E-2</v>
      </c>
      <c r="Z228" s="23">
        <f t="shared" si="29"/>
        <v>5.1073945283871085</v>
      </c>
    </row>
    <row r="229" spans="1:26" ht="15" x14ac:dyDescent="0.25">
      <c r="A229" s="24">
        <v>30681</v>
      </c>
      <c r="B229" s="4">
        <v>164.93</v>
      </c>
      <c r="C229" s="5">
        <v>7.09</v>
      </c>
      <c r="D229" s="5">
        <v>14.03</v>
      </c>
      <c r="E229" s="6">
        <v>0.70035911777791893</v>
      </c>
      <c r="F229" s="5">
        <v>0.09</v>
      </c>
      <c r="G229" s="5">
        <v>0.12570000000000001</v>
      </c>
      <c r="H229" s="5">
        <v>0.13750000000000001</v>
      </c>
      <c r="I229" s="5">
        <v>0.1197</v>
      </c>
      <c r="J229" s="11">
        <v>2.7056896971736046E-2</v>
      </c>
      <c r="K229" s="7">
        <v>7.3000000000000001E-3</v>
      </c>
      <c r="L229" s="9">
        <v>9.8814229249000185E-4</v>
      </c>
      <c r="M229" s="10">
        <v>-5.8999999999999999E-3</v>
      </c>
      <c r="N229" s="10">
        <v>-3.3E-3</v>
      </c>
      <c r="O229" s="8">
        <v>5.2810680099999992E-4</v>
      </c>
      <c r="P229" s="6">
        <v>-1.6937270999999999E-3</v>
      </c>
      <c r="Q229" s="7">
        <v>-5.7489999999999998E-3</v>
      </c>
      <c r="R229" s="7">
        <v>-8.6990000000000001E-3</v>
      </c>
      <c r="S229" s="15">
        <f t="shared" si="24"/>
        <v>-3.1468358009160249</v>
      </c>
      <c r="T229" s="16">
        <f t="shared" si="30"/>
        <v>-3.1557091878430721</v>
      </c>
      <c r="U229" s="16">
        <f t="shared" si="25"/>
        <v>-2.4643232473456913</v>
      </c>
      <c r="V229" s="17">
        <f t="shared" si="31"/>
        <v>-0.68251255357033358</v>
      </c>
      <c r="W229" s="14">
        <f t="shared" si="26"/>
        <v>2.9700000000000004E-2</v>
      </c>
      <c r="X229" s="14">
        <f t="shared" si="27"/>
        <v>1.1800000000000005E-2</v>
      </c>
      <c r="Y229" s="14">
        <f t="shared" si="28"/>
        <v>-0.12559999999999999</v>
      </c>
      <c r="Z229" s="23">
        <f t="shared" si="29"/>
        <v>5.0982211414600611</v>
      </c>
    </row>
    <row r="230" spans="1:26" ht="15" x14ac:dyDescent="0.25">
      <c r="A230" s="24">
        <v>30712</v>
      </c>
      <c r="B230" s="4">
        <v>163.41</v>
      </c>
      <c r="C230" s="5">
        <v>7.12</v>
      </c>
      <c r="D230" s="5">
        <v>14.44</v>
      </c>
      <c r="E230" s="6">
        <v>0.72219764374313855</v>
      </c>
      <c r="F230" s="5">
        <v>8.900000000000001E-2</v>
      </c>
      <c r="G230" s="5">
        <v>0.122</v>
      </c>
      <c r="H230" s="5">
        <v>0.13650000000000001</v>
      </c>
      <c r="I230" s="5">
        <v>0.11799999999999999</v>
      </c>
      <c r="J230" s="11">
        <v>3.0736005334602572E-2</v>
      </c>
      <c r="K230" s="7">
        <v>7.6E-3</v>
      </c>
      <c r="L230" s="9">
        <v>5.9230009871669154E-3</v>
      </c>
      <c r="M230" s="10">
        <v>2.4400000000000002E-2</v>
      </c>
      <c r="N230" s="10">
        <v>2.7E-2</v>
      </c>
      <c r="O230" s="8">
        <v>7.9461880000000014E-4</v>
      </c>
      <c r="P230" s="6">
        <v>-2.0953325999999999E-3</v>
      </c>
      <c r="Q230" s="7">
        <v>-3.898E-3</v>
      </c>
      <c r="R230" s="7">
        <v>-5.6569999999999997E-3</v>
      </c>
      <c r="S230" s="15">
        <f t="shared" si="24"/>
        <v>-3.1333546546398083</v>
      </c>
      <c r="T230" s="16">
        <f t="shared" si="30"/>
        <v>-3.1426134160361765</v>
      </c>
      <c r="U230" s="16">
        <f t="shared" si="25"/>
        <v>-2.4262602465990128</v>
      </c>
      <c r="V230" s="17">
        <f t="shared" si="31"/>
        <v>-0.70709440804079549</v>
      </c>
      <c r="W230" s="14">
        <f t="shared" si="26"/>
        <v>2.8999999999999984E-2</v>
      </c>
      <c r="X230" s="14">
        <f t="shared" si="27"/>
        <v>1.4500000000000013E-2</v>
      </c>
      <c r="Y230" s="14">
        <f t="shared" si="28"/>
        <v>-9.3599999999999989E-2</v>
      </c>
      <c r="Z230" s="23">
        <f t="shared" si="29"/>
        <v>5.0886623800636928</v>
      </c>
    </row>
    <row r="231" spans="1:26" ht="15" x14ac:dyDescent="0.25">
      <c r="A231" s="24">
        <v>30741</v>
      </c>
      <c r="B231" s="4">
        <v>157.06</v>
      </c>
      <c r="C231" s="5">
        <v>7.15</v>
      </c>
      <c r="D231" s="5">
        <v>14.85</v>
      </c>
      <c r="E231" s="6">
        <v>0.76344803097096037</v>
      </c>
      <c r="F231" s="5">
        <v>9.0899999999999995E-2</v>
      </c>
      <c r="G231" s="5">
        <v>0.1208</v>
      </c>
      <c r="H231" s="5">
        <v>0.13589999999999999</v>
      </c>
      <c r="I231" s="5">
        <v>0.1217</v>
      </c>
      <c r="J231" s="11">
        <v>2.6701748266204195E-2</v>
      </c>
      <c r="K231" s="7">
        <v>7.0999999999999995E-3</v>
      </c>
      <c r="L231" s="9">
        <v>4.9067713444552741E-3</v>
      </c>
      <c r="M231" s="10">
        <v>-1.78E-2</v>
      </c>
      <c r="N231" s="10">
        <v>-1.72E-2</v>
      </c>
      <c r="O231" s="8">
        <v>2.0194671709999998E-3</v>
      </c>
      <c r="P231" s="6">
        <v>-1.9284683999999999E-3</v>
      </c>
      <c r="Q231" s="7">
        <v>-3.4034000000000002E-2</v>
      </c>
      <c r="R231" s="7">
        <v>-3.9504999999999998E-2</v>
      </c>
      <c r="S231" s="15">
        <f t="shared" si="24"/>
        <v>-3.0895155412408117</v>
      </c>
      <c r="T231" s="16">
        <f t="shared" si="30"/>
        <v>-3.1291500233577763</v>
      </c>
      <c r="U231" s="16">
        <f t="shared" si="25"/>
        <v>-2.3586280326980198</v>
      </c>
      <c r="V231" s="17">
        <f t="shared" si="31"/>
        <v>-0.73088750854279216</v>
      </c>
      <c r="W231" s="14">
        <f t="shared" si="26"/>
        <v>3.0800000000000008E-2</v>
      </c>
      <c r="X231" s="14">
        <f t="shared" si="27"/>
        <v>1.5099999999999988E-2</v>
      </c>
      <c r="Y231" s="14">
        <f t="shared" si="28"/>
        <v>-0.13950000000000001</v>
      </c>
      <c r="Z231" s="23">
        <f t="shared" si="29"/>
        <v>5.049527897946728</v>
      </c>
    </row>
    <row r="232" spans="1:26" ht="15" x14ac:dyDescent="0.25">
      <c r="A232" s="24">
        <v>30772</v>
      </c>
      <c r="B232" s="4">
        <v>159.18</v>
      </c>
      <c r="C232" s="5">
        <v>7.18</v>
      </c>
      <c r="D232" s="5">
        <v>15.26</v>
      </c>
      <c r="E232" s="6">
        <v>0.76247542686433911</v>
      </c>
      <c r="F232" s="5">
        <v>9.5199999999999993E-2</v>
      </c>
      <c r="G232" s="5">
        <v>0.12570000000000001</v>
      </c>
      <c r="H232" s="5">
        <v>0.1399</v>
      </c>
      <c r="I232" s="5">
        <v>0.12529999999999999</v>
      </c>
      <c r="J232" s="11">
        <v>2.4104936336098354E-2</v>
      </c>
      <c r="K232" s="7">
        <v>7.3000000000000001E-3</v>
      </c>
      <c r="L232" s="9">
        <v>1.953124999999778E-3</v>
      </c>
      <c r="M232" s="10">
        <v>-1.5599999999999999E-2</v>
      </c>
      <c r="N232" s="10">
        <v>-2.35E-2</v>
      </c>
      <c r="O232" s="8">
        <v>1.35458688E-3</v>
      </c>
      <c r="P232" s="6">
        <v>-2.0079516000000002E-3</v>
      </c>
      <c r="Q232" s="7">
        <v>1.7295000000000001E-2</v>
      </c>
      <c r="R232" s="7">
        <v>1.3714E-2</v>
      </c>
      <c r="S232" s="15">
        <f t="shared" si="24"/>
        <v>-3.0987362543175703</v>
      </c>
      <c r="T232" s="16">
        <f t="shared" si="30"/>
        <v>-3.0853285148865952</v>
      </c>
      <c r="U232" s="16">
        <f t="shared" si="25"/>
        <v>-2.3448006115213924</v>
      </c>
      <c r="V232" s="17">
        <f t="shared" si="31"/>
        <v>-0.75393564279617808</v>
      </c>
      <c r="W232" s="14">
        <f t="shared" si="26"/>
        <v>3.0100000000000002E-2</v>
      </c>
      <c r="X232" s="14">
        <f t="shared" si="27"/>
        <v>1.419999999999999E-2</v>
      </c>
      <c r="Y232" s="14">
        <f t="shared" si="28"/>
        <v>-0.1409</v>
      </c>
      <c r="Z232" s="23">
        <f t="shared" si="29"/>
        <v>5.0627356373777035</v>
      </c>
    </row>
    <row r="233" spans="1:26" ht="15" x14ac:dyDescent="0.25">
      <c r="A233" s="24">
        <v>30802</v>
      </c>
      <c r="B233" s="4">
        <v>160.05000000000001</v>
      </c>
      <c r="C233" s="5">
        <v>7.2233299999999998</v>
      </c>
      <c r="D233" s="5">
        <v>15.5733</v>
      </c>
      <c r="E233" s="6">
        <v>0.75865897928678205</v>
      </c>
      <c r="F233" s="5">
        <v>9.69E-2</v>
      </c>
      <c r="G233" s="5">
        <v>0.12809999999999999</v>
      </c>
      <c r="H233" s="5">
        <v>0.1431</v>
      </c>
      <c r="I233" s="5">
        <v>0.12839999999999999</v>
      </c>
      <c r="J233" s="11">
        <v>2.2681954522753685E-2</v>
      </c>
      <c r="K233" s="7">
        <v>8.1000000000000013E-3</v>
      </c>
      <c r="L233" s="9">
        <v>4.873294346978474E-3</v>
      </c>
      <c r="M233" s="10">
        <v>-1.0500000000000001E-2</v>
      </c>
      <c r="N233" s="10">
        <v>-7.3000000000000001E-3</v>
      </c>
      <c r="O233" s="8">
        <v>1.0355400029999999E-3</v>
      </c>
      <c r="P233" s="6">
        <v>-1.9147215E-3</v>
      </c>
      <c r="Q233" s="7">
        <v>6.7809999999999997E-3</v>
      </c>
      <c r="R233" s="7">
        <v>5.2290000000000001E-3</v>
      </c>
      <c r="S233" s="15">
        <f t="shared" si="24"/>
        <v>-3.0981702010032874</v>
      </c>
      <c r="T233" s="16">
        <f t="shared" si="30"/>
        <v>-3.0927195719651186</v>
      </c>
      <c r="U233" s="16">
        <f t="shared" si="25"/>
        <v>-2.32992835697726</v>
      </c>
      <c r="V233" s="17">
        <f t="shared" si="31"/>
        <v>-0.76824184402602724</v>
      </c>
      <c r="W233" s="14">
        <f t="shared" si="26"/>
        <v>3.1499999999999986E-2</v>
      </c>
      <c r="X233" s="14">
        <f t="shared" si="27"/>
        <v>1.5000000000000013E-2</v>
      </c>
      <c r="Y233" s="14">
        <f t="shared" si="28"/>
        <v>-0.1389</v>
      </c>
      <c r="Z233" s="23">
        <f t="shared" si="29"/>
        <v>5.0673862664158724</v>
      </c>
    </row>
    <row r="234" spans="1:26" ht="15" x14ac:dyDescent="0.25">
      <c r="A234" s="24">
        <v>30833</v>
      </c>
      <c r="B234" s="4">
        <v>150.55000000000001</v>
      </c>
      <c r="C234" s="5">
        <v>7.2666700000000004</v>
      </c>
      <c r="D234" s="5">
        <v>15.886699999999999</v>
      </c>
      <c r="E234" s="6">
        <v>0.80391003303615882</v>
      </c>
      <c r="F234" s="5">
        <v>9.8299999999999998E-2</v>
      </c>
      <c r="G234" s="5">
        <v>0.1328</v>
      </c>
      <c r="H234" s="5">
        <v>0.1474</v>
      </c>
      <c r="I234" s="5">
        <v>0.1381</v>
      </c>
      <c r="J234" s="11">
        <v>2.1514128388409021E-2</v>
      </c>
      <c r="K234" s="7">
        <v>7.8000000000000005E-3</v>
      </c>
      <c r="L234" s="9">
        <v>2.9097963142581396E-3</v>
      </c>
      <c r="M234" s="10">
        <v>-5.16E-2</v>
      </c>
      <c r="N234" s="10">
        <v>-4.8300000000000003E-2</v>
      </c>
      <c r="O234" s="8">
        <v>9.3304858199999986E-4</v>
      </c>
      <c r="P234" s="6">
        <v>-1.7415154E-3</v>
      </c>
      <c r="Q234" s="7">
        <v>-5.3130999999999998E-2</v>
      </c>
      <c r="R234" s="7">
        <v>-5.9544E-2</v>
      </c>
      <c r="S234" s="15">
        <f t="shared" si="24"/>
        <v>-3.0309971150853179</v>
      </c>
      <c r="T234" s="16">
        <f t="shared" si="30"/>
        <v>-3.0921881265734474</v>
      </c>
      <c r="U234" s="16">
        <f t="shared" si="25"/>
        <v>-2.2488129737319058</v>
      </c>
      <c r="V234" s="17">
        <f t="shared" si="31"/>
        <v>-0.78218414135341208</v>
      </c>
      <c r="W234" s="14">
        <f t="shared" si="26"/>
        <v>3.9800000000000002E-2</v>
      </c>
      <c r="X234" s="14">
        <f t="shared" si="27"/>
        <v>1.4600000000000002E-2</v>
      </c>
      <c r="Y234" s="14">
        <f t="shared" si="28"/>
        <v>-0.18970000000000001</v>
      </c>
      <c r="Z234" s="23">
        <f t="shared" si="29"/>
        <v>5.0064952549277431</v>
      </c>
    </row>
    <row r="235" spans="1:26" ht="15" x14ac:dyDescent="0.25">
      <c r="A235" s="24">
        <v>30863</v>
      </c>
      <c r="B235" s="4">
        <v>153.18</v>
      </c>
      <c r="C235" s="5">
        <v>7.31</v>
      </c>
      <c r="D235" s="5">
        <v>16.2</v>
      </c>
      <c r="E235" s="6">
        <v>0.78435181914517837</v>
      </c>
      <c r="F235" s="5">
        <v>9.8699999999999996E-2</v>
      </c>
      <c r="G235" s="5">
        <v>0.13550000000000001</v>
      </c>
      <c r="H235" s="5">
        <v>0.15049999999999999</v>
      </c>
      <c r="I235" s="5">
        <v>0.13739999999999999</v>
      </c>
      <c r="J235" s="11">
        <v>1.304065107004475E-3</v>
      </c>
      <c r="K235" s="7">
        <v>7.4999999999999997E-3</v>
      </c>
      <c r="L235" s="9">
        <v>2.9013539651836506E-3</v>
      </c>
      <c r="M235" s="10">
        <v>1.4999999999999999E-2</v>
      </c>
      <c r="N235" s="10">
        <v>1.9900000000000001E-2</v>
      </c>
      <c r="O235" s="8">
        <v>1.6757437819999998E-3</v>
      </c>
      <c r="P235" s="6">
        <v>-1.8792425999999999E-3</v>
      </c>
      <c r="Q235" s="7">
        <v>2.2936999999999999E-2</v>
      </c>
      <c r="R235" s="7">
        <v>1.8709E-2</v>
      </c>
      <c r="S235" s="15">
        <f t="shared" si="24"/>
        <v>-3.04237042671976</v>
      </c>
      <c r="T235" s="16">
        <f t="shared" si="30"/>
        <v>-3.0250519811660554</v>
      </c>
      <c r="U235" s="16">
        <f t="shared" si="25"/>
        <v>-2.246602458243109</v>
      </c>
      <c r="V235" s="17">
        <f t="shared" si="31"/>
        <v>-0.79576796847665099</v>
      </c>
      <c r="W235" s="14">
        <f t="shared" si="26"/>
        <v>3.8699999999999998E-2</v>
      </c>
      <c r="X235" s="14">
        <f t="shared" si="27"/>
        <v>1.4999999999999986E-2</v>
      </c>
      <c r="Y235" s="14">
        <f t="shared" si="28"/>
        <v>-0.12239999999999999</v>
      </c>
      <c r="Z235" s="23">
        <f t="shared" si="29"/>
        <v>5.0241137004814469</v>
      </c>
    </row>
    <row r="236" spans="1:26" ht="15" x14ac:dyDescent="0.25">
      <c r="A236" s="24">
        <v>30894</v>
      </c>
      <c r="B236" s="4">
        <v>150.66</v>
      </c>
      <c r="C236" s="5">
        <v>7.3333300000000001</v>
      </c>
      <c r="D236" s="5">
        <v>16.32</v>
      </c>
      <c r="E236" s="6">
        <v>0.79639193745068504</v>
      </c>
      <c r="F236" s="5">
        <v>0.1012</v>
      </c>
      <c r="G236" s="5">
        <v>0.13439999999999999</v>
      </c>
      <c r="H236" s="5">
        <v>0.1515</v>
      </c>
      <c r="I236" s="5">
        <v>0.1293</v>
      </c>
      <c r="J236" s="11">
        <v>-1.8621419010334589E-3</v>
      </c>
      <c r="K236" s="7">
        <v>8.199999999999999E-3</v>
      </c>
      <c r="L236" s="9">
        <v>3.8572806171648377E-3</v>
      </c>
      <c r="M236" s="10">
        <v>6.93E-2</v>
      </c>
      <c r="N236" s="10">
        <v>5.8599999999999999E-2</v>
      </c>
      <c r="O236" s="8">
        <v>8.6566462999999991E-4</v>
      </c>
      <c r="P236" s="6">
        <v>-1.3404001999999999E-3</v>
      </c>
      <c r="Q236" s="7">
        <v>-1.3764999999999999E-2</v>
      </c>
      <c r="R236" s="7">
        <v>-1.5640999999999999E-2</v>
      </c>
      <c r="S236" s="15">
        <f t="shared" si="24"/>
        <v>-3.0225959322529006</v>
      </c>
      <c r="T236" s="16">
        <f t="shared" si="30"/>
        <v>-3.0391839903367988</v>
      </c>
      <c r="U236" s="16">
        <f t="shared" si="25"/>
        <v>-2.2226342928615881</v>
      </c>
      <c r="V236" s="17">
        <f t="shared" si="31"/>
        <v>-0.79996163939131248</v>
      </c>
      <c r="W236" s="14">
        <f t="shared" si="26"/>
        <v>2.81E-2</v>
      </c>
      <c r="X236" s="14">
        <f t="shared" si="27"/>
        <v>1.7100000000000004E-2</v>
      </c>
      <c r="Y236" s="14">
        <f t="shared" si="28"/>
        <v>-0.06</v>
      </c>
      <c r="Z236" s="23">
        <f t="shared" si="29"/>
        <v>5.0068256423975486</v>
      </c>
    </row>
    <row r="237" spans="1:26" ht="15" x14ac:dyDescent="0.25">
      <c r="A237" s="24">
        <v>30925</v>
      </c>
      <c r="B237" s="4">
        <v>166.68</v>
      </c>
      <c r="C237" s="5">
        <v>7.3566700000000003</v>
      </c>
      <c r="D237" s="5">
        <v>16.440000000000001</v>
      </c>
      <c r="E237" s="6">
        <v>0.7254283800780803</v>
      </c>
      <c r="F237" s="5">
        <v>0.1047</v>
      </c>
      <c r="G237" s="5">
        <v>0.12869999999999998</v>
      </c>
      <c r="H237" s="5">
        <v>0.14630000000000001</v>
      </c>
      <c r="I237" s="5">
        <v>0.127</v>
      </c>
      <c r="J237" s="11">
        <v>-3.1008334912030005E-3</v>
      </c>
      <c r="K237" s="7">
        <v>8.3000000000000001E-3</v>
      </c>
      <c r="L237" s="9">
        <v>3.842459173871271E-3</v>
      </c>
      <c r="M237" s="10">
        <v>2.6599999999999999E-2</v>
      </c>
      <c r="N237" s="10">
        <v>3.0700000000000002E-2</v>
      </c>
      <c r="O237" s="8">
        <v>3.1268328160000006E-3</v>
      </c>
      <c r="P237" s="6">
        <v>-1.4445113E-3</v>
      </c>
      <c r="Q237" s="7">
        <v>0.112438</v>
      </c>
      <c r="R237" s="7">
        <v>0.105753</v>
      </c>
      <c r="S237" s="15">
        <f t="shared" si="24"/>
        <v>-3.1204684218500596</v>
      </c>
      <c r="T237" s="16">
        <f t="shared" si="30"/>
        <v>-3.0194182576933555</v>
      </c>
      <c r="U237" s="16">
        <f t="shared" si="25"/>
        <v>-2.316358416926219</v>
      </c>
      <c r="V237" s="17">
        <f t="shared" si="31"/>
        <v>-0.80411000492384055</v>
      </c>
      <c r="W237" s="14">
        <f t="shared" si="26"/>
        <v>2.23E-2</v>
      </c>
      <c r="X237" s="14">
        <f t="shared" si="27"/>
        <v>1.7600000000000032E-2</v>
      </c>
      <c r="Y237" s="14">
        <f t="shared" si="28"/>
        <v>-0.1004</v>
      </c>
      <c r="Z237" s="23">
        <f t="shared" si="29"/>
        <v>5.1077758065542529</v>
      </c>
    </row>
    <row r="238" spans="1:26" ht="15" x14ac:dyDescent="0.25">
      <c r="A238" s="24">
        <v>30955</v>
      </c>
      <c r="B238" s="4">
        <v>166.1</v>
      </c>
      <c r="C238" s="5">
        <v>7.38</v>
      </c>
      <c r="D238" s="5">
        <v>16.559999999999999</v>
      </c>
      <c r="E238" s="6">
        <v>0.73605091529862188</v>
      </c>
      <c r="F238" s="5">
        <v>0.10369999999999999</v>
      </c>
      <c r="G238" s="5">
        <v>0.12659999999999999</v>
      </c>
      <c r="H238" s="5">
        <v>0.14349999999999999</v>
      </c>
      <c r="I238" s="5">
        <v>0.1235</v>
      </c>
      <c r="J238" s="11">
        <v>-9.4925468664041751E-3</v>
      </c>
      <c r="K238" s="7">
        <v>8.6E-3</v>
      </c>
      <c r="L238" s="9">
        <v>4.7846889952152249E-3</v>
      </c>
      <c r="M238" s="10">
        <v>3.4200000000000001E-2</v>
      </c>
      <c r="N238" s="10">
        <v>3.1399999999999997E-2</v>
      </c>
      <c r="O238" s="8">
        <v>9.4320846000000007E-4</v>
      </c>
      <c r="P238" s="6">
        <v>-1.4075399000000001E-3</v>
      </c>
      <c r="Q238" s="7">
        <v>-6.3999999999999997E-5</v>
      </c>
      <c r="R238" s="7">
        <v>-3.2919999999999998E-3</v>
      </c>
      <c r="S238" s="15">
        <f t="shared" si="24"/>
        <v>-3.1138163780068679</v>
      </c>
      <c r="T238" s="16">
        <f t="shared" si="30"/>
        <v>-3.117302167941872</v>
      </c>
      <c r="U238" s="16">
        <f t="shared" si="25"/>
        <v>-2.3055998676621354</v>
      </c>
      <c r="V238" s="17">
        <f t="shared" si="31"/>
        <v>-0.80821651034473252</v>
      </c>
      <c r="W238" s="14">
        <f t="shared" si="26"/>
        <v>1.9800000000000012E-2</v>
      </c>
      <c r="X238" s="14">
        <f t="shared" si="27"/>
        <v>1.6899999999999998E-2</v>
      </c>
      <c r="Y238" s="14">
        <f t="shared" si="28"/>
        <v>-8.929999999999999E-2</v>
      </c>
      <c r="Z238" s="23">
        <f t="shared" si="29"/>
        <v>5.1039900166192487</v>
      </c>
    </row>
    <row r="239" spans="1:26" ht="15" x14ac:dyDescent="0.25">
      <c r="A239" s="24">
        <v>30986</v>
      </c>
      <c r="B239" s="4">
        <v>166.09</v>
      </c>
      <c r="C239" s="5">
        <v>7.43</v>
      </c>
      <c r="D239" s="5">
        <v>16.5867</v>
      </c>
      <c r="E239" s="6">
        <v>0.73564246550381818</v>
      </c>
      <c r="F239" s="5">
        <v>9.74E-2</v>
      </c>
      <c r="G239" s="5">
        <v>0.1263</v>
      </c>
      <c r="H239" s="5">
        <v>0.1394</v>
      </c>
      <c r="I239" s="5">
        <v>0.1173</v>
      </c>
      <c r="J239" s="11">
        <v>-1.352848039530042E-2</v>
      </c>
      <c r="K239" s="7">
        <v>0.01</v>
      </c>
      <c r="L239" s="9">
        <v>2.8571428571428914E-3</v>
      </c>
      <c r="M239" s="10">
        <v>5.6099999999999997E-2</v>
      </c>
      <c r="N239" s="10">
        <v>5.7200000000000001E-2</v>
      </c>
      <c r="O239" s="8">
        <v>1.2918607570000002E-3</v>
      </c>
      <c r="P239" s="6">
        <v>-1.8743573E-3</v>
      </c>
      <c r="Q239" s="7">
        <v>3.3310000000000002E-3</v>
      </c>
      <c r="R239" s="7">
        <v>2.1599999999999999E-4</v>
      </c>
      <c r="S239" s="15">
        <f t="shared" si="24"/>
        <v>-3.1070039513812397</v>
      </c>
      <c r="T239" s="16">
        <f t="shared" si="30"/>
        <v>-3.1070641578895812</v>
      </c>
      <c r="U239" s="16">
        <f t="shared" si="25"/>
        <v>-2.3039286407038104</v>
      </c>
      <c r="V239" s="17">
        <f t="shared" si="31"/>
        <v>-0.80307531067742932</v>
      </c>
      <c r="W239" s="14">
        <f t="shared" si="26"/>
        <v>1.9900000000000001E-2</v>
      </c>
      <c r="X239" s="14">
        <f t="shared" si="27"/>
        <v>1.3100000000000001E-2</v>
      </c>
      <c r="Y239" s="14">
        <f t="shared" si="28"/>
        <v>-6.1200000000000004E-2</v>
      </c>
      <c r="Z239" s="23">
        <f t="shared" si="29"/>
        <v>5.1025298101109078</v>
      </c>
    </row>
    <row r="240" spans="1:26" ht="15" x14ac:dyDescent="0.25">
      <c r="A240" s="24">
        <v>31016</v>
      </c>
      <c r="B240" s="4">
        <v>163.58000000000001</v>
      </c>
      <c r="C240" s="5">
        <v>7.48</v>
      </c>
      <c r="D240" s="5">
        <v>16.613299999999999</v>
      </c>
      <c r="E240" s="6">
        <v>0.74705199589550353</v>
      </c>
      <c r="F240" s="5">
        <v>8.6099999999999996E-2</v>
      </c>
      <c r="G240" s="5">
        <v>0.1229</v>
      </c>
      <c r="H240" s="5">
        <v>0.1348</v>
      </c>
      <c r="I240" s="5">
        <v>0.1169</v>
      </c>
      <c r="J240" s="11">
        <v>-2.1877206503989853E-2</v>
      </c>
      <c r="K240" s="7">
        <v>7.3000000000000001E-3</v>
      </c>
      <c r="L240" s="9">
        <v>0</v>
      </c>
      <c r="M240" s="10">
        <v>1.18E-2</v>
      </c>
      <c r="N240" s="10">
        <v>2.12E-2</v>
      </c>
      <c r="O240" s="8">
        <v>1.0202832620000001E-3</v>
      </c>
      <c r="P240" s="6">
        <v>-1.6267860000000001E-3</v>
      </c>
      <c r="Q240" s="7">
        <v>-9.8410000000000008E-3</v>
      </c>
      <c r="R240" s="7">
        <v>-1.495E-2</v>
      </c>
      <c r="S240" s="15">
        <f t="shared" si="24"/>
        <v>-3.0850693753204421</v>
      </c>
      <c r="T240" s="16">
        <f t="shared" si="30"/>
        <v>-3.1002970181245217</v>
      </c>
      <c r="U240" s="16">
        <f t="shared" si="25"/>
        <v>-2.2870985879182988</v>
      </c>
      <c r="V240" s="17">
        <f t="shared" si="31"/>
        <v>-0.79797078740214333</v>
      </c>
      <c r="W240" s="14">
        <f t="shared" si="26"/>
        <v>3.0800000000000008E-2</v>
      </c>
      <c r="X240" s="14">
        <f t="shared" si="27"/>
        <v>1.1900000000000008E-2</v>
      </c>
      <c r="Y240" s="14">
        <f t="shared" si="28"/>
        <v>-0.1051</v>
      </c>
      <c r="Z240" s="23">
        <f t="shared" si="29"/>
        <v>5.0900021673068281</v>
      </c>
    </row>
    <row r="241" spans="1:26" ht="15" x14ac:dyDescent="0.25">
      <c r="A241" s="24">
        <v>31047</v>
      </c>
      <c r="B241" s="4">
        <v>167.24</v>
      </c>
      <c r="C241" s="5">
        <v>7.53</v>
      </c>
      <c r="D241" s="5">
        <v>16.64</v>
      </c>
      <c r="E241" s="6">
        <v>0.73309837648670739</v>
      </c>
      <c r="F241" s="5">
        <v>8.0600000000000005E-2</v>
      </c>
      <c r="G241" s="5">
        <v>0.12130000000000001</v>
      </c>
      <c r="H241" s="5">
        <v>0.13400000000000001</v>
      </c>
      <c r="I241" s="5">
        <v>0.11700000000000001</v>
      </c>
      <c r="J241" s="11">
        <v>-2.7196786594198941E-2</v>
      </c>
      <c r="K241" s="7">
        <v>6.4000000000000003E-3</v>
      </c>
      <c r="L241" s="9">
        <v>0</v>
      </c>
      <c r="M241" s="10">
        <v>9.1000000000000004E-3</v>
      </c>
      <c r="N241" s="10">
        <v>1.2800000000000001E-2</v>
      </c>
      <c r="O241" s="8">
        <v>1.1900550720000001E-3</v>
      </c>
      <c r="P241" s="6">
        <v>-1.1276635000000001E-3</v>
      </c>
      <c r="Q241" s="7">
        <v>2.5555999999999999E-2</v>
      </c>
      <c r="R241" s="7">
        <v>2.1843000000000001E-2</v>
      </c>
      <c r="S241" s="15">
        <f t="shared" si="24"/>
        <v>-3.1005348646765625</v>
      </c>
      <c r="T241" s="16">
        <f t="shared" si="30"/>
        <v>-3.0784071254950258</v>
      </c>
      <c r="U241" s="16">
        <f t="shared" si="25"/>
        <v>-2.3076204710953019</v>
      </c>
      <c r="V241" s="17">
        <f t="shared" si="31"/>
        <v>-0.79291439358126059</v>
      </c>
      <c r="W241" s="14">
        <f t="shared" si="26"/>
        <v>3.6400000000000002E-2</v>
      </c>
      <c r="X241" s="14">
        <f t="shared" si="27"/>
        <v>1.2700000000000003E-2</v>
      </c>
      <c r="Y241" s="14">
        <f t="shared" si="28"/>
        <v>-0.10790000000000001</v>
      </c>
      <c r="Z241" s="23">
        <f t="shared" si="29"/>
        <v>5.1130299064883644</v>
      </c>
    </row>
    <row r="242" spans="1:26" ht="15" x14ac:dyDescent="0.25">
      <c r="A242" s="24">
        <v>31078</v>
      </c>
      <c r="B242" s="4">
        <v>179.63</v>
      </c>
      <c r="C242" s="5">
        <v>7.5733300000000003</v>
      </c>
      <c r="D242" s="5">
        <v>16.556699999999999</v>
      </c>
      <c r="E242" s="6">
        <v>0.69025544580616582</v>
      </c>
      <c r="F242" s="5">
        <v>7.7600000000000002E-2</v>
      </c>
      <c r="G242" s="5">
        <v>0.1208</v>
      </c>
      <c r="H242" s="5">
        <v>0.1326</v>
      </c>
      <c r="I242" s="5">
        <v>0.11269999999999999</v>
      </c>
      <c r="J242" s="11">
        <v>-2.9905005179054991E-2</v>
      </c>
      <c r="K242" s="7">
        <v>6.5000000000000006E-3</v>
      </c>
      <c r="L242" s="9">
        <v>1.8993352326686086E-3</v>
      </c>
      <c r="M242" s="10">
        <v>3.6400000000000002E-2</v>
      </c>
      <c r="N242" s="10">
        <v>3.2500000000000001E-2</v>
      </c>
      <c r="O242" s="8">
        <v>1.6358536819999999E-3</v>
      </c>
      <c r="P242" s="6">
        <v>-1.5489468000000001E-3</v>
      </c>
      <c r="Q242" s="7">
        <v>7.6868000000000006E-2</v>
      </c>
      <c r="R242" s="7">
        <v>7.4736999999999998E-2</v>
      </c>
      <c r="S242" s="15">
        <f t="shared" si="24"/>
        <v>-3.1662663147368448</v>
      </c>
      <c r="T242" s="16">
        <f t="shared" si="30"/>
        <v>-3.0947970414444654</v>
      </c>
      <c r="U242" s="16">
        <f t="shared" si="25"/>
        <v>-2.3841083260439224</v>
      </c>
      <c r="V242" s="17">
        <f t="shared" si="31"/>
        <v>-0.78215798869292241</v>
      </c>
      <c r="W242" s="14">
        <f t="shared" si="26"/>
        <v>3.5099999999999992E-2</v>
      </c>
      <c r="X242" s="14">
        <f t="shared" si="27"/>
        <v>1.1799999999999991E-2</v>
      </c>
      <c r="Y242" s="14">
        <f t="shared" si="28"/>
        <v>-7.6299999999999993E-2</v>
      </c>
      <c r="Z242" s="23">
        <f t="shared" si="29"/>
        <v>5.184399179780744</v>
      </c>
    </row>
    <row r="243" spans="1:26" ht="15" x14ac:dyDescent="0.25">
      <c r="A243" s="24">
        <v>31106</v>
      </c>
      <c r="B243" s="4">
        <v>181.19</v>
      </c>
      <c r="C243" s="5">
        <v>7.6166700000000001</v>
      </c>
      <c r="D243" s="5">
        <v>16.473299999999998</v>
      </c>
      <c r="E243" s="6">
        <v>0.69173916090996179</v>
      </c>
      <c r="F243" s="5">
        <v>8.2699999999999996E-2</v>
      </c>
      <c r="G243" s="5">
        <v>0.12130000000000001</v>
      </c>
      <c r="H243" s="5">
        <v>0.1323</v>
      </c>
      <c r="I243" s="5">
        <v>0.12089999999999999</v>
      </c>
      <c r="J243" s="11">
        <v>-2.4518917454503901E-2</v>
      </c>
      <c r="K243" s="7">
        <v>5.7999999999999996E-3</v>
      </c>
      <c r="L243" s="9">
        <v>4.7393364928909332E-3</v>
      </c>
      <c r="M243" s="10">
        <v>-4.9299999999999997E-2</v>
      </c>
      <c r="N243" s="10">
        <v>-3.73E-2</v>
      </c>
      <c r="O243" s="8">
        <v>7.4530291600000012E-4</v>
      </c>
      <c r="P243" s="6">
        <v>-1.5429552E-3</v>
      </c>
      <c r="Q243" s="7">
        <v>1.4166E-2</v>
      </c>
      <c r="R243" s="7">
        <v>8.8859999999999998E-3</v>
      </c>
      <c r="S243" s="15">
        <f t="shared" si="24"/>
        <v>-3.1692069381392467</v>
      </c>
      <c r="T243" s="16">
        <f t="shared" si="30"/>
        <v>-3.1605599134719742</v>
      </c>
      <c r="U243" s="16">
        <f t="shared" si="25"/>
        <v>-2.3978053160299879</v>
      </c>
      <c r="V243" s="17">
        <f t="shared" si="31"/>
        <v>-0.77140162210925878</v>
      </c>
      <c r="W243" s="14">
        <f t="shared" si="26"/>
        <v>3.8199999999999998E-2</v>
      </c>
      <c r="X243" s="14">
        <f t="shared" si="27"/>
        <v>1.0999999999999996E-2</v>
      </c>
      <c r="Y243" s="14">
        <f t="shared" si="28"/>
        <v>-0.17019999999999999</v>
      </c>
      <c r="Z243" s="23">
        <f t="shared" si="29"/>
        <v>5.1937462044480167</v>
      </c>
    </row>
    <row r="244" spans="1:26" ht="15" x14ac:dyDescent="0.25">
      <c r="A244" s="24">
        <v>31137</v>
      </c>
      <c r="B244" s="4">
        <v>180.66</v>
      </c>
      <c r="C244" s="5">
        <v>7.66</v>
      </c>
      <c r="D244" s="5">
        <v>16.39</v>
      </c>
      <c r="E244" s="6">
        <v>0.72364577906187344</v>
      </c>
      <c r="F244" s="5">
        <v>8.5199999999999998E-2</v>
      </c>
      <c r="G244" s="5">
        <v>0.12560000000000002</v>
      </c>
      <c r="H244" s="5">
        <v>0.13689999999999999</v>
      </c>
      <c r="I244" s="5">
        <v>0.1181</v>
      </c>
      <c r="J244" s="11">
        <v>-2.4815769328601071E-2</v>
      </c>
      <c r="K244" s="7">
        <v>6.1999999999999998E-3</v>
      </c>
      <c r="L244" s="9">
        <v>3.7735849056603765E-3</v>
      </c>
      <c r="M244" s="10">
        <v>3.0700000000000002E-2</v>
      </c>
      <c r="N244" s="10">
        <v>1.7899999999999999E-2</v>
      </c>
      <c r="O244" s="8">
        <v>8.0226054299999995E-4</v>
      </c>
      <c r="P244" s="6">
        <v>-1.8750596999999999E-3</v>
      </c>
      <c r="Q244" s="7">
        <v>-6.3599999999999996E-4</v>
      </c>
      <c r="R244" s="7">
        <v>-3.98E-3</v>
      </c>
      <c r="S244" s="15">
        <f t="shared" si="24"/>
        <v>-3.1606048279691974</v>
      </c>
      <c r="T244" s="16">
        <f t="shared" si="30"/>
        <v>-3.1635342206955164</v>
      </c>
      <c r="U244" s="16">
        <f t="shared" si="25"/>
        <v>-2.399945418965959</v>
      </c>
      <c r="V244" s="17">
        <f t="shared" si="31"/>
        <v>-0.76065940900323836</v>
      </c>
      <c r="W244" s="14">
        <f t="shared" si="26"/>
        <v>3.2899999999999999E-2</v>
      </c>
      <c r="X244" s="14">
        <f t="shared" si="27"/>
        <v>1.1299999999999977E-2</v>
      </c>
      <c r="Y244" s="14">
        <f t="shared" si="28"/>
        <v>-8.7399999999999992E-2</v>
      </c>
      <c r="Z244" s="23">
        <f t="shared" si="29"/>
        <v>5.1904168117216978</v>
      </c>
    </row>
    <row r="245" spans="1:26" ht="15" x14ac:dyDescent="0.25">
      <c r="A245" s="24">
        <v>31167</v>
      </c>
      <c r="B245" s="4">
        <v>179.83</v>
      </c>
      <c r="C245" s="5">
        <v>7.6866700000000003</v>
      </c>
      <c r="D245" s="5">
        <v>16.13</v>
      </c>
      <c r="E245" s="6">
        <v>0.72866159006724651</v>
      </c>
      <c r="F245" s="5">
        <v>7.9500000000000001E-2</v>
      </c>
      <c r="G245" s="5">
        <v>0.12230000000000001</v>
      </c>
      <c r="H245" s="5">
        <v>0.1351</v>
      </c>
      <c r="I245" s="5">
        <v>0.1162</v>
      </c>
      <c r="J245" s="11">
        <v>-2.2411793008319962E-2</v>
      </c>
      <c r="K245" s="7">
        <v>7.1999999999999998E-3</v>
      </c>
      <c r="L245" s="9">
        <v>4.6992481203007586E-3</v>
      </c>
      <c r="M245" s="10">
        <v>2.4199999999999999E-2</v>
      </c>
      <c r="N245" s="10">
        <v>2.9600000000000001E-2</v>
      </c>
      <c r="O245" s="8">
        <v>4.59898226E-4</v>
      </c>
      <c r="P245" s="6">
        <v>-2.0781901999999998E-3</v>
      </c>
      <c r="Q245" s="7">
        <v>-3.7039999999999998E-3</v>
      </c>
      <c r="R245" s="7">
        <v>-5.4130000000000003E-3</v>
      </c>
      <c r="S245" s="15">
        <f t="shared" si="24"/>
        <v>-3.1525243003530523</v>
      </c>
      <c r="T245" s="16">
        <f t="shared" si="30"/>
        <v>-3.1571291518976441</v>
      </c>
      <c r="U245" s="16">
        <f t="shared" si="25"/>
        <v>-2.4113310680399884</v>
      </c>
      <c r="V245" s="17">
        <f t="shared" si="31"/>
        <v>-0.74119323231306389</v>
      </c>
      <c r="W245" s="14">
        <f t="shared" si="26"/>
        <v>3.6699999999999997E-2</v>
      </c>
      <c r="X245" s="14">
        <f t="shared" si="27"/>
        <v>1.2799999999999992E-2</v>
      </c>
      <c r="Y245" s="14">
        <f t="shared" si="28"/>
        <v>-9.1999999999999998E-2</v>
      </c>
      <c r="Z245" s="23">
        <f t="shared" si="29"/>
        <v>5.1848119601771057</v>
      </c>
    </row>
    <row r="246" spans="1:26" ht="15" x14ac:dyDescent="0.25">
      <c r="A246" s="24">
        <v>31198</v>
      </c>
      <c r="B246" s="4">
        <v>189.55</v>
      </c>
      <c r="C246" s="5">
        <v>7.71333</v>
      </c>
      <c r="D246" s="5">
        <v>15.87</v>
      </c>
      <c r="E246" s="6">
        <v>0.69689298393656729</v>
      </c>
      <c r="F246" s="5">
        <v>7.4800000000000005E-2</v>
      </c>
      <c r="G246" s="5">
        <v>0.11720000000000001</v>
      </c>
      <c r="H246" s="5">
        <v>0.13150000000000001</v>
      </c>
      <c r="I246" s="5">
        <v>0.1062</v>
      </c>
      <c r="J246" s="11">
        <v>-2.5480930551009601E-2</v>
      </c>
      <c r="K246" s="7">
        <v>6.6E-3</v>
      </c>
      <c r="L246" s="9">
        <v>3.7418147801682178E-3</v>
      </c>
      <c r="M246" s="10">
        <v>8.9599999999999999E-2</v>
      </c>
      <c r="N246" s="10">
        <v>8.2000000000000003E-2</v>
      </c>
      <c r="O246" s="8">
        <v>8.3386069899999999E-4</v>
      </c>
      <c r="P246" s="6">
        <v>-2.1886417000000001E-3</v>
      </c>
      <c r="Q246" s="7">
        <v>6.2740000000000004E-2</v>
      </c>
      <c r="R246" s="7">
        <v>5.6847000000000002E-2</v>
      </c>
      <c r="S246" s="15">
        <f t="shared" si="24"/>
        <v>-3.2017028410171338</v>
      </c>
      <c r="T246" s="16">
        <f t="shared" si="30"/>
        <v>-3.1490619592318958</v>
      </c>
      <c r="U246" s="16">
        <f t="shared" si="25"/>
        <v>-2.4802223074240262</v>
      </c>
      <c r="V246" s="17">
        <f t="shared" si="31"/>
        <v>-0.7214805335931076</v>
      </c>
      <c r="W246" s="14">
        <f t="shared" si="26"/>
        <v>3.1399999999999997E-2</v>
      </c>
      <c r="X246" s="14">
        <f t="shared" si="27"/>
        <v>1.4299999999999993E-2</v>
      </c>
      <c r="Y246" s="14">
        <f t="shared" si="28"/>
        <v>-1.6600000000000004E-2</v>
      </c>
      <c r="Z246" s="23">
        <f t="shared" si="29"/>
        <v>5.238052841962344</v>
      </c>
    </row>
    <row r="247" spans="1:26" ht="15" x14ac:dyDescent="0.25">
      <c r="A247" s="24">
        <v>31228</v>
      </c>
      <c r="B247" s="4">
        <v>191.85</v>
      </c>
      <c r="C247" s="5">
        <v>7.74</v>
      </c>
      <c r="D247" s="5">
        <v>15.61</v>
      </c>
      <c r="E247" s="6">
        <v>0.68643014392044688</v>
      </c>
      <c r="F247" s="5">
        <v>6.9500000000000006E-2</v>
      </c>
      <c r="G247" s="5">
        <v>0.1094</v>
      </c>
      <c r="H247" s="5">
        <v>0.124</v>
      </c>
      <c r="I247" s="5">
        <v>0.1055</v>
      </c>
      <c r="J247" s="11">
        <v>-2.6607513896564162E-2</v>
      </c>
      <c r="K247" s="7">
        <v>5.5000000000000005E-3</v>
      </c>
      <c r="L247" s="9">
        <v>2.7958993476233651E-3</v>
      </c>
      <c r="M247" s="10">
        <v>1.4200000000000001E-2</v>
      </c>
      <c r="N247" s="10">
        <v>8.3000000000000001E-3</v>
      </c>
      <c r="O247" s="8">
        <v>7.4152271899999994E-4</v>
      </c>
      <c r="P247" s="6">
        <v>-2.1959652999999999E-3</v>
      </c>
      <c r="Q247" s="7">
        <v>1.6064999999999999E-2</v>
      </c>
      <c r="R247" s="7">
        <v>1.2925000000000001E-2</v>
      </c>
      <c r="S247" s="15">
        <f t="shared" si="24"/>
        <v>-3.2103121290913257</v>
      </c>
      <c r="T247" s="16">
        <f t="shared" si="30"/>
        <v>-3.1982511543607077</v>
      </c>
      <c r="U247" s="16">
        <f t="shared" si="25"/>
        <v>-2.5088020821656212</v>
      </c>
      <c r="V247" s="17">
        <f t="shared" si="31"/>
        <v>-0.70151004692570451</v>
      </c>
      <c r="W247" s="14">
        <f t="shared" si="26"/>
        <v>3.599999999999999E-2</v>
      </c>
      <c r="X247" s="14">
        <f t="shared" si="27"/>
        <v>1.4600000000000002E-2</v>
      </c>
      <c r="Y247" s="14">
        <f t="shared" si="28"/>
        <v>-9.1299999999999992E-2</v>
      </c>
      <c r="Z247" s="23">
        <f t="shared" si="29"/>
        <v>5.2512138166929621</v>
      </c>
    </row>
    <row r="248" spans="1:26" ht="15" x14ac:dyDescent="0.25">
      <c r="A248" s="24">
        <v>31259</v>
      </c>
      <c r="B248" s="4">
        <v>190.92</v>
      </c>
      <c r="C248" s="5">
        <v>7.7733299999999996</v>
      </c>
      <c r="D248" s="5">
        <v>15.4833</v>
      </c>
      <c r="E248" s="6">
        <v>0.68032208987346465</v>
      </c>
      <c r="F248" s="5">
        <v>7.0800000000000002E-2</v>
      </c>
      <c r="G248" s="5">
        <v>0.10970000000000001</v>
      </c>
      <c r="H248" s="5">
        <v>0.12429999999999999</v>
      </c>
      <c r="I248" s="5">
        <v>0.1091</v>
      </c>
      <c r="J248" s="11">
        <v>-2.4638662966040597E-2</v>
      </c>
      <c r="K248" s="7">
        <v>6.1999999999999998E-3</v>
      </c>
      <c r="L248" s="9">
        <v>1.8587360594795044E-3</v>
      </c>
      <c r="M248" s="10">
        <v>-1.7999999999999999E-2</v>
      </c>
      <c r="N248" s="10">
        <v>-1.21E-2</v>
      </c>
      <c r="O248" s="8">
        <v>7.1863328600000015E-4</v>
      </c>
      <c r="P248" s="6">
        <v>-2.1281896000000002E-3</v>
      </c>
      <c r="Q248" s="7">
        <v>-3.3210000000000002E-3</v>
      </c>
      <c r="R248" s="7">
        <v>-5.2350000000000001E-3</v>
      </c>
      <c r="S248" s="15">
        <f t="shared" si="24"/>
        <v>-3.2011558481400724</v>
      </c>
      <c r="T248" s="16">
        <f t="shared" si="30"/>
        <v>-3.2060151726953383</v>
      </c>
      <c r="U248" s="16">
        <f t="shared" si="25"/>
        <v>-2.5120924684008048</v>
      </c>
      <c r="V248" s="17">
        <f t="shared" si="31"/>
        <v>-0.68906337973926757</v>
      </c>
      <c r="W248" s="14">
        <f t="shared" si="26"/>
        <v>3.8300000000000001E-2</v>
      </c>
      <c r="X248" s="14">
        <f t="shared" si="27"/>
        <v>1.4599999999999988E-2</v>
      </c>
      <c r="Y248" s="14">
        <f t="shared" si="28"/>
        <v>-0.12709999999999999</v>
      </c>
      <c r="Z248" s="23">
        <f t="shared" si="29"/>
        <v>5.245654492137696</v>
      </c>
    </row>
    <row r="249" spans="1:26" ht="15" x14ac:dyDescent="0.25">
      <c r="A249" s="24">
        <v>31290</v>
      </c>
      <c r="B249" s="4">
        <v>188.63</v>
      </c>
      <c r="C249" s="5">
        <v>7.8066700000000004</v>
      </c>
      <c r="D249" s="5">
        <v>15.3567</v>
      </c>
      <c r="E249" s="6">
        <v>0.68717625804904015</v>
      </c>
      <c r="F249" s="5">
        <v>7.1399999999999991E-2</v>
      </c>
      <c r="G249" s="5">
        <v>0.1105</v>
      </c>
      <c r="H249" s="5">
        <v>0.125</v>
      </c>
      <c r="I249" s="5">
        <v>0.10680000000000001</v>
      </c>
      <c r="J249" s="11">
        <v>-2.4227473173315993E-2</v>
      </c>
      <c r="K249" s="7">
        <v>5.5000000000000005E-3</v>
      </c>
      <c r="L249" s="9">
        <v>1.8552875695732052E-3</v>
      </c>
      <c r="M249" s="10">
        <v>2.5899999999999999E-2</v>
      </c>
      <c r="N249" s="10">
        <v>2.5999999999999999E-2</v>
      </c>
      <c r="O249" s="8">
        <v>6.2970458600000007E-4</v>
      </c>
      <c r="P249" s="6">
        <v>-2.2594761999999999E-3</v>
      </c>
      <c r="Q249" s="7">
        <v>-6.4729999999999996E-3</v>
      </c>
      <c r="R249" s="7">
        <v>-1.1871E-2</v>
      </c>
      <c r="S249" s="15">
        <f t="shared" si="24"/>
        <v>-3.1848089278707801</v>
      </c>
      <c r="T249" s="16">
        <f t="shared" si="30"/>
        <v>-3.1968759956508426</v>
      </c>
      <c r="U249" s="16">
        <f t="shared" si="25"/>
        <v>-2.5082355634703317</v>
      </c>
      <c r="V249" s="17">
        <f t="shared" si="31"/>
        <v>-0.67657336440044835</v>
      </c>
      <c r="W249" s="14">
        <f t="shared" si="26"/>
        <v>3.5400000000000015E-2</v>
      </c>
      <c r="X249" s="14">
        <f t="shared" si="27"/>
        <v>1.4499999999999999E-2</v>
      </c>
      <c r="Y249" s="14">
        <f t="shared" si="28"/>
        <v>-8.09E-2</v>
      </c>
      <c r="Z249" s="23">
        <f t="shared" si="29"/>
        <v>5.2342874243576336</v>
      </c>
    </row>
    <row r="250" spans="1:26" ht="15" x14ac:dyDescent="0.25">
      <c r="A250" s="24">
        <v>31320</v>
      </c>
      <c r="B250" s="4">
        <v>182.08</v>
      </c>
      <c r="C250" s="5">
        <v>7.84</v>
      </c>
      <c r="D250" s="5">
        <v>15.23</v>
      </c>
      <c r="E250" s="6">
        <v>0.68995882977202083</v>
      </c>
      <c r="F250" s="5">
        <v>7.0999999999999994E-2</v>
      </c>
      <c r="G250" s="5">
        <v>0.11070000000000001</v>
      </c>
      <c r="H250" s="5">
        <v>0.12480000000000001</v>
      </c>
      <c r="I250" s="5">
        <v>0.1082</v>
      </c>
      <c r="J250" s="11">
        <v>-3.1294354176146233E-2</v>
      </c>
      <c r="K250" s="7">
        <v>6.0000000000000001E-3</v>
      </c>
      <c r="L250" s="9">
        <v>2.7777777777777679E-3</v>
      </c>
      <c r="M250" s="10">
        <v>-2.0999999999999999E-3</v>
      </c>
      <c r="N250" s="10">
        <v>7.1000000000000004E-3</v>
      </c>
      <c r="O250" s="8">
        <v>8.6584831700000004E-4</v>
      </c>
      <c r="P250" s="6">
        <v>-2.1212744E-3</v>
      </c>
      <c r="Q250" s="7">
        <v>-3.3248E-2</v>
      </c>
      <c r="R250" s="7">
        <v>-3.6197E-2</v>
      </c>
      <c r="S250" s="15">
        <f t="shared" si="24"/>
        <v>-3.1452073165756498</v>
      </c>
      <c r="T250" s="16">
        <f t="shared" si="30"/>
        <v>-3.180548589995317</v>
      </c>
      <c r="U250" s="16">
        <f t="shared" si="25"/>
        <v>-2.4811789840308958</v>
      </c>
      <c r="V250" s="17">
        <f t="shared" si="31"/>
        <v>-0.66402833254475402</v>
      </c>
      <c r="W250" s="14">
        <f t="shared" si="26"/>
        <v>3.7200000000000011E-2</v>
      </c>
      <c r="X250" s="14">
        <f t="shared" si="27"/>
        <v>1.4100000000000001E-2</v>
      </c>
      <c r="Y250" s="14">
        <f t="shared" si="28"/>
        <v>-0.11030000000000001</v>
      </c>
      <c r="Z250" s="23">
        <f t="shared" si="29"/>
        <v>5.1984461509379658</v>
      </c>
    </row>
    <row r="251" spans="1:26" ht="15" x14ac:dyDescent="0.25">
      <c r="A251" s="24">
        <v>31351</v>
      </c>
      <c r="B251" s="4">
        <v>189.82</v>
      </c>
      <c r="C251" s="5">
        <v>7.86</v>
      </c>
      <c r="D251" s="5">
        <v>15.023300000000001</v>
      </c>
      <c r="E251" s="6">
        <v>0.6670256346821315</v>
      </c>
      <c r="F251" s="5">
        <v>7.1599999999999997E-2</v>
      </c>
      <c r="G251" s="5">
        <v>0.11019999999999999</v>
      </c>
      <c r="H251" s="5">
        <v>0.12359999999999999</v>
      </c>
      <c r="I251" s="5">
        <v>0.1051</v>
      </c>
      <c r="J251" s="11">
        <v>-2.7069342186450126E-2</v>
      </c>
      <c r="K251" s="7">
        <v>6.5000000000000006E-3</v>
      </c>
      <c r="L251" s="9">
        <v>3.6934441366573978E-3</v>
      </c>
      <c r="M251" s="10">
        <v>3.3799999999999997E-2</v>
      </c>
      <c r="N251" s="10">
        <v>3.2899999999999999E-2</v>
      </c>
      <c r="O251" s="8">
        <v>9.1175793499999986E-4</v>
      </c>
      <c r="P251" s="6">
        <v>-1.917188E-3</v>
      </c>
      <c r="Q251" s="7">
        <v>4.5079000000000001E-2</v>
      </c>
      <c r="R251" s="7">
        <v>4.2653000000000003E-2</v>
      </c>
      <c r="S251" s="15">
        <f t="shared" si="24"/>
        <v>-3.1842896482612306</v>
      </c>
      <c r="T251" s="16">
        <f t="shared" si="30"/>
        <v>-3.1426595444968508</v>
      </c>
      <c r="U251" s="16">
        <f t="shared" si="25"/>
        <v>-2.536473925441161</v>
      </c>
      <c r="V251" s="17">
        <f t="shared" si="31"/>
        <v>-0.64781572282006961</v>
      </c>
      <c r="W251" s="14">
        <f t="shared" si="26"/>
        <v>3.3500000000000002E-2</v>
      </c>
      <c r="X251" s="14">
        <f t="shared" si="27"/>
        <v>1.3399999999999995E-2</v>
      </c>
      <c r="Y251" s="14">
        <f t="shared" si="28"/>
        <v>-7.1300000000000002E-2</v>
      </c>
      <c r="Z251" s="23">
        <f t="shared" si="29"/>
        <v>5.2395762547023459</v>
      </c>
    </row>
    <row r="252" spans="1:26" ht="15" x14ac:dyDescent="0.25">
      <c r="A252" s="24">
        <v>31381</v>
      </c>
      <c r="B252" s="4">
        <v>202.17</v>
      </c>
      <c r="C252" s="5">
        <v>7.88</v>
      </c>
      <c r="D252" s="5">
        <v>14.816700000000001</v>
      </c>
      <c r="E252" s="6">
        <v>0.62270315800914322</v>
      </c>
      <c r="F252" s="5">
        <v>7.2400000000000006E-2</v>
      </c>
      <c r="G252" s="5">
        <v>0.10550000000000001</v>
      </c>
      <c r="H252" s="5">
        <v>0.11990000000000001</v>
      </c>
      <c r="I252" s="5">
        <v>0.1011</v>
      </c>
      <c r="J252" s="11">
        <v>-2.7715873026725353E-2</v>
      </c>
      <c r="K252" s="7">
        <v>6.0999999999999995E-3</v>
      </c>
      <c r="L252" s="9">
        <v>2.7598896044158661E-3</v>
      </c>
      <c r="M252" s="10">
        <v>4.0099999999999997E-2</v>
      </c>
      <c r="N252" s="10">
        <v>3.6999999999999998E-2</v>
      </c>
      <c r="O252" s="8">
        <v>9.4307190800000003E-4</v>
      </c>
      <c r="P252" s="6">
        <v>-1.8144764999999999E-3</v>
      </c>
      <c r="Q252" s="7">
        <v>7.1887000000000006E-2</v>
      </c>
      <c r="R252" s="7">
        <v>6.6629999999999995E-2</v>
      </c>
      <c r="S252" s="15">
        <f t="shared" si="24"/>
        <v>-3.2447810237564476</v>
      </c>
      <c r="T252" s="16">
        <f t="shared" si="30"/>
        <v>-3.1817483508325579</v>
      </c>
      <c r="U252" s="16">
        <f t="shared" si="25"/>
        <v>-2.6133540046181771</v>
      </c>
      <c r="V252" s="17">
        <f t="shared" si="31"/>
        <v>-0.63142701913827048</v>
      </c>
      <c r="W252" s="14">
        <f t="shared" si="26"/>
        <v>2.8699999999999989E-2</v>
      </c>
      <c r="X252" s="14">
        <f t="shared" si="27"/>
        <v>1.4399999999999996E-2</v>
      </c>
      <c r="Y252" s="14">
        <f t="shared" si="28"/>
        <v>-6.0999999999999999E-2</v>
      </c>
      <c r="Z252" s="23">
        <f t="shared" si="29"/>
        <v>5.3030089276262355</v>
      </c>
    </row>
    <row r="253" spans="1:26" ht="15" x14ac:dyDescent="0.25">
      <c r="A253" s="24">
        <v>31412</v>
      </c>
      <c r="B253" s="4">
        <v>211.28</v>
      </c>
      <c r="C253" s="5">
        <v>7.9</v>
      </c>
      <c r="D253" s="5">
        <v>14.61</v>
      </c>
      <c r="E253" s="6">
        <v>0.59269268816231002</v>
      </c>
      <c r="F253" s="5">
        <v>7.0999999999999994E-2</v>
      </c>
      <c r="G253" s="5">
        <v>0.1016</v>
      </c>
      <c r="H253" s="5">
        <v>0.1158</v>
      </c>
      <c r="I253" s="5">
        <v>9.5600000000000004E-2</v>
      </c>
      <c r="J253" s="11">
        <v>-1.9465081542443776E-2</v>
      </c>
      <c r="K253" s="7">
        <v>6.5000000000000006E-3</v>
      </c>
      <c r="L253" s="9">
        <v>2.7522935779815683E-3</v>
      </c>
      <c r="M253" s="10">
        <v>5.4100000000000002E-2</v>
      </c>
      <c r="N253" s="10">
        <v>4.6899999999999997E-2</v>
      </c>
      <c r="O253" s="8">
        <v>1.2301009530000003E-3</v>
      </c>
      <c r="P253" s="6">
        <v>-1.7213560000000001E-3</v>
      </c>
      <c r="Q253" s="7">
        <v>4.8155999999999997E-2</v>
      </c>
      <c r="R253" s="7">
        <v>4.5156000000000002E-2</v>
      </c>
      <c r="S253" s="15">
        <f t="shared" si="24"/>
        <v>-3.286321508515901</v>
      </c>
      <c r="T253" s="16">
        <f t="shared" si="30"/>
        <v>-3.2422461681532595</v>
      </c>
      <c r="U253" s="16">
        <f t="shared" si="25"/>
        <v>-2.6714780422262692</v>
      </c>
      <c r="V253" s="17">
        <f t="shared" si="31"/>
        <v>-0.61484346628963182</v>
      </c>
      <c r="W253" s="14">
        <f t="shared" si="26"/>
        <v>2.4600000000000011E-2</v>
      </c>
      <c r="X253" s="14">
        <f t="shared" si="27"/>
        <v>1.4200000000000004E-2</v>
      </c>
      <c r="Y253" s="14">
        <f t="shared" si="28"/>
        <v>-4.1500000000000002E-2</v>
      </c>
      <c r="Z253" s="23">
        <f t="shared" si="29"/>
        <v>5.3466842679888771</v>
      </c>
    </row>
    <row r="254" spans="1:26" ht="15" x14ac:dyDescent="0.25">
      <c r="A254" s="24">
        <v>31443</v>
      </c>
      <c r="B254" s="4">
        <v>211.78</v>
      </c>
      <c r="C254" s="5">
        <v>7.94</v>
      </c>
      <c r="D254" s="5">
        <v>14.58</v>
      </c>
      <c r="E254" s="6">
        <v>0.58351739985614171</v>
      </c>
      <c r="F254" s="5">
        <v>7.0699999999999999E-2</v>
      </c>
      <c r="G254" s="5">
        <v>0.10050000000000001</v>
      </c>
      <c r="H254" s="5">
        <v>0.1144</v>
      </c>
      <c r="I254" s="5">
        <v>9.5799999999999996E-2</v>
      </c>
      <c r="J254" s="11">
        <v>-1.9171777375255692E-2</v>
      </c>
      <c r="K254" s="7">
        <v>5.6000000000000008E-3</v>
      </c>
      <c r="L254" s="9">
        <v>2.7447392497712553E-3</v>
      </c>
      <c r="M254" s="10">
        <v>-2.5000000000000001E-3</v>
      </c>
      <c r="N254" s="10">
        <v>4.4999999999999997E-3</v>
      </c>
      <c r="O254" s="8">
        <v>1.9201437359999997E-3</v>
      </c>
      <c r="P254" s="6">
        <v>-1.8472645000000001E-3</v>
      </c>
      <c r="Q254" s="7">
        <v>4.7060000000000001E-3</v>
      </c>
      <c r="R254" s="7">
        <v>2.9619999999999998E-3</v>
      </c>
      <c r="S254" s="15">
        <f t="shared" si="24"/>
        <v>-3.2836347247432638</v>
      </c>
      <c r="T254" s="16">
        <f t="shared" si="30"/>
        <v>-3.2812709927298327</v>
      </c>
      <c r="U254" s="16">
        <f t="shared" si="25"/>
        <v>-2.6758972734217958</v>
      </c>
      <c r="V254" s="17">
        <f t="shared" si="31"/>
        <v>-0.60773745132146795</v>
      </c>
      <c r="W254" s="14">
        <f t="shared" si="26"/>
        <v>2.5099999999999997E-2</v>
      </c>
      <c r="X254" s="14">
        <f t="shared" si="27"/>
        <v>1.3899999999999996E-2</v>
      </c>
      <c r="Y254" s="14">
        <f t="shared" si="28"/>
        <v>-9.8299999999999998E-2</v>
      </c>
      <c r="Z254" s="23">
        <f t="shared" si="29"/>
        <v>5.3499480000023079</v>
      </c>
    </row>
    <row r="255" spans="1:26" ht="15" x14ac:dyDescent="0.25">
      <c r="A255" s="24">
        <v>31471</v>
      </c>
      <c r="B255" s="4">
        <v>226.92</v>
      </c>
      <c r="C255" s="5">
        <v>7.98</v>
      </c>
      <c r="D255" s="5">
        <v>14.55</v>
      </c>
      <c r="E255" s="6">
        <v>0.53637672170666917</v>
      </c>
      <c r="F255" s="5">
        <v>7.0599999999999996E-2</v>
      </c>
      <c r="G255" s="5">
        <v>9.6699999999999994E-2</v>
      </c>
      <c r="H255" s="5">
        <v>0.11109999999999999</v>
      </c>
      <c r="I255" s="5">
        <v>8.4099999999999994E-2</v>
      </c>
      <c r="J255" s="11">
        <v>-1.7914256914897474E-2</v>
      </c>
      <c r="K255" s="7">
        <v>5.3E-3</v>
      </c>
      <c r="L255" s="9">
        <v>-2.7372262773722733E-3</v>
      </c>
      <c r="M255" s="10">
        <v>0.1145</v>
      </c>
      <c r="N255" s="10">
        <v>7.5200000000000003E-2</v>
      </c>
      <c r="O255" s="8">
        <v>1.089309137E-3</v>
      </c>
      <c r="P255" s="6">
        <v>-1.9917178999999999E-3</v>
      </c>
      <c r="Q255" s="7">
        <v>7.6524999999999996E-2</v>
      </c>
      <c r="R255" s="7">
        <v>7.1555999999999995E-2</v>
      </c>
      <c r="S255" s="15">
        <f t="shared" si="24"/>
        <v>-3.3476591209966493</v>
      </c>
      <c r="T255" s="16">
        <f t="shared" si="30"/>
        <v>-3.2786095885405908</v>
      </c>
      <c r="U255" s="16">
        <f t="shared" si="25"/>
        <v>-2.7470065388408651</v>
      </c>
      <c r="V255" s="17">
        <f t="shared" si="31"/>
        <v>-0.60065258215578421</v>
      </c>
      <c r="W255" s="14">
        <f t="shared" si="26"/>
        <v>1.3499999999999998E-2</v>
      </c>
      <c r="X255" s="14">
        <f t="shared" si="27"/>
        <v>1.4399999999999996E-2</v>
      </c>
      <c r="Y255" s="14">
        <f t="shared" si="28"/>
        <v>3.040000000000001E-2</v>
      </c>
      <c r="Z255" s="23">
        <f t="shared" si="29"/>
        <v>5.4192975324583665</v>
      </c>
    </row>
    <row r="256" spans="1:26" ht="15" x14ac:dyDescent="0.25">
      <c r="A256" s="24">
        <v>31502</v>
      </c>
      <c r="B256" s="4">
        <v>238.9</v>
      </c>
      <c r="C256" s="5">
        <v>8.02</v>
      </c>
      <c r="D256" s="5">
        <v>14.52</v>
      </c>
      <c r="E256" s="6">
        <v>0.51962762769367821</v>
      </c>
      <c r="F256" s="5">
        <v>6.5599999999999992E-2</v>
      </c>
      <c r="G256" s="5">
        <v>0.09</v>
      </c>
      <c r="H256" s="5">
        <v>0.105</v>
      </c>
      <c r="I256" s="5">
        <v>7.6600000000000001E-2</v>
      </c>
      <c r="J256" s="11">
        <v>-1.6419622098147322E-2</v>
      </c>
      <c r="K256" s="7">
        <v>6.0000000000000001E-3</v>
      </c>
      <c r="L256" s="9">
        <v>-4.5745654162854255E-3</v>
      </c>
      <c r="M256" s="10">
        <v>7.6999999999999999E-2</v>
      </c>
      <c r="N256" s="10">
        <v>2.5600000000000001E-2</v>
      </c>
      <c r="O256" s="8">
        <v>1.373752759E-3</v>
      </c>
      <c r="P256" s="6">
        <v>-1.9183155E-3</v>
      </c>
      <c r="Q256" s="7">
        <v>5.5832E-2</v>
      </c>
      <c r="R256" s="7">
        <v>5.3319999999999999E-2</v>
      </c>
      <c r="S256" s="15">
        <f t="shared" si="24"/>
        <v>-3.3941066324533411</v>
      </c>
      <c r="T256" s="16">
        <f t="shared" si="30"/>
        <v>-3.3426591105799437</v>
      </c>
      <c r="U256" s="16">
        <f t="shared" si="25"/>
        <v>-2.8005180449351141</v>
      </c>
      <c r="V256" s="17">
        <f t="shared" si="31"/>
        <v>-0.59358858751822696</v>
      </c>
      <c r="W256" s="14">
        <f t="shared" si="26"/>
        <v>1.100000000000001E-2</v>
      </c>
      <c r="X256" s="14">
        <f t="shared" si="27"/>
        <v>1.4999999999999999E-2</v>
      </c>
      <c r="Y256" s="14">
        <f t="shared" si="28"/>
        <v>3.9999999999999758E-4</v>
      </c>
      <c r="Z256" s="23">
        <f t="shared" si="29"/>
        <v>5.4700450543317638</v>
      </c>
    </row>
    <row r="257" spans="1:26" ht="15" x14ac:dyDescent="0.25">
      <c r="A257" s="24">
        <v>31532</v>
      </c>
      <c r="B257" s="4">
        <v>235.52</v>
      </c>
      <c r="C257" s="5">
        <v>8.0466700000000007</v>
      </c>
      <c r="D257" s="5">
        <v>14.583299999999999</v>
      </c>
      <c r="E257" s="6">
        <v>0.52971445868227218</v>
      </c>
      <c r="F257" s="5">
        <v>6.0599999999999994E-2</v>
      </c>
      <c r="G257" s="5">
        <v>8.7899999999999992E-2</v>
      </c>
      <c r="H257" s="5">
        <v>0.10189999999999999</v>
      </c>
      <c r="I257" s="5">
        <v>7.8200000000000006E-2</v>
      </c>
      <c r="J257" s="11">
        <v>-2.4584783278203574E-2</v>
      </c>
      <c r="K257" s="7">
        <v>5.1999999999999998E-3</v>
      </c>
      <c r="L257" s="9">
        <v>-1.8382352941176405E-3</v>
      </c>
      <c r="M257" s="10">
        <v>-8.0000000000000002E-3</v>
      </c>
      <c r="N257" s="10">
        <v>1.6000000000000001E-3</v>
      </c>
      <c r="O257" s="8">
        <v>2.4589752889999997E-3</v>
      </c>
      <c r="P257" s="6">
        <v>-2.2293278E-3</v>
      </c>
      <c r="Q257" s="7">
        <v>-1.3348E-2</v>
      </c>
      <c r="R257" s="7">
        <v>-1.5054E-2</v>
      </c>
      <c r="S257" s="15">
        <f t="shared" si="24"/>
        <v>-3.3765374942891149</v>
      </c>
      <c r="T257" s="16">
        <f t="shared" si="30"/>
        <v>-3.3907867130803671</v>
      </c>
      <c r="U257" s="16">
        <f t="shared" si="25"/>
        <v>-2.7819187971218962</v>
      </c>
      <c r="V257" s="17">
        <f t="shared" si="31"/>
        <v>-0.59461869716721871</v>
      </c>
      <c r="W257" s="14">
        <f t="shared" si="26"/>
        <v>1.7600000000000011E-2</v>
      </c>
      <c r="X257" s="14">
        <f t="shared" si="27"/>
        <v>1.3999999999999999E-2</v>
      </c>
      <c r="Y257" s="14">
        <f t="shared" si="28"/>
        <v>-8.6199999999999999E-2</v>
      </c>
      <c r="Z257" s="23">
        <f t="shared" si="29"/>
        <v>5.4565958355405115</v>
      </c>
    </row>
    <row r="258" spans="1:26" ht="15" x14ac:dyDescent="0.25">
      <c r="A258" s="24">
        <v>31563</v>
      </c>
      <c r="B258" s="4">
        <v>247.35</v>
      </c>
      <c r="C258" s="5">
        <v>8.0733300000000003</v>
      </c>
      <c r="D258" s="5">
        <v>14.646699999999999</v>
      </c>
      <c r="E258" s="6">
        <v>0.50354077081701487</v>
      </c>
      <c r="F258" s="5">
        <v>6.1500000000000006E-2</v>
      </c>
      <c r="G258" s="5">
        <v>9.0899999999999995E-2</v>
      </c>
      <c r="H258" s="5">
        <v>0.10289999999999999</v>
      </c>
      <c r="I258" s="5">
        <v>8.48E-2</v>
      </c>
      <c r="J258" s="11">
        <v>-2.1871955267722561E-2</v>
      </c>
      <c r="K258" s="7">
        <v>4.8999999999999998E-3</v>
      </c>
      <c r="L258" s="9">
        <v>2.7624309392266788E-3</v>
      </c>
      <c r="M258" s="10">
        <v>-5.0500000000000003E-2</v>
      </c>
      <c r="N258" s="10">
        <v>-1.6400000000000001E-2</v>
      </c>
      <c r="O258" s="8">
        <v>1.3699394430000001E-3</v>
      </c>
      <c r="P258" s="6">
        <v>-2.2166983000000001E-3</v>
      </c>
      <c r="Q258" s="7">
        <v>5.5326E-2</v>
      </c>
      <c r="R258" s="7">
        <v>5.0804000000000002E-2</v>
      </c>
      <c r="S258" s="15">
        <f t="shared" si="24"/>
        <v>-3.4222383010988819</v>
      </c>
      <c r="T258" s="16">
        <f t="shared" si="30"/>
        <v>-3.3732297989656761</v>
      </c>
      <c r="U258" s="16">
        <f t="shared" si="25"/>
        <v>-2.8265892835572748</v>
      </c>
      <c r="V258" s="17">
        <f t="shared" si="31"/>
        <v>-0.59564901754160715</v>
      </c>
      <c r="W258" s="14">
        <f t="shared" si="26"/>
        <v>2.3299999999999994E-2</v>
      </c>
      <c r="X258" s="14">
        <f t="shared" si="27"/>
        <v>1.1999999999999997E-2</v>
      </c>
      <c r="Y258" s="14">
        <f t="shared" si="28"/>
        <v>-0.1353</v>
      </c>
      <c r="Z258" s="23">
        <f t="shared" si="29"/>
        <v>5.5059043376737176</v>
      </c>
    </row>
    <row r="259" spans="1:26" ht="15" x14ac:dyDescent="0.25">
      <c r="A259" s="24">
        <v>31593</v>
      </c>
      <c r="B259" s="4">
        <v>250.84</v>
      </c>
      <c r="C259" s="5">
        <v>8.1</v>
      </c>
      <c r="D259" s="5">
        <v>14.71</v>
      </c>
      <c r="E259" s="6">
        <v>0.49928145737351537</v>
      </c>
      <c r="F259" s="5">
        <v>6.2100000000000002E-2</v>
      </c>
      <c r="G259" s="5">
        <v>9.1300000000000006E-2</v>
      </c>
      <c r="H259" s="5">
        <v>0.10339999999999999</v>
      </c>
      <c r="I259" s="5">
        <v>7.9000000000000001E-2</v>
      </c>
      <c r="J259" s="11">
        <v>-1.2293237337018034E-2</v>
      </c>
      <c r="K259" s="7">
        <v>5.1999999999999998E-3</v>
      </c>
      <c r="L259" s="9">
        <v>5.5096418732782926E-3</v>
      </c>
      <c r="M259" s="10">
        <v>6.13E-2</v>
      </c>
      <c r="N259" s="10">
        <v>2.18E-2</v>
      </c>
      <c r="O259" s="8">
        <v>1.5965679159999999E-3</v>
      </c>
      <c r="P259" s="6">
        <v>-2.5621870000000001E-3</v>
      </c>
      <c r="Q259" s="7">
        <v>1.5744000000000001E-2</v>
      </c>
      <c r="R259" s="7">
        <v>1.3310000000000001E-2</v>
      </c>
      <c r="S259" s="15">
        <f t="shared" ref="S259:S322" si="32">LN(C259)-LN(B259)</f>
        <v>-3.4329512239964268</v>
      </c>
      <c r="T259" s="16">
        <f t="shared" si="30"/>
        <v>-3.4189402759953245</v>
      </c>
      <c r="U259" s="16">
        <f t="shared" ref="U259:U322" si="33">LN(D259)-LN(B259)</f>
        <v>-2.8362877510614739</v>
      </c>
      <c r="V259" s="17">
        <f t="shared" si="31"/>
        <v>-0.59666347293495292</v>
      </c>
      <c r="W259" s="14">
        <f t="shared" ref="W259:W322" si="34">I259-F259</f>
        <v>1.6899999999999998E-2</v>
      </c>
      <c r="X259" s="14">
        <f t="shared" ref="X259:X322" si="35">H259-G259</f>
        <v>1.2099999999999986E-2</v>
      </c>
      <c r="Y259" s="14">
        <f t="shared" ref="Y259:Y322" si="36">M259-I259</f>
        <v>-1.77E-2</v>
      </c>
      <c r="Z259" s="23">
        <f t="shared" ref="Z259:Z322" si="37">LN(B259)-K259</f>
        <v>5.5196152856748197</v>
      </c>
    </row>
    <row r="260" spans="1:26" ht="15" x14ac:dyDescent="0.25">
      <c r="A260" s="24">
        <v>31624</v>
      </c>
      <c r="B260" s="4">
        <v>236.12</v>
      </c>
      <c r="C260" s="5">
        <v>8.1433300000000006</v>
      </c>
      <c r="D260" s="5">
        <v>14.7567</v>
      </c>
      <c r="E260" s="6">
        <v>0.53230140088209943</v>
      </c>
      <c r="F260" s="5">
        <v>5.8299999999999998E-2</v>
      </c>
      <c r="G260" s="5">
        <v>8.8800000000000004E-2</v>
      </c>
      <c r="H260" s="5">
        <v>0.1016</v>
      </c>
      <c r="I260" s="5">
        <v>8.09E-2</v>
      </c>
      <c r="J260" s="11">
        <v>-1.1286033278164746E-2</v>
      </c>
      <c r="K260" s="7">
        <v>5.1999999999999998E-3</v>
      </c>
      <c r="L260" s="9">
        <v>0</v>
      </c>
      <c r="M260" s="10">
        <v>-1.0800000000000001E-2</v>
      </c>
      <c r="N260" s="10">
        <v>3.0999999999999999E-3</v>
      </c>
      <c r="O260" s="8">
        <v>2.4158617280000002E-3</v>
      </c>
      <c r="P260" s="6">
        <v>-2.3567229000000002E-3</v>
      </c>
      <c r="Q260" s="7">
        <v>-5.7541000000000002E-2</v>
      </c>
      <c r="R260" s="7">
        <v>-5.9378E-2</v>
      </c>
      <c r="S260" s="15">
        <f t="shared" si="32"/>
        <v>-3.3671409631038207</v>
      </c>
      <c r="T260" s="16">
        <f t="shared" ref="T260:T323" si="38">LN(C260)-LN(B259)</f>
        <v>-3.4276160984061521</v>
      </c>
      <c r="U260" s="16">
        <f t="shared" si="33"/>
        <v>-2.7726429334330507</v>
      </c>
      <c r="V260" s="17">
        <f t="shared" ref="V260:V323" si="39">LN(C260)-LN(D260)</f>
        <v>-0.59449802967077003</v>
      </c>
      <c r="W260" s="14">
        <f t="shared" si="34"/>
        <v>2.2600000000000002E-2</v>
      </c>
      <c r="X260" s="14">
        <f t="shared" si="35"/>
        <v>1.2799999999999992E-2</v>
      </c>
      <c r="Y260" s="14">
        <f t="shared" si="36"/>
        <v>-9.1700000000000004E-2</v>
      </c>
      <c r="Z260" s="23">
        <f t="shared" si="37"/>
        <v>5.4591401503724883</v>
      </c>
    </row>
    <row r="261" spans="1:26" ht="15" x14ac:dyDescent="0.25">
      <c r="A261" s="24">
        <v>31655</v>
      </c>
      <c r="B261" s="4">
        <v>252.93</v>
      </c>
      <c r="C261" s="5">
        <v>8.1866699999999994</v>
      </c>
      <c r="D261" s="5">
        <v>14.8033</v>
      </c>
      <c r="E261" s="6">
        <v>0.49780334397420906</v>
      </c>
      <c r="F261" s="5">
        <v>5.5300000000000002E-2</v>
      </c>
      <c r="G261" s="5">
        <v>8.72E-2</v>
      </c>
      <c r="H261" s="5">
        <v>0.1018</v>
      </c>
      <c r="I261" s="5">
        <v>7.6300000000000007E-2</v>
      </c>
      <c r="J261" s="11">
        <v>-9.6769523050228706E-3</v>
      </c>
      <c r="K261" s="7">
        <v>4.5999999999999999E-3</v>
      </c>
      <c r="L261" s="9">
        <v>1.8264840182649067E-3</v>
      </c>
      <c r="M261" s="10">
        <v>4.99E-2</v>
      </c>
      <c r="N261" s="10">
        <v>2.75E-2</v>
      </c>
      <c r="O261" s="8">
        <v>1.2606213719999998E-3</v>
      </c>
      <c r="P261" s="6">
        <v>-2.6330017000000001E-3</v>
      </c>
      <c r="Q261" s="7">
        <v>7.4416999999999997E-2</v>
      </c>
      <c r="R261" s="7">
        <v>7.0075999999999999E-2</v>
      </c>
      <c r="S261" s="15">
        <f t="shared" si="32"/>
        <v>-3.4306055488258207</v>
      </c>
      <c r="T261" s="16">
        <f t="shared" si="38"/>
        <v>-3.3618329285956157</v>
      </c>
      <c r="U261" s="16">
        <f t="shared" si="33"/>
        <v>-2.8382626417144303</v>
      </c>
      <c r="V261" s="17">
        <f t="shared" si="39"/>
        <v>-0.59234290711139037</v>
      </c>
      <c r="W261" s="14">
        <f t="shared" si="34"/>
        <v>2.1000000000000005E-2</v>
      </c>
      <c r="X261" s="14">
        <f t="shared" si="35"/>
        <v>1.4600000000000002E-2</v>
      </c>
      <c r="Y261" s="14">
        <f t="shared" si="36"/>
        <v>-2.6400000000000007E-2</v>
      </c>
      <c r="Z261" s="23">
        <f t="shared" si="37"/>
        <v>5.5285127706026937</v>
      </c>
    </row>
    <row r="262" spans="1:26" ht="15" x14ac:dyDescent="0.25">
      <c r="A262" s="24">
        <v>31685</v>
      </c>
      <c r="B262" s="4">
        <v>231.32</v>
      </c>
      <c r="C262" s="5">
        <v>8.23</v>
      </c>
      <c r="D262" s="5">
        <v>14.85</v>
      </c>
      <c r="E262" s="6">
        <v>0.53462926713359515</v>
      </c>
      <c r="F262" s="5">
        <v>5.21E-2</v>
      </c>
      <c r="G262" s="5">
        <v>8.8900000000000007E-2</v>
      </c>
      <c r="H262" s="5">
        <v>0.10199999999999999</v>
      </c>
      <c r="I262" s="5">
        <v>8.2699999999999996E-2</v>
      </c>
      <c r="J262" s="11">
        <v>-5.1386604150598023E-3</v>
      </c>
      <c r="K262" s="7">
        <v>4.5000000000000005E-3</v>
      </c>
      <c r="L262" s="9">
        <v>4.5578851412944044E-3</v>
      </c>
      <c r="M262" s="10">
        <v>-0.05</v>
      </c>
      <c r="N262" s="10">
        <v>-1.14E-2</v>
      </c>
      <c r="O262" s="8">
        <v>4.2073784240000012E-3</v>
      </c>
      <c r="P262" s="6">
        <v>-2.3794300000000001E-3</v>
      </c>
      <c r="Q262" s="7">
        <v>-8.3242999999999998E-2</v>
      </c>
      <c r="R262" s="7">
        <v>-8.5664000000000004E-2</v>
      </c>
      <c r="S262" s="15">
        <f t="shared" si="32"/>
        <v>-3.3360160186010392</v>
      </c>
      <c r="T262" s="16">
        <f t="shared" si="38"/>
        <v>-3.4253267559137153</v>
      </c>
      <c r="U262" s="16">
        <f t="shared" si="33"/>
        <v>-2.7458021680413092</v>
      </c>
      <c r="V262" s="17">
        <f t="shared" si="39"/>
        <v>-0.59021385055973008</v>
      </c>
      <c r="W262" s="14">
        <f t="shared" si="34"/>
        <v>3.0599999999999995E-2</v>
      </c>
      <c r="X262" s="14">
        <f t="shared" si="35"/>
        <v>1.3099999999999987E-2</v>
      </c>
      <c r="Y262" s="14">
        <f t="shared" si="36"/>
        <v>-0.13269999999999998</v>
      </c>
      <c r="Z262" s="23">
        <f t="shared" si="37"/>
        <v>5.4393020332900175</v>
      </c>
    </row>
    <row r="263" spans="1:26" ht="15" x14ac:dyDescent="0.25">
      <c r="A263" s="24">
        <v>31716</v>
      </c>
      <c r="B263" s="4">
        <v>243.98</v>
      </c>
      <c r="C263" s="5">
        <v>8.2466699999999999</v>
      </c>
      <c r="D263" s="5">
        <v>14.726699999999999</v>
      </c>
      <c r="E263" s="6">
        <v>0.5032458022909666</v>
      </c>
      <c r="F263" s="5">
        <v>5.1799999999999999E-2</v>
      </c>
      <c r="G263" s="5">
        <v>8.8599999999999998E-2</v>
      </c>
      <c r="H263" s="5">
        <v>0.1024</v>
      </c>
      <c r="I263" s="5">
        <v>8.0299999999999996E-2</v>
      </c>
      <c r="J263" s="11">
        <v>-8.0245039101474458E-3</v>
      </c>
      <c r="K263" s="7">
        <v>4.5999999999999999E-3</v>
      </c>
      <c r="L263" s="9">
        <v>9.0744101633388752E-4</v>
      </c>
      <c r="M263" s="10">
        <v>2.8899999999999999E-2</v>
      </c>
      <c r="N263" s="10">
        <v>1.89E-2</v>
      </c>
      <c r="O263" s="8">
        <v>9.906128400000002E-4</v>
      </c>
      <c r="P263" s="6">
        <v>-2.2567755000000001E-3</v>
      </c>
      <c r="Q263" s="7">
        <v>5.6537999999999998E-2</v>
      </c>
      <c r="R263" s="7">
        <v>5.3813E-2</v>
      </c>
      <c r="S263" s="15">
        <f t="shared" si="32"/>
        <v>-3.3872767722207224</v>
      </c>
      <c r="T263" s="16">
        <f t="shared" si="38"/>
        <v>-3.3339925507901484</v>
      </c>
      <c r="U263" s="16">
        <f t="shared" si="33"/>
        <v>-2.8074240819316594</v>
      </c>
      <c r="V263" s="17">
        <f t="shared" si="39"/>
        <v>-0.57985269028906306</v>
      </c>
      <c r="W263" s="14">
        <f t="shared" si="34"/>
        <v>2.8499999999999998E-2</v>
      </c>
      <c r="X263" s="14">
        <f t="shared" si="35"/>
        <v>1.3800000000000007E-2</v>
      </c>
      <c r="Y263" s="14">
        <f t="shared" si="36"/>
        <v>-5.1400000000000001E-2</v>
      </c>
      <c r="Z263" s="23">
        <f t="shared" si="37"/>
        <v>5.4924862547205917</v>
      </c>
    </row>
    <row r="264" spans="1:26" ht="15" x14ac:dyDescent="0.25">
      <c r="A264" s="24">
        <v>31746</v>
      </c>
      <c r="B264" s="4">
        <v>249.22</v>
      </c>
      <c r="C264" s="5">
        <v>8.2633299999999998</v>
      </c>
      <c r="D264" s="5">
        <v>14.603300000000001</v>
      </c>
      <c r="E264" s="6">
        <v>0.49367108445693569</v>
      </c>
      <c r="F264" s="5">
        <v>5.3499999999999999E-2</v>
      </c>
      <c r="G264" s="5">
        <v>8.6800000000000002E-2</v>
      </c>
      <c r="H264" s="5">
        <v>0.1007</v>
      </c>
      <c r="I264" s="5">
        <v>7.7899999999999997E-2</v>
      </c>
      <c r="J264" s="11">
        <v>-2.124438277073894E-3</v>
      </c>
      <c r="K264" s="7">
        <v>3.9000000000000003E-3</v>
      </c>
      <c r="L264" s="9">
        <v>9.066183136900996E-4</v>
      </c>
      <c r="M264" s="10">
        <v>2.6700000000000002E-2</v>
      </c>
      <c r="N264" s="10">
        <v>2.3300000000000001E-2</v>
      </c>
      <c r="O264" s="8">
        <v>1.730877451E-3</v>
      </c>
      <c r="P264" s="6">
        <v>-2.4090171999999999E-3</v>
      </c>
      <c r="Q264" s="7">
        <v>2.4875999999999999E-2</v>
      </c>
      <c r="R264" s="7">
        <v>1.9716999999999998E-2</v>
      </c>
      <c r="S264" s="15">
        <f t="shared" si="32"/>
        <v>-3.4065083865242771</v>
      </c>
      <c r="T264" s="16">
        <f t="shared" si="38"/>
        <v>-3.3852586007301468</v>
      </c>
      <c r="U264" s="16">
        <f t="shared" si="33"/>
        <v>-2.8370885099435146</v>
      </c>
      <c r="V264" s="17">
        <f t="shared" si="39"/>
        <v>-0.56941987658076254</v>
      </c>
      <c r="W264" s="14">
        <f t="shared" si="34"/>
        <v>2.4399999999999998E-2</v>
      </c>
      <c r="X264" s="14">
        <f t="shared" si="35"/>
        <v>1.3899999999999996E-2</v>
      </c>
      <c r="Y264" s="14">
        <f t="shared" si="36"/>
        <v>-5.1199999999999996E-2</v>
      </c>
      <c r="Z264" s="23">
        <f t="shared" si="37"/>
        <v>5.5144360405147221</v>
      </c>
    </row>
    <row r="265" spans="1:26" ht="15" x14ac:dyDescent="0.25">
      <c r="A265" s="24">
        <v>31777</v>
      </c>
      <c r="B265" s="4">
        <v>242.17</v>
      </c>
      <c r="C265" s="5">
        <v>8.2799999999999994</v>
      </c>
      <c r="D265" s="5">
        <v>14.48</v>
      </c>
      <c r="E265" s="6">
        <v>0.49843086579287427</v>
      </c>
      <c r="F265" s="5">
        <v>5.5300000000000002E-2</v>
      </c>
      <c r="G265" s="5">
        <v>8.4900000000000003E-2</v>
      </c>
      <c r="H265" s="5">
        <v>9.9700000000000011E-2</v>
      </c>
      <c r="I265" s="5">
        <v>7.8899999999999998E-2</v>
      </c>
      <c r="J265" s="11">
        <v>-1.1375999294814478E-2</v>
      </c>
      <c r="K265" s="7">
        <v>4.8999999999999998E-3</v>
      </c>
      <c r="L265" s="9">
        <v>9.0579710144922387E-4</v>
      </c>
      <c r="M265" s="10">
        <v>-1.8E-3</v>
      </c>
      <c r="N265" s="10">
        <v>1.17E-2</v>
      </c>
      <c r="O265" s="8">
        <v>1.2623237230000005E-3</v>
      </c>
      <c r="P265" s="6">
        <v>-2.2403246999999999E-3</v>
      </c>
      <c r="Q265" s="7">
        <v>-2.7512999999999999E-2</v>
      </c>
      <c r="R265" s="7">
        <v>-3.0173999999999999E-2</v>
      </c>
      <c r="S265" s="15">
        <f t="shared" si="32"/>
        <v>-3.3757969904752421</v>
      </c>
      <c r="T265" s="16">
        <f t="shared" si="38"/>
        <v>-3.4044930721175537</v>
      </c>
      <c r="U265" s="16">
        <f t="shared" si="33"/>
        <v>-2.8168715719148398</v>
      </c>
      <c r="V265" s="17">
        <f t="shared" si="39"/>
        <v>-0.55892541856040223</v>
      </c>
      <c r="W265" s="14">
        <f t="shared" si="34"/>
        <v>2.3599999999999996E-2</v>
      </c>
      <c r="X265" s="14">
        <f t="shared" si="35"/>
        <v>1.4800000000000008E-2</v>
      </c>
      <c r="Y265" s="14">
        <f t="shared" si="36"/>
        <v>-8.0699999999999994E-2</v>
      </c>
      <c r="Z265" s="23">
        <f t="shared" si="37"/>
        <v>5.4847399588724102</v>
      </c>
    </row>
    <row r="266" spans="1:26" ht="15" x14ac:dyDescent="0.25">
      <c r="A266" s="24">
        <v>31808</v>
      </c>
      <c r="B266" s="4">
        <v>274.08</v>
      </c>
      <c r="C266" s="5">
        <v>8.3000000000000007</v>
      </c>
      <c r="D266" s="5">
        <v>14.6867</v>
      </c>
      <c r="E266" s="6">
        <v>0.43789735130025392</v>
      </c>
      <c r="F266" s="5">
        <v>5.4299999999999994E-2</v>
      </c>
      <c r="G266" s="5">
        <v>8.3599999999999994E-2</v>
      </c>
      <c r="H266" s="5">
        <v>9.7200000000000009E-2</v>
      </c>
      <c r="I266" s="5">
        <v>7.7799999999999994E-2</v>
      </c>
      <c r="J266" s="11">
        <v>-5.8406587369504159E-3</v>
      </c>
      <c r="K266" s="7">
        <v>4.1999999999999997E-3</v>
      </c>
      <c r="L266" s="9">
        <v>6.3348416289592535E-3</v>
      </c>
      <c r="M266" s="10">
        <v>1.61E-2</v>
      </c>
      <c r="N266" s="10">
        <v>2.1600000000000001E-2</v>
      </c>
      <c r="O266" s="8">
        <v>2.4782853190000007E-3</v>
      </c>
      <c r="P266" s="6">
        <v>-2.0474996000000001E-3</v>
      </c>
      <c r="Q266" s="7">
        <v>0.135183</v>
      </c>
      <c r="R266" s="7">
        <v>0.13372400000000001</v>
      </c>
      <c r="S266" s="15">
        <f t="shared" si="32"/>
        <v>-3.497164519773257</v>
      </c>
      <c r="T266" s="16">
        <f t="shared" si="38"/>
        <v>-3.3733844440698579</v>
      </c>
      <c r="U266" s="16">
        <f t="shared" si="33"/>
        <v>-2.9264777122399779</v>
      </c>
      <c r="V266" s="17">
        <f t="shared" si="39"/>
        <v>-0.57068680753327916</v>
      </c>
      <c r="W266" s="14">
        <f t="shared" si="34"/>
        <v>2.35E-2</v>
      </c>
      <c r="X266" s="14">
        <f t="shared" si="35"/>
        <v>1.3600000000000015E-2</v>
      </c>
      <c r="Y266" s="14">
        <f t="shared" si="36"/>
        <v>-6.1699999999999991E-2</v>
      </c>
      <c r="Z266" s="23">
        <f t="shared" si="37"/>
        <v>5.6092200345758094</v>
      </c>
    </row>
    <row r="267" spans="1:26" ht="15" x14ac:dyDescent="0.25">
      <c r="A267" s="24">
        <v>31836</v>
      </c>
      <c r="B267" s="4">
        <v>284.2</v>
      </c>
      <c r="C267" s="5">
        <v>8.32</v>
      </c>
      <c r="D267" s="5">
        <v>14.8933</v>
      </c>
      <c r="E267" s="6">
        <v>0.42491198251790707</v>
      </c>
      <c r="F267" s="5">
        <v>5.5899999999999998E-2</v>
      </c>
      <c r="G267" s="5">
        <v>8.3800000000000013E-2</v>
      </c>
      <c r="H267" s="5">
        <v>9.6500000000000002E-2</v>
      </c>
      <c r="I267" s="5">
        <v>7.6300000000000007E-2</v>
      </c>
      <c r="J267" s="11">
        <v>-4.5059360735821181E-3</v>
      </c>
      <c r="K267" s="7">
        <v>4.3E-3</v>
      </c>
      <c r="L267" s="9">
        <v>3.597122302158251E-3</v>
      </c>
      <c r="M267" s="10">
        <v>2.0199999999999999E-2</v>
      </c>
      <c r="N267" s="10">
        <v>5.7999999999999996E-3</v>
      </c>
      <c r="O267" s="8">
        <v>1.412264196E-3</v>
      </c>
      <c r="P267" s="6">
        <v>-2.0419471000000002E-3</v>
      </c>
      <c r="Q267" s="7">
        <v>4.1778000000000003E-2</v>
      </c>
      <c r="R267" s="7">
        <v>3.7844999999999997E-2</v>
      </c>
      <c r="S267" s="15">
        <f t="shared" si="32"/>
        <v>-3.5310159608298828</v>
      </c>
      <c r="T267" s="16">
        <f t="shared" si="38"/>
        <v>-3.4947577797426921</v>
      </c>
      <c r="U267" s="16">
        <f t="shared" si="33"/>
        <v>-2.9487667682704837</v>
      </c>
      <c r="V267" s="17">
        <f t="shared" si="39"/>
        <v>-0.58224919255939911</v>
      </c>
      <c r="W267" s="14">
        <f t="shared" si="34"/>
        <v>2.0400000000000008E-2</v>
      </c>
      <c r="X267" s="14">
        <f t="shared" si="35"/>
        <v>1.2699999999999989E-2</v>
      </c>
      <c r="Y267" s="14">
        <f t="shared" si="36"/>
        <v>-5.6100000000000011E-2</v>
      </c>
      <c r="Z267" s="23">
        <f t="shared" si="37"/>
        <v>5.6453782156630004</v>
      </c>
    </row>
    <row r="268" spans="1:26" ht="15" x14ac:dyDescent="0.25">
      <c r="A268" s="24">
        <v>31867</v>
      </c>
      <c r="B268" s="4">
        <v>291.7</v>
      </c>
      <c r="C268" s="5">
        <v>8.34</v>
      </c>
      <c r="D268" s="5">
        <v>15.1</v>
      </c>
      <c r="E268" s="6">
        <v>0.42804021365129363</v>
      </c>
      <c r="F268" s="5">
        <v>5.5899999999999998E-2</v>
      </c>
      <c r="G268" s="5">
        <v>8.3599999999999994E-2</v>
      </c>
      <c r="H268" s="5">
        <v>9.6099999999999991E-2</v>
      </c>
      <c r="I268" s="5">
        <v>7.9500000000000001E-2</v>
      </c>
      <c r="J268" s="11">
        <v>-2.2174301930176486E-3</v>
      </c>
      <c r="K268" s="7">
        <v>4.6999999999999993E-3</v>
      </c>
      <c r="L268" s="9">
        <v>4.4802867383513245E-3</v>
      </c>
      <c r="M268" s="10">
        <v>-2.23E-2</v>
      </c>
      <c r="N268" s="10">
        <v>-8.6999999999999994E-3</v>
      </c>
      <c r="O268" s="8">
        <v>1.971102041E-3</v>
      </c>
      <c r="P268" s="6">
        <v>-2.0372883E-3</v>
      </c>
      <c r="Q268" s="7">
        <v>2.6335999999999998E-2</v>
      </c>
      <c r="R268" s="7">
        <v>2.3831999999999999E-2</v>
      </c>
      <c r="S268" s="15">
        <f t="shared" si="32"/>
        <v>-3.5546626605030203</v>
      </c>
      <c r="T268" s="16">
        <f t="shared" si="38"/>
        <v>-3.5286149992923446</v>
      </c>
      <c r="U268" s="16">
        <f t="shared" si="33"/>
        <v>-2.961031133052797</v>
      </c>
      <c r="V268" s="17">
        <f t="shared" si="39"/>
        <v>-0.5936315274502233</v>
      </c>
      <c r="W268" s="14">
        <f t="shared" si="34"/>
        <v>2.3600000000000003E-2</v>
      </c>
      <c r="X268" s="14">
        <f t="shared" si="35"/>
        <v>1.2499999999999997E-2</v>
      </c>
      <c r="Y268" s="14">
        <f t="shared" si="36"/>
        <v>-0.1018</v>
      </c>
      <c r="Z268" s="23">
        <f t="shared" si="37"/>
        <v>5.6710258768736761</v>
      </c>
    </row>
    <row r="269" spans="1:26" ht="15" x14ac:dyDescent="0.25">
      <c r="A269" s="24">
        <v>31897</v>
      </c>
      <c r="B269" s="4">
        <v>288.36</v>
      </c>
      <c r="C269" s="5">
        <v>8.4</v>
      </c>
      <c r="D269" s="5">
        <v>14.8733</v>
      </c>
      <c r="E269" s="6">
        <v>0.43147185919977604</v>
      </c>
      <c r="F269" s="5">
        <v>5.6399999999999999E-2</v>
      </c>
      <c r="G269" s="5">
        <v>8.8499999999999995E-2</v>
      </c>
      <c r="H269" s="5">
        <v>0.10039999999999999</v>
      </c>
      <c r="I269" s="5">
        <v>8.5900000000000004E-2</v>
      </c>
      <c r="J269" s="11">
        <v>4.4930045259920547E-3</v>
      </c>
      <c r="K269" s="7">
        <v>4.4000000000000003E-3</v>
      </c>
      <c r="L269" s="9">
        <v>5.3523639607493401E-3</v>
      </c>
      <c r="M269" s="10">
        <v>-4.7300000000000002E-2</v>
      </c>
      <c r="N269" s="10">
        <v>-5.0200000000000002E-2</v>
      </c>
      <c r="O269" s="8">
        <v>4.1938375039999995E-3</v>
      </c>
      <c r="P269" s="6">
        <v>-1.7254676E-3</v>
      </c>
      <c r="Q269" s="7">
        <v>-9.0449999999999992E-3</v>
      </c>
      <c r="R269" s="7">
        <v>-1.1093E-2</v>
      </c>
      <c r="S269" s="15">
        <f t="shared" si="32"/>
        <v>-3.5359779936871099</v>
      </c>
      <c r="T269" s="16">
        <f t="shared" si="38"/>
        <v>-3.5474941710244079</v>
      </c>
      <c r="U269" s="16">
        <f t="shared" si="33"/>
        <v>-2.9646420403500797</v>
      </c>
      <c r="V269" s="17">
        <f t="shared" si="39"/>
        <v>-0.57133595333703013</v>
      </c>
      <c r="W269" s="14">
        <f t="shared" si="34"/>
        <v>2.9500000000000005E-2</v>
      </c>
      <c r="X269" s="14">
        <f t="shared" si="35"/>
        <v>1.1899999999999994E-2</v>
      </c>
      <c r="Y269" s="14">
        <f t="shared" si="36"/>
        <v>-0.13320000000000001</v>
      </c>
      <c r="Z269" s="23">
        <f t="shared" si="37"/>
        <v>5.6598096995363774</v>
      </c>
    </row>
    <row r="270" spans="1:26" ht="15" x14ac:dyDescent="0.25">
      <c r="A270" s="24">
        <v>31928</v>
      </c>
      <c r="B270" s="4">
        <v>290.10000000000002</v>
      </c>
      <c r="C270" s="5">
        <v>8.4600000000000009</v>
      </c>
      <c r="D270" s="5">
        <v>14.646699999999999</v>
      </c>
      <c r="E270" s="6">
        <v>0.43049088616101622</v>
      </c>
      <c r="F270" s="5">
        <v>5.6600000000000004E-2</v>
      </c>
      <c r="G270" s="5">
        <v>9.3299999999999994E-2</v>
      </c>
      <c r="H270" s="5">
        <v>0.1051</v>
      </c>
      <c r="I270" s="5">
        <v>8.7999999999999995E-2</v>
      </c>
      <c r="J270" s="11">
        <v>6.9409582255719237E-3</v>
      </c>
      <c r="K270" s="7">
        <v>3.8E-3</v>
      </c>
      <c r="L270" s="9">
        <v>3.549245785270605E-3</v>
      </c>
      <c r="M270" s="10">
        <v>-1.0500000000000001E-2</v>
      </c>
      <c r="N270" s="10">
        <v>-5.1999999999999998E-3</v>
      </c>
      <c r="O270" s="8">
        <v>2.4892110320000002E-3</v>
      </c>
      <c r="P270" s="6">
        <v>-1.669804E-3</v>
      </c>
      <c r="Q270" s="7">
        <v>9.1280000000000007E-3</v>
      </c>
      <c r="R270" s="7">
        <v>5.1989999999999996E-3</v>
      </c>
      <c r="S270" s="15">
        <f t="shared" si="32"/>
        <v>-3.5348765175092263</v>
      </c>
      <c r="T270" s="16">
        <f t="shared" si="38"/>
        <v>-3.5288605259182457</v>
      </c>
      <c r="U270" s="16">
        <f t="shared" si="33"/>
        <v>-2.9860106370109154</v>
      </c>
      <c r="V270" s="17">
        <f t="shared" si="39"/>
        <v>-0.54886588049831087</v>
      </c>
      <c r="W270" s="14">
        <f t="shared" si="34"/>
        <v>3.139999999999999E-2</v>
      </c>
      <c r="X270" s="14">
        <f t="shared" si="35"/>
        <v>1.1800000000000005E-2</v>
      </c>
      <c r="Y270" s="14">
        <f t="shared" si="36"/>
        <v>-9.849999999999999E-2</v>
      </c>
      <c r="Z270" s="23">
        <f t="shared" si="37"/>
        <v>5.6664256911273583</v>
      </c>
    </row>
    <row r="271" spans="1:26" ht="15" x14ac:dyDescent="0.25">
      <c r="A271" s="24">
        <v>31958</v>
      </c>
      <c r="B271" s="4">
        <v>304</v>
      </c>
      <c r="C271" s="5">
        <v>8.52</v>
      </c>
      <c r="D271" s="5">
        <v>14.42</v>
      </c>
      <c r="E271" s="6">
        <v>0.40789239744803657</v>
      </c>
      <c r="F271" s="5">
        <v>5.67E-2</v>
      </c>
      <c r="G271" s="5">
        <v>9.3200000000000005E-2</v>
      </c>
      <c r="H271" s="5">
        <v>0.1052</v>
      </c>
      <c r="I271" s="5">
        <v>8.77E-2</v>
      </c>
      <c r="J271" s="11">
        <v>5.2024615505594993E-3</v>
      </c>
      <c r="K271" s="7">
        <v>4.7999999999999996E-3</v>
      </c>
      <c r="L271" s="9">
        <v>3.5366931918656697E-3</v>
      </c>
      <c r="M271" s="10">
        <v>9.7999999999999997E-3</v>
      </c>
      <c r="N271" s="10">
        <v>1.55E-2</v>
      </c>
      <c r="O271" s="8">
        <v>1.070386529E-3</v>
      </c>
      <c r="P271" s="6">
        <v>-1.7502493E-3</v>
      </c>
      <c r="Q271" s="7">
        <v>5.0139999999999997E-2</v>
      </c>
      <c r="R271" s="7">
        <v>4.7654000000000002E-2</v>
      </c>
      <c r="S271" s="15">
        <f t="shared" si="32"/>
        <v>-3.5746113605649974</v>
      </c>
      <c r="T271" s="16">
        <f t="shared" si="38"/>
        <v>-3.5278093502861338</v>
      </c>
      <c r="U271" s="16">
        <f t="shared" si="33"/>
        <v>-3.0484115695494189</v>
      </c>
      <c r="V271" s="17">
        <f t="shared" si="39"/>
        <v>-0.52619979101557846</v>
      </c>
      <c r="W271" s="14">
        <f t="shared" si="34"/>
        <v>3.1E-2</v>
      </c>
      <c r="X271" s="14">
        <f t="shared" si="35"/>
        <v>1.1999999999999997E-2</v>
      </c>
      <c r="Y271" s="14">
        <f t="shared" si="36"/>
        <v>-7.7899999999999997E-2</v>
      </c>
      <c r="Z271" s="23">
        <f t="shared" si="37"/>
        <v>5.7122277014062215</v>
      </c>
    </row>
    <row r="272" spans="1:26" ht="15" x14ac:dyDescent="0.25">
      <c r="A272" s="24">
        <v>31989</v>
      </c>
      <c r="B272" s="4">
        <v>318.66000000000003</v>
      </c>
      <c r="C272" s="5">
        <v>8.5666700000000002</v>
      </c>
      <c r="D272" s="5">
        <v>14.9</v>
      </c>
      <c r="E272" s="6">
        <v>0.38354321616441228</v>
      </c>
      <c r="F272" s="5">
        <v>5.6900000000000006E-2</v>
      </c>
      <c r="G272" s="5">
        <v>9.4200000000000006E-2</v>
      </c>
      <c r="H272" s="5">
        <v>0.1061</v>
      </c>
      <c r="I272" s="5">
        <v>9.0700000000000003E-2</v>
      </c>
      <c r="J272" s="11">
        <v>1.8821968560910137E-3</v>
      </c>
      <c r="K272" s="7">
        <v>4.5999999999999999E-3</v>
      </c>
      <c r="L272" s="9">
        <v>2.6431718061674658E-3</v>
      </c>
      <c r="M272" s="10">
        <v>-1.78E-2</v>
      </c>
      <c r="N272" s="10">
        <v>-1.1900000000000001E-2</v>
      </c>
      <c r="O272" s="8">
        <v>8.1816176300000018E-4</v>
      </c>
      <c r="P272" s="6">
        <v>-1.6543335E-3</v>
      </c>
      <c r="Q272" s="7">
        <v>4.9842999999999998E-2</v>
      </c>
      <c r="R272" s="7">
        <v>4.7883000000000002E-2</v>
      </c>
      <c r="S272" s="15">
        <f t="shared" si="32"/>
        <v>-3.6162456113243158</v>
      </c>
      <c r="T272" s="16">
        <f t="shared" si="38"/>
        <v>-3.5691486090681748</v>
      </c>
      <c r="U272" s="16">
        <f t="shared" si="33"/>
        <v>-3.0627634907109496</v>
      </c>
      <c r="V272" s="17">
        <f t="shared" si="39"/>
        <v>-0.55348212061336621</v>
      </c>
      <c r="W272" s="14">
        <f t="shared" si="34"/>
        <v>3.3799999999999997E-2</v>
      </c>
      <c r="X272" s="14">
        <f t="shared" si="35"/>
        <v>1.1899999999999994E-2</v>
      </c>
      <c r="Y272" s="14">
        <f t="shared" si="36"/>
        <v>-0.1085</v>
      </c>
      <c r="Z272" s="23">
        <f t="shared" si="37"/>
        <v>5.7595247036623629</v>
      </c>
    </row>
    <row r="273" spans="1:26" ht="15" x14ac:dyDescent="0.25">
      <c r="A273" s="24">
        <v>32020</v>
      </c>
      <c r="B273" s="4">
        <v>329.8</v>
      </c>
      <c r="C273" s="5">
        <v>8.6133299999999995</v>
      </c>
      <c r="D273" s="5">
        <v>15.38</v>
      </c>
      <c r="E273" s="6">
        <v>0.37045382001164123</v>
      </c>
      <c r="F273" s="5">
        <v>6.0400000000000002E-2</v>
      </c>
      <c r="G273" s="5">
        <v>9.6699999999999994E-2</v>
      </c>
      <c r="H273" s="5">
        <v>0.10800000000000001</v>
      </c>
      <c r="I273" s="5">
        <v>9.3600000000000003E-2</v>
      </c>
      <c r="J273" s="11">
        <v>1.9974361220123499E-3</v>
      </c>
      <c r="K273" s="7">
        <v>4.6999999999999993E-3</v>
      </c>
      <c r="L273" s="9">
        <v>5.2724077328647478E-3</v>
      </c>
      <c r="M273" s="10">
        <v>-1.6500000000000001E-2</v>
      </c>
      <c r="N273" s="10">
        <v>-7.4999999999999997E-3</v>
      </c>
      <c r="O273" s="8">
        <v>1.7761419930000001E-3</v>
      </c>
      <c r="P273" s="6">
        <v>-1.639377E-3</v>
      </c>
      <c r="Q273" s="7">
        <v>3.9107999999999997E-2</v>
      </c>
      <c r="R273" s="7">
        <v>3.5441E-2</v>
      </c>
      <c r="S273" s="15">
        <f t="shared" si="32"/>
        <v>-3.6451754068761861</v>
      </c>
      <c r="T273" s="16">
        <f t="shared" si="38"/>
        <v>-3.6108137004130505</v>
      </c>
      <c r="U273" s="16">
        <f t="shared" si="33"/>
        <v>-3.0654184460480005</v>
      </c>
      <c r="V273" s="17">
        <f t="shared" si="39"/>
        <v>-0.57975696082818562</v>
      </c>
      <c r="W273" s="14">
        <f t="shared" si="34"/>
        <v>3.32E-2</v>
      </c>
      <c r="X273" s="14">
        <f t="shared" si="35"/>
        <v>1.1300000000000018E-2</v>
      </c>
      <c r="Y273" s="14">
        <f t="shared" si="36"/>
        <v>-0.1101</v>
      </c>
      <c r="Z273" s="23">
        <f t="shared" si="37"/>
        <v>5.7937864101254988</v>
      </c>
    </row>
    <row r="274" spans="1:26" ht="15" x14ac:dyDescent="0.25">
      <c r="A274" s="24">
        <v>32050</v>
      </c>
      <c r="B274" s="4">
        <v>321.83</v>
      </c>
      <c r="C274" s="5">
        <v>8.66</v>
      </c>
      <c r="D274" s="5">
        <v>15.86</v>
      </c>
      <c r="E274" s="6">
        <v>0.37996672161708289</v>
      </c>
      <c r="F274" s="5">
        <v>6.4000000000000001E-2</v>
      </c>
      <c r="G274" s="5">
        <v>0.1018</v>
      </c>
      <c r="H274" s="5">
        <v>0.11310000000000001</v>
      </c>
      <c r="I274" s="5">
        <v>9.9199999999999997E-2</v>
      </c>
      <c r="J274" s="11">
        <v>6.3503319180804509E-3</v>
      </c>
      <c r="K274" s="7">
        <v>4.5000000000000005E-3</v>
      </c>
      <c r="L274" s="9">
        <v>5.2447552447552059E-3</v>
      </c>
      <c r="M274" s="10">
        <v>-3.6900000000000002E-2</v>
      </c>
      <c r="N274" s="10">
        <v>-4.2200000000000001E-2</v>
      </c>
      <c r="O274" s="8">
        <v>2.5348271099999999E-3</v>
      </c>
      <c r="P274" s="6">
        <v>-2.8272050000000002E-3</v>
      </c>
      <c r="Q274" s="7">
        <v>-2.1940000000000001E-2</v>
      </c>
      <c r="R274" s="7">
        <v>-2.4079E-2</v>
      </c>
      <c r="S274" s="15">
        <f t="shared" si="32"/>
        <v>-3.6153087332446687</v>
      </c>
      <c r="T274" s="16">
        <f t="shared" si="38"/>
        <v>-3.6397716875511548</v>
      </c>
      <c r="U274" s="16">
        <f t="shared" si="33"/>
        <v>-3.0102232396123108</v>
      </c>
      <c r="V274" s="17">
        <f t="shared" si="39"/>
        <v>-0.60508549363235797</v>
      </c>
      <c r="W274" s="14">
        <f t="shared" si="34"/>
        <v>3.5199999999999995E-2</v>
      </c>
      <c r="X274" s="14">
        <f t="shared" si="35"/>
        <v>1.1300000000000004E-2</v>
      </c>
      <c r="Y274" s="14">
        <f t="shared" si="36"/>
        <v>-0.1361</v>
      </c>
      <c r="Z274" s="23">
        <f t="shared" si="37"/>
        <v>5.7695234558190123</v>
      </c>
    </row>
    <row r="275" spans="1:26" ht="15" x14ac:dyDescent="0.25">
      <c r="A275" s="24">
        <v>32081</v>
      </c>
      <c r="B275" s="4">
        <v>251.79</v>
      </c>
      <c r="C275" s="5">
        <v>8.7100000000000009</v>
      </c>
      <c r="D275" s="5">
        <v>16.406700000000001</v>
      </c>
      <c r="E275" s="6">
        <v>0.49485084247540795</v>
      </c>
      <c r="F275" s="5">
        <v>6.13E-2</v>
      </c>
      <c r="G275" s="5">
        <v>0.1052</v>
      </c>
      <c r="H275" s="5">
        <v>0.1162</v>
      </c>
      <c r="I275" s="5">
        <v>9.2600000000000002E-2</v>
      </c>
      <c r="J275" s="11">
        <v>1.0477740051333178E-2</v>
      </c>
      <c r="K275" s="7">
        <v>6.0000000000000001E-3</v>
      </c>
      <c r="L275" s="9">
        <v>2.6086956521738092E-3</v>
      </c>
      <c r="M275" s="10">
        <v>6.2300000000000001E-2</v>
      </c>
      <c r="N275" s="10">
        <v>5.0700000000000002E-2</v>
      </c>
      <c r="O275" s="8">
        <v>7.094510376999999E-2</v>
      </c>
      <c r="P275" s="6">
        <v>-2.9006428E-3</v>
      </c>
      <c r="Q275" s="7">
        <v>-0.21579499999999999</v>
      </c>
      <c r="R275" s="7">
        <v>-0.217944</v>
      </c>
      <c r="S275" s="15">
        <f t="shared" si="32"/>
        <v>-3.3641236158984342</v>
      </c>
      <c r="T275" s="16">
        <f t="shared" si="38"/>
        <v>-3.6095516649546009</v>
      </c>
      <c r="U275" s="16">
        <f t="shared" si="33"/>
        <v>-2.7309056187756764</v>
      </c>
      <c r="V275" s="17">
        <f t="shared" si="39"/>
        <v>-0.63321799712275784</v>
      </c>
      <c r="W275" s="14">
        <f t="shared" si="34"/>
        <v>3.1300000000000001E-2</v>
      </c>
      <c r="X275" s="14">
        <f t="shared" si="35"/>
        <v>1.0999999999999996E-2</v>
      </c>
      <c r="Y275" s="14">
        <f t="shared" si="36"/>
        <v>-3.0300000000000001E-2</v>
      </c>
      <c r="Z275" s="23">
        <f t="shared" si="37"/>
        <v>5.5225954067628455</v>
      </c>
    </row>
    <row r="276" spans="1:26" ht="15" x14ac:dyDescent="0.25">
      <c r="A276" s="24">
        <v>32111</v>
      </c>
      <c r="B276" s="4">
        <v>230.3</v>
      </c>
      <c r="C276" s="5">
        <v>8.76</v>
      </c>
      <c r="D276" s="5">
        <v>16.953299999999999</v>
      </c>
      <c r="E276" s="6">
        <v>0.53802732404352216</v>
      </c>
      <c r="F276" s="5">
        <v>5.6900000000000006E-2</v>
      </c>
      <c r="G276" s="5">
        <v>0.10009999999999999</v>
      </c>
      <c r="H276" s="5">
        <v>0.11230000000000001</v>
      </c>
      <c r="I276" s="5">
        <v>9.3100000000000002E-2</v>
      </c>
      <c r="J276" s="11">
        <v>9.8984399160784112E-3</v>
      </c>
      <c r="K276" s="7">
        <v>3.4999999999999996E-3</v>
      </c>
      <c r="L276" s="9">
        <v>8.6730268863832727E-4</v>
      </c>
      <c r="M276" s="10">
        <v>3.7000000000000002E-3</v>
      </c>
      <c r="N276" s="10">
        <v>1.2500000000000001E-2</v>
      </c>
      <c r="O276" s="8">
        <v>6.7855094949999997E-3</v>
      </c>
      <c r="P276" s="6">
        <v>-2.7874931999999999E-3</v>
      </c>
      <c r="Q276" s="7">
        <v>-8.1874000000000002E-2</v>
      </c>
      <c r="R276" s="7">
        <v>-8.6541000000000007E-2</v>
      </c>
      <c r="S276" s="15">
        <f t="shared" si="32"/>
        <v>-3.2691869018783395</v>
      </c>
      <c r="T276" s="16">
        <f t="shared" si="38"/>
        <v>-3.3583995018145458</v>
      </c>
      <c r="U276" s="16">
        <f t="shared" si="33"/>
        <v>-2.6089203016843836</v>
      </c>
      <c r="V276" s="17">
        <f t="shared" si="39"/>
        <v>-0.66026660019395589</v>
      </c>
      <c r="W276" s="14">
        <f t="shared" si="34"/>
        <v>3.6199999999999996E-2</v>
      </c>
      <c r="X276" s="14">
        <f t="shared" si="35"/>
        <v>1.2200000000000016E-2</v>
      </c>
      <c r="Y276" s="14">
        <f t="shared" si="36"/>
        <v>-8.9400000000000007E-2</v>
      </c>
      <c r="Z276" s="23">
        <f t="shared" si="37"/>
        <v>5.4358828068266396</v>
      </c>
    </row>
    <row r="277" spans="1:26" ht="15" x14ac:dyDescent="0.25">
      <c r="A277" s="24">
        <v>32142</v>
      </c>
      <c r="B277" s="4">
        <v>247.08</v>
      </c>
      <c r="C277" s="5">
        <v>8.81</v>
      </c>
      <c r="D277" s="5">
        <v>17.5</v>
      </c>
      <c r="E277" s="6">
        <v>0.50881201549388033</v>
      </c>
      <c r="F277" s="5">
        <v>5.7699999999999994E-2</v>
      </c>
      <c r="G277" s="5">
        <v>0.1011</v>
      </c>
      <c r="H277" s="5">
        <v>0.11289999999999999</v>
      </c>
      <c r="I277" s="5">
        <v>9.1999999999999998E-2</v>
      </c>
      <c r="J277" s="11">
        <v>1.3274756032356309E-2</v>
      </c>
      <c r="K277" s="7">
        <v>3.9000000000000003E-3</v>
      </c>
      <c r="L277" s="9">
        <v>0</v>
      </c>
      <c r="M277" s="10">
        <v>1.6500000000000001E-2</v>
      </c>
      <c r="N277" s="10">
        <v>2.12E-2</v>
      </c>
      <c r="O277" s="8">
        <v>6.8522019760000009E-3</v>
      </c>
      <c r="P277" s="6">
        <v>-2.7006902E-3</v>
      </c>
      <c r="Q277" s="7">
        <v>7.3922000000000002E-2</v>
      </c>
      <c r="R277" s="7">
        <v>7.1025000000000005E-2</v>
      </c>
      <c r="S277" s="15">
        <f t="shared" si="32"/>
        <v>-3.3338247308796101</v>
      </c>
      <c r="T277" s="16">
        <f t="shared" si="38"/>
        <v>-3.2634953668785514</v>
      </c>
      <c r="U277" s="16">
        <f t="shared" si="33"/>
        <v>-2.6475112898982296</v>
      </c>
      <c r="V277" s="17">
        <f t="shared" si="39"/>
        <v>-0.68631344098138047</v>
      </c>
      <c r="W277" s="14">
        <f t="shared" si="34"/>
        <v>3.4300000000000004E-2</v>
      </c>
      <c r="X277" s="14">
        <f t="shared" si="35"/>
        <v>1.1799999999999991E-2</v>
      </c>
      <c r="Y277" s="14">
        <f t="shared" si="36"/>
        <v>-7.5499999999999998E-2</v>
      </c>
      <c r="Z277" s="23">
        <f t="shared" si="37"/>
        <v>5.5058121708276984</v>
      </c>
    </row>
    <row r="278" spans="1:26" ht="15" x14ac:dyDescent="0.25">
      <c r="A278" s="24">
        <v>32173</v>
      </c>
      <c r="B278" s="4">
        <v>257.07</v>
      </c>
      <c r="C278" s="5">
        <v>8.8566699999999994</v>
      </c>
      <c r="D278" s="5">
        <v>17.863299999999999</v>
      </c>
      <c r="E278" s="6">
        <v>0.50377383542196486</v>
      </c>
      <c r="F278" s="5">
        <v>5.8099999999999999E-2</v>
      </c>
      <c r="G278" s="5">
        <v>9.8800000000000013E-2</v>
      </c>
      <c r="H278" s="5">
        <v>0.11070000000000001</v>
      </c>
      <c r="I278" s="5">
        <v>8.5199999999999998E-2</v>
      </c>
      <c r="J278" s="11">
        <v>8.4227445427256711E-3</v>
      </c>
      <c r="K278" s="7">
        <v>2.8999999999999998E-3</v>
      </c>
      <c r="L278" s="9">
        <v>2.5996533795493715E-3</v>
      </c>
      <c r="M278" s="10">
        <v>6.6600000000000006E-2</v>
      </c>
      <c r="N278" s="10">
        <v>5.1700000000000003E-2</v>
      </c>
      <c r="O278" s="8">
        <v>9.1575845189999974E-3</v>
      </c>
      <c r="P278" s="6">
        <v>-2.4314059000000001E-3</v>
      </c>
      <c r="Q278" s="7">
        <v>4.2712E-2</v>
      </c>
      <c r="R278" s="7">
        <v>4.1085999999999998E-2</v>
      </c>
      <c r="S278" s="15">
        <f t="shared" si="32"/>
        <v>-3.3681775738812747</v>
      </c>
      <c r="T278" s="16">
        <f t="shared" si="38"/>
        <v>-3.3285413233598358</v>
      </c>
      <c r="U278" s="16">
        <f t="shared" si="33"/>
        <v>-2.6666000925320086</v>
      </c>
      <c r="V278" s="17">
        <f t="shared" si="39"/>
        <v>-0.70157748134926612</v>
      </c>
      <c r="W278" s="14">
        <f t="shared" si="34"/>
        <v>2.7099999999999999E-2</v>
      </c>
      <c r="X278" s="14">
        <f t="shared" si="35"/>
        <v>1.1899999999999994E-2</v>
      </c>
      <c r="Y278" s="14">
        <f t="shared" si="36"/>
        <v>-1.8599999999999992E-2</v>
      </c>
      <c r="Z278" s="23">
        <f t="shared" si="37"/>
        <v>5.5464484213491367</v>
      </c>
    </row>
    <row r="279" spans="1:26" ht="15" x14ac:dyDescent="0.25">
      <c r="A279" s="24">
        <v>32202</v>
      </c>
      <c r="B279" s="4">
        <v>267.82</v>
      </c>
      <c r="C279" s="5">
        <v>8.9033300000000004</v>
      </c>
      <c r="D279" s="5">
        <v>18.226700000000001</v>
      </c>
      <c r="E279" s="6">
        <v>0.47619737210492274</v>
      </c>
      <c r="F279" s="5">
        <v>5.6600000000000004E-2</v>
      </c>
      <c r="G279" s="5">
        <v>9.4E-2</v>
      </c>
      <c r="H279" s="5">
        <v>0.10619999999999999</v>
      </c>
      <c r="I279" s="5">
        <v>8.5400000000000004E-2</v>
      </c>
      <c r="J279" s="11">
        <v>8.7922635580159406E-3</v>
      </c>
      <c r="K279" s="7">
        <v>4.5999999999999999E-3</v>
      </c>
      <c r="L279" s="9">
        <v>2.5929127052721768E-3</v>
      </c>
      <c r="M279" s="10">
        <v>5.1999999999999998E-3</v>
      </c>
      <c r="N279" s="10">
        <v>1.38E-2</v>
      </c>
      <c r="O279" s="8">
        <v>1.9673517619999996E-3</v>
      </c>
      <c r="P279" s="6">
        <v>-2.4640666000000002E-3</v>
      </c>
      <c r="Q279" s="7">
        <v>4.7445000000000001E-2</v>
      </c>
      <c r="R279" s="7">
        <v>4.0573999999999999E-2</v>
      </c>
      <c r="S279" s="15">
        <f t="shared" si="32"/>
        <v>-3.4038897490053435</v>
      </c>
      <c r="T279" s="16">
        <f t="shared" si="38"/>
        <v>-3.3629230572870608</v>
      </c>
      <c r="U279" s="16">
        <f t="shared" si="33"/>
        <v>-2.6874275610592147</v>
      </c>
      <c r="V279" s="17">
        <f t="shared" si="39"/>
        <v>-0.71646218794612881</v>
      </c>
      <c r="W279" s="14">
        <f t="shared" si="34"/>
        <v>2.8799999999999999E-2</v>
      </c>
      <c r="X279" s="14">
        <f t="shared" si="35"/>
        <v>1.2199999999999989E-2</v>
      </c>
      <c r="Y279" s="14">
        <f t="shared" si="36"/>
        <v>-8.0200000000000007E-2</v>
      </c>
      <c r="Z279" s="23">
        <f t="shared" si="37"/>
        <v>5.5857151130674199</v>
      </c>
    </row>
    <row r="280" spans="1:26" ht="15" x14ac:dyDescent="0.25">
      <c r="A280" s="24">
        <v>32233</v>
      </c>
      <c r="B280" s="4">
        <v>258.89</v>
      </c>
      <c r="C280" s="5">
        <v>8.9499999999999993</v>
      </c>
      <c r="D280" s="5">
        <v>18.59</v>
      </c>
      <c r="E280" s="6">
        <v>0.5075299538243313</v>
      </c>
      <c r="F280" s="5">
        <v>5.7000000000000002E-2</v>
      </c>
      <c r="G280" s="5">
        <v>9.3900000000000011E-2</v>
      </c>
      <c r="H280" s="5">
        <v>0.1057</v>
      </c>
      <c r="I280" s="5">
        <v>9.01E-2</v>
      </c>
      <c r="J280" s="11">
        <v>6.0800301525137691E-3</v>
      </c>
      <c r="K280" s="7">
        <v>4.4000000000000003E-3</v>
      </c>
      <c r="L280" s="9">
        <v>4.3103448275862988E-3</v>
      </c>
      <c r="M280" s="10">
        <v>-3.0700000000000002E-2</v>
      </c>
      <c r="N280" s="10">
        <v>-1.8800000000000001E-2</v>
      </c>
      <c r="O280" s="8">
        <v>1.6591878750000001E-3</v>
      </c>
      <c r="P280" s="6">
        <v>-2.5722006E-3</v>
      </c>
      <c r="Q280" s="7">
        <v>-3.0846999999999999E-2</v>
      </c>
      <c r="R280" s="7">
        <v>-3.3368000000000002E-2</v>
      </c>
      <c r="S280" s="15">
        <f t="shared" si="32"/>
        <v>-3.3647497287730466</v>
      </c>
      <c r="T280" s="16">
        <f t="shared" si="38"/>
        <v>-3.3986615807806557</v>
      </c>
      <c r="U280" s="16">
        <f t="shared" si="33"/>
        <v>-2.6337794593264579</v>
      </c>
      <c r="V280" s="17">
        <f t="shared" si="39"/>
        <v>-0.73097026944658872</v>
      </c>
      <c r="W280" s="14">
        <f t="shared" si="34"/>
        <v>3.3099999999999997E-2</v>
      </c>
      <c r="X280" s="14">
        <f t="shared" si="35"/>
        <v>1.1799999999999991E-2</v>
      </c>
      <c r="Y280" s="14">
        <f t="shared" si="36"/>
        <v>-0.1208</v>
      </c>
      <c r="Z280" s="23">
        <f t="shared" si="37"/>
        <v>5.5520032610598102</v>
      </c>
    </row>
    <row r="281" spans="1:26" ht="15" x14ac:dyDescent="0.25">
      <c r="A281" s="24">
        <v>32263</v>
      </c>
      <c r="B281" s="4">
        <v>261.33</v>
      </c>
      <c r="C281" s="5">
        <v>9.043333333333333</v>
      </c>
      <c r="D281" s="5">
        <v>19.616666666666667</v>
      </c>
      <c r="E281" s="6">
        <v>0.49647448987123155</v>
      </c>
      <c r="F281" s="5">
        <v>5.91E-2</v>
      </c>
      <c r="G281" s="5">
        <v>9.6699999999999994E-2</v>
      </c>
      <c r="H281" s="5">
        <v>0.109</v>
      </c>
      <c r="I281" s="5">
        <v>9.2899999999999996E-2</v>
      </c>
      <c r="J281" s="11">
        <v>5.063671944548191E-3</v>
      </c>
      <c r="K281" s="7">
        <v>4.5999999999999999E-3</v>
      </c>
      <c r="L281" s="9">
        <v>5.1502145922746045E-3</v>
      </c>
      <c r="M281" s="10">
        <v>-1.6E-2</v>
      </c>
      <c r="N281" s="10">
        <v>-1.49E-2</v>
      </c>
      <c r="O281" s="8">
        <v>3.4595788520000005E-3</v>
      </c>
      <c r="P281" s="6">
        <v>-2.8162559E-3</v>
      </c>
      <c r="Q281" s="7">
        <v>1.0515999999999999E-2</v>
      </c>
      <c r="R281" s="7">
        <v>8.7729999999999995E-3</v>
      </c>
      <c r="S281" s="15">
        <f t="shared" si="32"/>
        <v>-3.3637561384961794</v>
      </c>
      <c r="T281" s="16">
        <f t="shared" si="38"/>
        <v>-3.3543754230570801</v>
      </c>
      <c r="U281" s="16">
        <f t="shared" si="33"/>
        <v>-2.5894044314607338</v>
      </c>
      <c r="V281" s="17">
        <f t="shared" si="39"/>
        <v>-0.77435170703544554</v>
      </c>
      <c r="W281" s="14">
        <f t="shared" si="34"/>
        <v>3.3799999999999997E-2</v>
      </c>
      <c r="X281" s="14">
        <f t="shared" si="35"/>
        <v>1.2300000000000005E-2</v>
      </c>
      <c r="Y281" s="14">
        <f t="shared" si="36"/>
        <v>-0.1089</v>
      </c>
      <c r="Z281" s="23">
        <f t="shared" si="37"/>
        <v>5.5611839764989099</v>
      </c>
    </row>
    <row r="282" spans="1:26" ht="15" x14ac:dyDescent="0.25">
      <c r="A282" s="24">
        <v>32294</v>
      </c>
      <c r="B282" s="4">
        <v>262.16000000000003</v>
      </c>
      <c r="C282" s="5">
        <v>9.1366666666666667</v>
      </c>
      <c r="D282" s="5">
        <v>20.643333333333334</v>
      </c>
      <c r="E282" s="6">
        <v>0.496770254834771</v>
      </c>
      <c r="F282" s="5">
        <v>6.2600000000000003E-2</v>
      </c>
      <c r="G282" s="5">
        <v>9.9000000000000005E-2</v>
      </c>
      <c r="H282" s="5">
        <v>0.1104</v>
      </c>
      <c r="I282" s="5">
        <v>9.5200000000000007E-2</v>
      </c>
      <c r="J282" s="11">
        <v>1.34730544502779E-3</v>
      </c>
      <c r="K282" s="7">
        <v>5.1000000000000004E-3</v>
      </c>
      <c r="L282" s="9">
        <v>3.4158838599487318E-3</v>
      </c>
      <c r="M282" s="10">
        <v>-1.0200000000000001E-2</v>
      </c>
      <c r="N282" s="10">
        <v>-5.7000000000000002E-3</v>
      </c>
      <c r="O282" s="8">
        <v>2.5557475110000003E-3</v>
      </c>
      <c r="P282" s="6">
        <v>-2.696618E-3</v>
      </c>
      <c r="Q282" s="7">
        <v>8.012E-3</v>
      </c>
      <c r="R282" s="7">
        <v>2.882E-3</v>
      </c>
      <c r="S282" s="15">
        <f t="shared" si="32"/>
        <v>-3.3566593827439744</v>
      </c>
      <c r="T282" s="16">
        <f t="shared" si="38"/>
        <v>-3.3534883548523253</v>
      </c>
      <c r="U282" s="16">
        <f t="shared" si="33"/>
        <v>-2.541562578108699</v>
      </c>
      <c r="V282" s="17">
        <f t="shared" si="39"/>
        <v>-0.81509680463527534</v>
      </c>
      <c r="W282" s="14">
        <f t="shared" si="34"/>
        <v>3.2600000000000004E-2</v>
      </c>
      <c r="X282" s="14">
        <f t="shared" si="35"/>
        <v>1.1399999999999993E-2</v>
      </c>
      <c r="Y282" s="14">
        <f t="shared" si="36"/>
        <v>-0.10540000000000001</v>
      </c>
      <c r="Z282" s="23">
        <f t="shared" si="37"/>
        <v>5.5638550043905592</v>
      </c>
    </row>
    <row r="283" spans="1:26" ht="15" x14ac:dyDescent="0.25">
      <c r="A283" s="24">
        <v>32324</v>
      </c>
      <c r="B283" s="4">
        <v>273.5</v>
      </c>
      <c r="C283" s="5">
        <v>9.23</v>
      </c>
      <c r="D283" s="5">
        <v>21.67</v>
      </c>
      <c r="E283" s="6">
        <v>0.47111887230297284</v>
      </c>
      <c r="F283" s="5">
        <v>6.4600000000000005E-2</v>
      </c>
      <c r="G283" s="5">
        <v>9.8599999999999993E-2</v>
      </c>
      <c r="H283" s="5">
        <v>0.11</v>
      </c>
      <c r="I283" s="5">
        <v>9.1700000000000004E-2</v>
      </c>
      <c r="J283" s="11">
        <v>-5.3979213925732707E-3</v>
      </c>
      <c r="K283" s="7">
        <v>4.8999999999999998E-3</v>
      </c>
      <c r="L283" s="9">
        <v>4.2553191489360653E-3</v>
      </c>
      <c r="M283" s="10">
        <v>3.6799999999999999E-2</v>
      </c>
      <c r="N283" s="10">
        <v>3.7900000000000003E-2</v>
      </c>
      <c r="O283" s="8">
        <v>2.3613318899999998E-3</v>
      </c>
      <c r="P283" s="6">
        <v>-2.6466969999999999E-3</v>
      </c>
      <c r="Q283" s="7">
        <v>4.7676000000000003E-2</v>
      </c>
      <c r="R283" s="7">
        <v>4.5067999999999997E-2</v>
      </c>
      <c r="S283" s="15">
        <f t="shared" si="32"/>
        <v>-3.3888425733472749</v>
      </c>
      <c r="T283" s="16">
        <f t="shared" si="38"/>
        <v>-3.3464959558757981</v>
      </c>
      <c r="U283" s="16">
        <f t="shared" si="33"/>
        <v>-2.5353728063137679</v>
      </c>
      <c r="V283" s="17">
        <f t="shared" si="39"/>
        <v>-0.85346976703350697</v>
      </c>
      <c r="W283" s="14">
        <f t="shared" si="34"/>
        <v>2.7099999999999999E-2</v>
      </c>
      <c r="X283" s="14">
        <f t="shared" si="35"/>
        <v>1.1400000000000007E-2</v>
      </c>
      <c r="Y283" s="14">
        <f t="shared" si="36"/>
        <v>-5.4900000000000004E-2</v>
      </c>
      <c r="Z283" s="23">
        <f t="shared" si="37"/>
        <v>5.6064016218620356</v>
      </c>
    </row>
    <row r="284" spans="1:26" ht="15" x14ac:dyDescent="0.25">
      <c r="A284" s="24">
        <v>32355</v>
      </c>
      <c r="B284" s="4">
        <v>272.02</v>
      </c>
      <c r="C284" s="5">
        <v>9.3066666666666666</v>
      </c>
      <c r="D284" s="5">
        <v>22.023333333333333</v>
      </c>
      <c r="E284" s="6">
        <v>0.47399153485881251</v>
      </c>
      <c r="F284" s="5">
        <v>6.7299999999999999E-2</v>
      </c>
      <c r="G284" s="5">
        <v>9.9600000000000008E-2</v>
      </c>
      <c r="H284" s="5">
        <v>0.11109999999999999</v>
      </c>
      <c r="I284" s="5">
        <v>9.4700000000000006E-2</v>
      </c>
      <c r="J284" s="11">
        <v>-2.8231284320664593E-3</v>
      </c>
      <c r="K284" s="7">
        <v>5.1000000000000004E-3</v>
      </c>
      <c r="L284" s="9">
        <v>4.237288135593209E-3</v>
      </c>
      <c r="M284" s="10">
        <v>-1.7000000000000001E-2</v>
      </c>
      <c r="N284" s="10">
        <v>-1.11E-2</v>
      </c>
      <c r="O284" s="8">
        <v>1.9106231050000002E-3</v>
      </c>
      <c r="P284" s="6">
        <v>-2.8339008000000001E-3</v>
      </c>
      <c r="Q284" s="7">
        <v>-4.4580000000000002E-3</v>
      </c>
      <c r="R284" s="7">
        <v>-7.3930000000000003E-3</v>
      </c>
      <c r="S284" s="15">
        <f t="shared" si="32"/>
        <v>-3.3751446037785455</v>
      </c>
      <c r="T284" s="16">
        <f t="shared" si="38"/>
        <v>-3.3805706326359739</v>
      </c>
      <c r="U284" s="16">
        <f t="shared" si="33"/>
        <v>-2.5137730956309228</v>
      </c>
      <c r="V284" s="17">
        <f t="shared" si="39"/>
        <v>-0.86137150814762276</v>
      </c>
      <c r="W284" s="14">
        <f t="shared" si="34"/>
        <v>2.7400000000000008E-2</v>
      </c>
      <c r="X284" s="14">
        <f t="shared" si="35"/>
        <v>1.1499999999999982E-2</v>
      </c>
      <c r="Y284" s="14">
        <f t="shared" si="36"/>
        <v>-0.11170000000000001</v>
      </c>
      <c r="Z284" s="23">
        <f t="shared" si="37"/>
        <v>5.6007755930046077</v>
      </c>
    </row>
    <row r="285" spans="1:26" ht="15" x14ac:dyDescent="0.25">
      <c r="A285" s="24">
        <v>32386</v>
      </c>
      <c r="B285" s="4">
        <v>261.52</v>
      </c>
      <c r="C285" s="5">
        <v>9.3833333333333346</v>
      </c>
      <c r="D285" s="5">
        <v>22.376666666666669</v>
      </c>
      <c r="E285" s="6">
        <v>0.49664066153126768</v>
      </c>
      <c r="F285" s="5">
        <v>7.0599999999999996E-2</v>
      </c>
      <c r="G285" s="5">
        <v>0.1011</v>
      </c>
      <c r="H285" s="5">
        <v>0.11210000000000001</v>
      </c>
      <c r="I285" s="5">
        <v>9.5000000000000001E-2</v>
      </c>
      <c r="J285" s="11">
        <v>-6.2397521651959432E-3</v>
      </c>
      <c r="K285" s="7">
        <v>5.8999999999999999E-3</v>
      </c>
      <c r="L285" s="9">
        <v>4.2194092827003704E-3</v>
      </c>
      <c r="M285" s="10">
        <v>5.7999999999999996E-3</v>
      </c>
      <c r="N285" s="10">
        <v>5.4000000000000003E-3</v>
      </c>
      <c r="O285" s="8">
        <v>1.3903256379999998E-3</v>
      </c>
      <c r="P285" s="6">
        <v>-2.8375882999999999E-3</v>
      </c>
      <c r="Q285" s="7">
        <v>-3.2488000000000003E-2</v>
      </c>
      <c r="R285" s="7">
        <v>-3.7289999999999997E-2</v>
      </c>
      <c r="S285" s="15">
        <f t="shared" si="32"/>
        <v>-3.3275756964983656</v>
      </c>
      <c r="T285" s="16">
        <f t="shared" si="38"/>
        <v>-3.3669405270870176</v>
      </c>
      <c r="U285" s="16">
        <f t="shared" si="33"/>
        <v>-2.4584920131334047</v>
      </c>
      <c r="V285" s="17">
        <f t="shared" si="39"/>
        <v>-0.86908368336496089</v>
      </c>
      <c r="W285" s="14">
        <f t="shared" si="34"/>
        <v>2.4400000000000005E-2</v>
      </c>
      <c r="X285" s="14">
        <f t="shared" si="35"/>
        <v>1.100000000000001E-2</v>
      </c>
      <c r="Y285" s="14">
        <f t="shared" si="36"/>
        <v>-8.9200000000000002E-2</v>
      </c>
      <c r="Z285" s="23">
        <f t="shared" si="37"/>
        <v>5.5606107624159558</v>
      </c>
    </row>
    <row r="286" spans="1:26" ht="15" x14ac:dyDescent="0.25">
      <c r="A286" s="24">
        <v>32416</v>
      </c>
      <c r="B286" s="4">
        <v>271.91000000000003</v>
      </c>
      <c r="C286" s="5">
        <v>9.4600000000000009</v>
      </c>
      <c r="D286" s="5">
        <v>22.73</v>
      </c>
      <c r="E286" s="6">
        <v>0.47754045368709508</v>
      </c>
      <c r="F286" s="5">
        <v>7.2400000000000006E-2</v>
      </c>
      <c r="G286" s="5">
        <v>9.820000000000001E-2</v>
      </c>
      <c r="H286" s="5">
        <v>0.109</v>
      </c>
      <c r="I286" s="5">
        <v>9.1700000000000004E-2</v>
      </c>
      <c r="J286" s="11">
        <v>-1.0001513671246891E-2</v>
      </c>
      <c r="K286" s="7">
        <v>6.1999999999999998E-3</v>
      </c>
      <c r="L286" s="9">
        <v>6.7226890756302282E-3</v>
      </c>
      <c r="M286" s="10">
        <v>3.4500000000000003E-2</v>
      </c>
      <c r="N286" s="10">
        <v>3.2599999999999997E-2</v>
      </c>
      <c r="O286" s="8">
        <v>1.1927510699999999E-3</v>
      </c>
      <c r="P286" s="6">
        <v>-2.6083753000000001E-3</v>
      </c>
      <c r="Q286" s="7">
        <v>4.2738999999999999E-2</v>
      </c>
      <c r="R286" s="7">
        <v>4.0085999999999997E-2</v>
      </c>
      <c r="S286" s="15">
        <f t="shared" si="32"/>
        <v>-3.3583987461256246</v>
      </c>
      <c r="T286" s="16">
        <f t="shared" si="38"/>
        <v>-3.3194383793521682</v>
      </c>
      <c r="U286" s="16">
        <f t="shared" si="33"/>
        <v>-2.4817854913249597</v>
      </c>
      <c r="V286" s="17">
        <f t="shared" si="39"/>
        <v>-0.87661325480066488</v>
      </c>
      <c r="W286" s="14">
        <f t="shared" si="34"/>
        <v>1.9299999999999998E-2</v>
      </c>
      <c r="X286" s="14">
        <f t="shared" si="35"/>
        <v>1.079999999999999E-2</v>
      </c>
      <c r="Y286" s="14">
        <f t="shared" si="36"/>
        <v>-5.7200000000000001E-2</v>
      </c>
      <c r="Z286" s="23">
        <f t="shared" si="37"/>
        <v>5.5992711291894119</v>
      </c>
    </row>
    <row r="287" spans="1:26" ht="15" x14ac:dyDescent="0.25">
      <c r="A287" s="24">
        <v>32447</v>
      </c>
      <c r="B287" s="4">
        <v>278.97000000000003</v>
      </c>
      <c r="C287" s="5">
        <v>9.5566666666666684</v>
      </c>
      <c r="D287" s="5">
        <v>23.07</v>
      </c>
      <c r="E287" s="6">
        <v>0.46959718893258556</v>
      </c>
      <c r="F287" s="5">
        <v>7.3499999999999996E-2</v>
      </c>
      <c r="G287" s="5">
        <v>9.5100000000000004E-2</v>
      </c>
      <c r="H287" s="5">
        <v>0.1041</v>
      </c>
      <c r="I287" s="5">
        <v>8.8900000000000007E-2</v>
      </c>
      <c r="J287" s="11">
        <v>-1.0462472462860913E-2</v>
      </c>
      <c r="K287" s="7">
        <v>6.0999999999999995E-3</v>
      </c>
      <c r="L287" s="9">
        <v>3.3388981636059967E-3</v>
      </c>
      <c r="M287" s="10">
        <v>3.0800000000000001E-2</v>
      </c>
      <c r="N287" s="10">
        <v>2.7300000000000001E-2</v>
      </c>
      <c r="O287" s="8">
        <v>1.6315102859999998E-3</v>
      </c>
      <c r="P287" s="6">
        <v>-2.3128647999999998E-3</v>
      </c>
      <c r="Q287" s="7">
        <v>2.6891000000000002E-2</v>
      </c>
      <c r="R287" s="7">
        <v>2.3328000000000002E-2</v>
      </c>
      <c r="S287" s="15">
        <f t="shared" si="32"/>
        <v>-3.3738652579310466</v>
      </c>
      <c r="T287" s="16">
        <f t="shared" si="38"/>
        <v>-3.3482321379622428</v>
      </c>
      <c r="U287" s="16">
        <f t="shared" si="33"/>
        <v>-2.4925711769725534</v>
      </c>
      <c r="V287" s="17">
        <f t="shared" si="39"/>
        <v>-0.88129408095849326</v>
      </c>
      <c r="W287" s="14">
        <f t="shared" si="34"/>
        <v>1.5400000000000011E-2</v>
      </c>
      <c r="X287" s="14">
        <f t="shared" si="35"/>
        <v>8.9999999999999941E-3</v>
      </c>
      <c r="Y287" s="14">
        <f t="shared" si="36"/>
        <v>-5.8100000000000006E-2</v>
      </c>
      <c r="Z287" s="23">
        <f t="shared" si="37"/>
        <v>5.6250042491582155</v>
      </c>
    </row>
    <row r="288" spans="1:26" ht="15" x14ac:dyDescent="0.25">
      <c r="A288" s="24">
        <v>32477</v>
      </c>
      <c r="B288" s="4">
        <v>273.7</v>
      </c>
      <c r="C288" s="5">
        <v>9.6533333333333342</v>
      </c>
      <c r="D288" s="5">
        <v>23.41</v>
      </c>
      <c r="E288" s="6">
        <v>0.47717911005386587</v>
      </c>
      <c r="F288" s="5">
        <v>7.7600000000000002E-2</v>
      </c>
      <c r="G288" s="5">
        <v>9.4499999999999987E-2</v>
      </c>
      <c r="H288" s="5">
        <v>0.1048</v>
      </c>
      <c r="I288" s="5">
        <v>9.2299999999999993E-2</v>
      </c>
      <c r="J288" s="11">
        <v>-7.7649555539290576E-3</v>
      </c>
      <c r="K288" s="7">
        <v>5.6999999999999993E-3</v>
      </c>
      <c r="L288" s="9">
        <v>8.3194675540765317E-4</v>
      </c>
      <c r="M288" s="10">
        <v>-1.9599999999999999E-2</v>
      </c>
      <c r="N288" s="10">
        <v>-1.6899999999999998E-2</v>
      </c>
      <c r="O288" s="8">
        <v>1.3480010130000001E-3</v>
      </c>
      <c r="P288" s="6">
        <v>-2.4350420000000001E-3</v>
      </c>
      <c r="Q288" s="7">
        <v>-1.4355E-2</v>
      </c>
      <c r="R288" s="7">
        <v>-1.9769999999999999E-2</v>
      </c>
      <c r="S288" s="15">
        <f t="shared" si="32"/>
        <v>-3.3447293371972275</v>
      </c>
      <c r="T288" s="16">
        <f t="shared" si="38"/>
        <v>-3.3638009703088096</v>
      </c>
      <c r="U288" s="16">
        <f t="shared" si="33"/>
        <v>-2.458869334543814</v>
      </c>
      <c r="V288" s="17">
        <f t="shared" si="39"/>
        <v>-0.88586000265341358</v>
      </c>
      <c r="W288" s="14">
        <f t="shared" si="34"/>
        <v>1.4699999999999991E-2</v>
      </c>
      <c r="X288" s="14">
        <f t="shared" si="35"/>
        <v>1.0300000000000017E-2</v>
      </c>
      <c r="Y288" s="14">
        <f t="shared" si="36"/>
        <v>-0.1119</v>
      </c>
      <c r="Z288" s="23">
        <f t="shared" si="37"/>
        <v>5.6063326160466334</v>
      </c>
    </row>
    <row r="289" spans="1:26" ht="15" x14ac:dyDescent="0.25">
      <c r="A289" s="24">
        <v>32508</v>
      </c>
      <c r="B289" s="4">
        <v>277.72000000000003</v>
      </c>
      <c r="C289" s="5">
        <v>9.75</v>
      </c>
      <c r="D289" s="5">
        <v>23.75</v>
      </c>
      <c r="E289" s="6">
        <v>0.46528357396809877</v>
      </c>
      <c r="F289" s="5">
        <v>8.0700000000000008E-2</v>
      </c>
      <c r="G289" s="5">
        <v>9.5700000000000007E-2</v>
      </c>
      <c r="H289" s="5">
        <v>0.1065</v>
      </c>
      <c r="I289" s="5">
        <v>9.1800000000000007E-2</v>
      </c>
      <c r="J289" s="11">
        <v>-2.1405747452521801E-2</v>
      </c>
      <c r="K289" s="7">
        <v>6.3E-3</v>
      </c>
      <c r="L289" s="9">
        <v>1.6625103906899863E-3</v>
      </c>
      <c r="M289" s="10">
        <v>1.0999999999999999E-2</v>
      </c>
      <c r="N289" s="10">
        <v>3.8999999999999998E-3</v>
      </c>
      <c r="O289" s="8">
        <v>6.2812104099999998E-4</v>
      </c>
      <c r="P289" s="6">
        <v>-2.2913171999999998E-3</v>
      </c>
      <c r="Q289" s="7">
        <v>1.8553E-2</v>
      </c>
      <c r="R289" s="7">
        <v>1.5184E-2</v>
      </c>
      <c r="S289" s="15">
        <f t="shared" si="32"/>
        <v>-3.3493461268753166</v>
      </c>
      <c r="T289" s="16">
        <f t="shared" si="38"/>
        <v>-3.3347653310368774</v>
      </c>
      <c r="U289" s="16">
        <f t="shared" si="33"/>
        <v>-2.4590308814044222</v>
      </c>
      <c r="V289" s="17">
        <f t="shared" si="39"/>
        <v>-0.89031524547089447</v>
      </c>
      <c r="W289" s="14">
        <f t="shared" si="34"/>
        <v>1.1099999999999999E-2</v>
      </c>
      <c r="X289" s="14">
        <f t="shared" si="35"/>
        <v>1.079999999999999E-2</v>
      </c>
      <c r="Y289" s="14">
        <f t="shared" si="36"/>
        <v>-8.0800000000000011E-2</v>
      </c>
      <c r="Z289" s="23">
        <f t="shared" si="37"/>
        <v>5.6203134118850722</v>
      </c>
    </row>
    <row r="290" spans="1:26" ht="15" x14ac:dyDescent="0.25">
      <c r="A290" s="24">
        <v>32539</v>
      </c>
      <c r="B290" s="4">
        <v>297.47000000000003</v>
      </c>
      <c r="C290" s="5">
        <v>9.8369999999999997</v>
      </c>
      <c r="D290" s="5">
        <v>24.153333333333336</v>
      </c>
      <c r="E290" s="6">
        <v>0.4307694934936302</v>
      </c>
      <c r="F290" s="5">
        <v>8.2699999999999996E-2</v>
      </c>
      <c r="G290" s="5">
        <v>9.6199999999999994E-2</v>
      </c>
      <c r="H290" s="5">
        <v>0.1065</v>
      </c>
      <c r="I290" s="5">
        <v>9.0300000000000005E-2</v>
      </c>
      <c r="J290" s="11">
        <v>-2.2360510587587847E-2</v>
      </c>
      <c r="K290" s="7">
        <v>5.5000000000000005E-3</v>
      </c>
      <c r="L290" s="9">
        <v>4.9792531120331773E-3</v>
      </c>
      <c r="M290" s="10">
        <v>2.0299999999999999E-2</v>
      </c>
      <c r="N290" s="10">
        <v>2.0199999999999999E-2</v>
      </c>
      <c r="O290" s="8">
        <v>9.6458430499999986E-4</v>
      </c>
      <c r="P290" s="6">
        <v>-2.5423857000000001E-3</v>
      </c>
      <c r="Q290" s="7">
        <v>7.2303000000000006E-2</v>
      </c>
      <c r="R290" s="7">
        <v>6.9633E-2</v>
      </c>
      <c r="S290" s="15">
        <f t="shared" si="32"/>
        <v>-3.4091625930342011</v>
      </c>
      <c r="T290" s="16">
        <f t="shared" si="38"/>
        <v>-3.3404626253544518</v>
      </c>
      <c r="U290" s="16">
        <f t="shared" si="33"/>
        <v>-2.5108909827660004</v>
      </c>
      <c r="V290" s="17">
        <f t="shared" si="39"/>
        <v>-0.89827161026820068</v>
      </c>
      <c r="W290" s="14">
        <f t="shared" si="34"/>
        <v>7.6000000000000095E-3</v>
      </c>
      <c r="X290" s="14">
        <f t="shared" si="35"/>
        <v>1.0300000000000004E-2</v>
      </c>
      <c r="Y290" s="14">
        <f t="shared" si="36"/>
        <v>-7.0000000000000007E-2</v>
      </c>
      <c r="Z290" s="23">
        <f t="shared" si="37"/>
        <v>5.6898133795648222</v>
      </c>
    </row>
    <row r="291" spans="1:26" ht="15" x14ac:dyDescent="0.25">
      <c r="A291" s="24">
        <v>32567</v>
      </c>
      <c r="B291" s="4">
        <v>288.86</v>
      </c>
      <c r="C291" s="5">
        <v>9.9239999999999995</v>
      </c>
      <c r="D291" s="5">
        <v>24.556666666666668</v>
      </c>
      <c r="E291" s="6">
        <v>0.44677845721952369</v>
      </c>
      <c r="F291" s="5">
        <v>8.5299999999999987E-2</v>
      </c>
      <c r="G291" s="5">
        <v>9.64E-2</v>
      </c>
      <c r="H291" s="5">
        <v>0.1061</v>
      </c>
      <c r="I291" s="5">
        <v>9.35E-2</v>
      </c>
      <c r="J291" s="11">
        <v>-2.4823372030971749E-2</v>
      </c>
      <c r="K291" s="7">
        <v>6.0999999999999995E-3</v>
      </c>
      <c r="L291" s="9">
        <v>4.1288191577208977E-3</v>
      </c>
      <c r="M291" s="10">
        <v>-1.7899999999999999E-2</v>
      </c>
      <c r="N291" s="10">
        <v>-1.29E-2</v>
      </c>
      <c r="O291" s="8">
        <v>1.1760703669999998E-3</v>
      </c>
      <c r="P291" s="6">
        <v>-2.2795386E-3</v>
      </c>
      <c r="Q291" s="7">
        <v>-2.5031000000000001E-2</v>
      </c>
      <c r="R291" s="7">
        <v>-2.9187000000000001E-2</v>
      </c>
      <c r="S291" s="15">
        <f t="shared" si="32"/>
        <v>-3.3709860758434664</v>
      </c>
      <c r="T291" s="16">
        <f t="shared" si="38"/>
        <v>-3.4003573137352672</v>
      </c>
      <c r="U291" s="16">
        <f t="shared" si="33"/>
        <v>-2.4649587696464086</v>
      </c>
      <c r="V291" s="17">
        <f t="shared" si="39"/>
        <v>-0.90602730619705785</v>
      </c>
      <c r="W291" s="14">
        <f t="shared" si="34"/>
        <v>8.2000000000000128E-3</v>
      </c>
      <c r="X291" s="14">
        <f t="shared" si="35"/>
        <v>9.7000000000000003E-3</v>
      </c>
      <c r="Y291" s="14">
        <f t="shared" si="36"/>
        <v>-0.1114</v>
      </c>
      <c r="Z291" s="23">
        <f t="shared" si="37"/>
        <v>5.6598421416730211</v>
      </c>
    </row>
    <row r="292" spans="1:26" ht="15" x14ac:dyDescent="0.25">
      <c r="A292" s="24">
        <v>32598</v>
      </c>
      <c r="B292" s="4">
        <v>294.87</v>
      </c>
      <c r="C292" s="5">
        <v>10.010999999999999</v>
      </c>
      <c r="D292" s="5">
        <v>24.96</v>
      </c>
      <c r="E292" s="6">
        <v>0.46869141357330335</v>
      </c>
      <c r="F292" s="5">
        <v>8.8200000000000001E-2</v>
      </c>
      <c r="G292" s="5">
        <v>9.8000000000000004E-2</v>
      </c>
      <c r="H292" s="5">
        <v>0.1067</v>
      </c>
      <c r="I292" s="5">
        <v>9.2899999999999996E-2</v>
      </c>
      <c r="J292" s="11">
        <v>-2.310213385133817E-2</v>
      </c>
      <c r="K292" s="7">
        <v>6.7000000000000002E-3</v>
      </c>
      <c r="L292" s="9">
        <v>5.7565789473683626E-3</v>
      </c>
      <c r="M292" s="10">
        <v>1.2200000000000001E-2</v>
      </c>
      <c r="N292" s="10">
        <v>6.4000000000000003E-3</v>
      </c>
      <c r="O292" s="8">
        <v>1.286451399E-3</v>
      </c>
      <c r="P292" s="6">
        <v>-2.3804474000000001E-3</v>
      </c>
      <c r="Q292" s="7">
        <v>2.3037999999999999E-2</v>
      </c>
      <c r="R292" s="7">
        <v>2.044E-2</v>
      </c>
      <c r="S292" s="15">
        <f t="shared" si="32"/>
        <v>-3.3828500928093015</v>
      </c>
      <c r="T292" s="16">
        <f t="shared" si="38"/>
        <v>-3.3622576532356745</v>
      </c>
      <c r="U292" s="16">
        <f t="shared" si="33"/>
        <v>-2.4692600377454212</v>
      </c>
      <c r="V292" s="17">
        <f t="shared" si="39"/>
        <v>-0.91359005506388025</v>
      </c>
      <c r="W292" s="14">
        <f t="shared" si="34"/>
        <v>4.6999999999999958E-3</v>
      </c>
      <c r="X292" s="14">
        <f t="shared" si="35"/>
        <v>8.6999999999999994E-3</v>
      </c>
      <c r="Y292" s="14">
        <f t="shared" si="36"/>
        <v>-8.0699999999999994E-2</v>
      </c>
      <c r="Z292" s="23">
        <f t="shared" si="37"/>
        <v>5.6798345812466478</v>
      </c>
    </row>
    <row r="293" spans="1:26" ht="15" x14ac:dyDescent="0.25">
      <c r="A293" s="24">
        <v>32628</v>
      </c>
      <c r="B293" s="4">
        <v>309.64</v>
      </c>
      <c r="C293" s="5">
        <v>10.129999999999999</v>
      </c>
      <c r="D293" s="5">
        <v>25.046666666666667</v>
      </c>
      <c r="E293" s="6">
        <v>0.44443525715230692</v>
      </c>
      <c r="F293" s="5">
        <v>8.6500000000000007E-2</v>
      </c>
      <c r="G293" s="5">
        <v>9.7899999999999987E-2</v>
      </c>
      <c r="H293" s="5">
        <v>0.1061</v>
      </c>
      <c r="I293" s="5">
        <v>9.1800000000000007E-2</v>
      </c>
      <c r="J293" s="11">
        <v>-2.2801966585478516E-2</v>
      </c>
      <c r="K293" s="7">
        <v>6.7000000000000002E-3</v>
      </c>
      <c r="L293" s="9">
        <v>6.5412919051512919E-3</v>
      </c>
      <c r="M293" s="10">
        <v>1.5900000000000001E-2</v>
      </c>
      <c r="N293" s="10">
        <v>2.1299999999999999E-2</v>
      </c>
      <c r="O293" s="8">
        <v>9.5561035499999996E-4</v>
      </c>
      <c r="P293" s="6">
        <v>-2.6446865E-3</v>
      </c>
      <c r="Q293" s="7">
        <v>5.1707000000000003E-2</v>
      </c>
      <c r="R293" s="7">
        <v>4.9898999999999999E-2</v>
      </c>
      <c r="S293" s="15">
        <f t="shared" si="32"/>
        <v>-3.419909014075921</v>
      </c>
      <c r="T293" s="16">
        <f t="shared" si="38"/>
        <v>-3.3710332629860562</v>
      </c>
      <c r="U293" s="16">
        <f t="shared" si="33"/>
        <v>-2.5146695808587998</v>
      </c>
      <c r="V293" s="17">
        <f t="shared" si="39"/>
        <v>-0.90523943321712119</v>
      </c>
      <c r="W293" s="14">
        <f t="shared" si="34"/>
        <v>5.2999999999999992E-3</v>
      </c>
      <c r="X293" s="14">
        <f t="shared" si="35"/>
        <v>8.2000000000000128E-3</v>
      </c>
      <c r="Y293" s="14">
        <f t="shared" si="36"/>
        <v>-7.5900000000000009E-2</v>
      </c>
      <c r="Z293" s="23">
        <f t="shared" si="37"/>
        <v>5.7287103323365125</v>
      </c>
    </row>
    <row r="294" spans="1:26" ht="15" x14ac:dyDescent="0.25">
      <c r="A294" s="24">
        <v>32659</v>
      </c>
      <c r="B294" s="4">
        <v>320.52</v>
      </c>
      <c r="C294" s="5">
        <v>10.248999999999999</v>
      </c>
      <c r="D294" s="5">
        <v>25.133333333333336</v>
      </c>
      <c r="E294" s="6">
        <v>0.43344152571417049</v>
      </c>
      <c r="F294" s="5">
        <v>8.43E-2</v>
      </c>
      <c r="G294" s="5">
        <v>9.5700000000000007E-2</v>
      </c>
      <c r="H294" s="5">
        <v>0.10460000000000001</v>
      </c>
      <c r="I294" s="5">
        <v>8.7800000000000003E-2</v>
      </c>
      <c r="J294" s="11">
        <v>-2.771405664391248E-2</v>
      </c>
      <c r="K294" s="7">
        <v>7.9000000000000008E-3</v>
      </c>
      <c r="L294" s="9">
        <v>5.6864337936637366E-3</v>
      </c>
      <c r="M294" s="10">
        <v>4.0099999999999997E-2</v>
      </c>
      <c r="N294" s="10">
        <v>3.7900000000000003E-2</v>
      </c>
      <c r="O294" s="8">
        <v>1.0730566540000002E-3</v>
      </c>
      <c r="P294" s="6">
        <v>-2.7039557999999999E-3</v>
      </c>
      <c r="Q294" s="7">
        <v>4.1022000000000003E-2</v>
      </c>
      <c r="R294" s="7">
        <v>3.5451000000000003E-2</v>
      </c>
      <c r="S294" s="15">
        <f t="shared" si="32"/>
        <v>-3.4427645370604445</v>
      </c>
      <c r="T294" s="16">
        <f t="shared" si="38"/>
        <v>-3.4082301924870873</v>
      </c>
      <c r="U294" s="16">
        <f t="shared" si="33"/>
        <v>-2.5457496905640693</v>
      </c>
      <c r="V294" s="17">
        <f t="shared" si="39"/>
        <v>-0.8970148464963752</v>
      </c>
      <c r="W294" s="14">
        <f t="shared" si="34"/>
        <v>3.5000000000000031E-3</v>
      </c>
      <c r="X294" s="14">
        <f t="shared" si="35"/>
        <v>8.9000000000000051E-3</v>
      </c>
      <c r="Y294" s="14">
        <f t="shared" si="36"/>
        <v>-4.7700000000000006E-2</v>
      </c>
      <c r="Z294" s="23">
        <f t="shared" si="37"/>
        <v>5.7620446769098699</v>
      </c>
    </row>
    <row r="295" spans="1:26" ht="15" x14ac:dyDescent="0.25">
      <c r="A295" s="24">
        <v>32689</v>
      </c>
      <c r="B295" s="4">
        <v>317.98</v>
      </c>
      <c r="C295" s="5">
        <v>10.367999999999999</v>
      </c>
      <c r="D295" s="5">
        <v>25.220000000000002</v>
      </c>
      <c r="E295" s="6">
        <v>0.44056293697695958</v>
      </c>
      <c r="F295" s="5">
        <v>8.1500000000000003E-2</v>
      </c>
      <c r="G295" s="5">
        <v>9.0999999999999998E-2</v>
      </c>
      <c r="H295" s="5">
        <v>0.1003</v>
      </c>
      <c r="I295" s="5">
        <v>8.2100000000000006E-2</v>
      </c>
      <c r="J295" s="11">
        <v>-2.3948070518178346E-2</v>
      </c>
      <c r="K295" s="7">
        <v>7.0999999999999995E-3</v>
      </c>
      <c r="L295" s="9">
        <v>2.4232633279481774E-3</v>
      </c>
      <c r="M295" s="10">
        <v>5.5E-2</v>
      </c>
      <c r="N295" s="10">
        <v>3.95E-2</v>
      </c>
      <c r="O295" s="8">
        <v>1.429536463E-3</v>
      </c>
      <c r="P295" s="6">
        <v>-2.6943258999999999E-3</v>
      </c>
      <c r="Q295" s="7">
        <v>-5.6109999999999997E-3</v>
      </c>
      <c r="R295" s="7">
        <v>-7.9399999999999991E-3</v>
      </c>
      <c r="S295" s="15">
        <f t="shared" si="32"/>
        <v>-3.4232643481106444</v>
      </c>
      <c r="T295" s="16">
        <f t="shared" si="38"/>
        <v>-3.4312205372999514</v>
      </c>
      <c r="U295" s="16">
        <f t="shared" si="33"/>
        <v>-2.5343511571837896</v>
      </c>
      <c r="V295" s="17">
        <f t="shared" si="39"/>
        <v>-0.88891319092685483</v>
      </c>
      <c r="W295" s="14">
        <f t="shared" si="34"/>
        <v>6.0000000000000331E-4</v>
      </c>
      <c r="X295" s="14">
        <f t="shared" si="35"/>
        <v>9.3000000000000027E-3</v>
      </c>
      <c r="Y295" s="14">
        <f t="shared" si="36"/>
        <v>-2.7100000000000006E-2</v>
      </c>
      <c r="Z295" s="23">
        <f t="shared" si="37"/>
        <v>5.7548884877205628</v>
      </c>
    </row>
    <row r="296" spans="1:26" ht="15" x14ac:dyDescent="0.25">
      <c r="A296" s="24">
        <v>32720</v>
      </c>
      <c r="B296" s="4">
        <v>346.08</v>
      </c>
      <c r="C296" s="5">
        <v>10.489999999999998</v>
      </c>
      <c r="D296" s="5">
        <v>24.71</v>
      </c>
      <c r="E296" s="6">
        <v>0.40403508903805824</v>
      </c>
      <c r="F296" s="5">
        <v>7.8799999999999995E-2</v>
      </c>
      <c r="G296" s="5">
        <v>8.929999999999999E-2</v>
      </c>
      <c r="H296" s="5">
        <v>9.8699999999999996E-2</v>
      </c>
      <c r="I296" s="5">
        <v>8.0100000000000005E-2</v>
      </c>
      <c r="J296" s="11">
        <v>-2.8536215040142303E-2</v>
      </c>
      <c r="K296" s="7">
        <v>6.9999999999999993E-3</v>
      </c>
      <c r="L296" s="9">
        <v>2.4174053182917099E-3</v>
      </c>
      <c r="M296" s="10">
        <v>2.3800000000000002E-2</v>
      </c>
      <c r="N296" s="10">
        <v>1.78E-2</v>
      </c>
      <c r="O296" s="8">
        <v>1.0188229049999998E-3</v>
      </c>
      <c r="P296" s="6">
        <v>-2.5756293E-3</v>
      </c>
      <c r="Q296" s="7">
        <v>9.0052999999999994E-2</v>
      </c>
      <c r="R296" s="7">
        <v>8.8193999999999995E-2</v>
      </c>
      <c r="S296" s="15">
        <f t="shared" si="32"/>
        <v>-3.4962475397965425</v>
      </c>
      <c r="T296" s="16">
        <f t="shared" si="38"/>
        <v>-3.4115660653123574</v>
      </c>
      <c r="U296" s="16">
        <f t="shared" si="33"/>
        <v>-2.6394619422042296</v>
      </c>
      <c r="V296" s="17">
        <f t="shared" si="39"/>
        <v>-0.85678559759231288</v>
      </c>
      <c r="W296" s="14">
        <f t="shared" si="34"/>
        <v>1.3000000000000095E-3</v>
      </c>
      <c r="X296" s="14">
        <f t="shared" si="35"/>
        <v>9.4000000000000056E-3</v>
      </c>
      <c r="Y296" s="14">
        <f t="shared" si="36"/>
        <v>-5.6300000000000003E-2</v>
      </c>
      <c r="Z296" s="23">
        <f t="shared" si="37"/>
        <v>5.8396699622047485</v>
      </c>
    </row>
    <row r="297" spans="1:26" ht="15" x14ac:dyDescent="0.25">
      <c r="A297" s="24">
        <v>32751</v>
      </c>
      <c r="B297" s="4">
        <v>351.45</v>
      </c>
      <c r="C297" s="5">
        <v>10.611999999999998</v>
      </c>
      <c r="D297" s="5">
        <v>24.2</v>
      </c>
      <c r="E297" s="6">
        <v>0.39272706017309217</v>
      </c>
      <c r="F297" s="5">
        <v>7.9000000000000001E-2</v>
      </c>
      <c r="G297" s="5">
        <v>8.9600000000000013E-2</v>
      </c>
      <c r="H297" s="5">
        <v>9.8800000000000013E-2</v>
      </c>
      <c r="I297" s="5">
        <v>8.4099999999999994E-2</v>
      </c>
      <c r="J297" s="11">
        <v>-2.4822149171636464E-2</v>
      </c>
      <c r="K297" s="7">
        <v>7.4000000000000003E-3</v>
      </c>
      <c r="L297" s="9">
        <v>1.607717041800516E-3</v>
      </c>
      <c r="M297" s="10">
        <v>-2.5899999999999999E-2</v>
      </c>
      <c r="N297" s="10">
        <v>-1.6299999999999999E-2</v>
      </c>
      <c r="O297" s="8">
        <v>1.3804584330000004E-3</v>
      </c>
      <c r="P297" s="6">
        <v>-2.6672979000000002E-3</v>
      </c>
      <c r="Q297" s="7">
        <v>1.9852999999999999E-2</v>
      </c>
      <c r="R297" s="7">
        <v>1.5516E-2</v>
      </c>
      <c r="S297" s="15">
        <f t="shared" si="32"/>
        <v>-3.5000820173464211</v>
      </c>
      <c r="T297" s="16">
        <f t="shared" si="38"/>
        <v>-3.4846845259292554</v>
      </c>
      <c r="U297" s="16">
        <f t="shared" si="33"/>
        <v>-2.6757148204592731</v>
      </c>
      <c r="V297" s="17">
        <f t="shared" si="39"/>
        <v>-0.82436719688714799</v>
      </c>
      <c r="W297" s="14">
        <f t="shared" si="34"/>
        <v>5.0999999999999934E-3</v>
      </c>
      <c r="X297" s="14">
        <f t="shared" si="35"/>
        <v>9.1999999999999998E-3</v>
      </c>
      <c r="Y297" s="14">
        <f t="shared" si="36"/>
        <v>-0.10999999999999999</v>
      </c>
      <c r="Z297" s="23">
        <f t="shared" si="37"/>
        <v>5.8546674536219143</v>
      </c>
    </row>
    <row r="298" spans="1:26" ht="15" x14ac:dyDescent="0.25">
      <c r="A298" s="24">
        <v>32781</v>
      </c>
      <c r="B298" s="4">
        <v>349.15</v>
      </c>
      <c r="C298" s="5">
        <v>10.733999999999998</v>
      </c>
      <c r="D298" s="5">
        <v>23.689999999999998</v>
      </c>
      <c r="E298" s="6">
        <v>0.39920975037321466</v>
      </c>
      <c r="F298" s="5">
        <v>7.7499999999999999E-2</v>
      </c>
      <c r="G298" s="5">
        <v>9.01E-2</v>
      </c>
      <c r="H298" s="5">
        <v>9.9100000000000008E-2</v>
      </c>
      <c r="I298" s="5">
        <v>8.4699999999999998E-2</v>
      </c>
      <c r="J298" s="11">
        <v>-2.5747098594966305E-2</v>
      </c>
      <c r="K298" s="7">
        <v>6.5000000000000006E-3</v>
      </c>
      <c r="L298" s="9">
        <v>3.2102728731941976E-3</v>
      </c>
      <c r="M298" s="10">
        <v>1.9E-3</v>
      </c>
      <c r="N298" s="10">
        <v>4.0000000000000001E-3</v>
      </c>
      <c r="O298" s="8">
        <v>5.502050809999999E-4</v>
      </c>
      <c r="P298" s="6">
        <v>-2.7566185999999999E-3</v>
      </c>
      <c r="Q298" s="7">
        <v>-4.0039999999999997E-3</v>
      </c>
      <c r="R298" s="7">
        <v>-6.6160000000000004E-3</v>
      </c>
      <c r="S298" s="15">
        <f t="shared" si="32"/>
        <v>-3.4820853555374076</v>
      </c>
      <c r="T298" s="16">
        <f t="shared" si="38"/>
        <v>-3.488651179867277</v>
      </c>
      <c r="U298" s="16">
        <f t="shared" si="33"/>
        <v>-2.6904486111213504</v>
      </c>
      <c r="V298" s="17">
        <f t="shared" si="39"/>
        <v>-0.79163674441605725</v>
      </c>
      <c r="W298" s="14">
        <f t="shared" si="34"/>
        <v>7.1999999999999981E-3</v>
      </c>
      <c r="X298" s="14">
        <f t="shared" si="35"/>
        <v>9.000000000000008E-3</v>
      </c>
      <c r="Y298" s="14">
        <f t="shared" si="36"/>
        <v>-8.2799999999999999E-2</v>
      </c>
      <c r="Z298" s="23">
        <f t="shared" si="37"/>
        <v>5.8490016292920446</v>
      </c>
    </row>
    <row r="299" spans="1:26" ht="15" x14ac:dyDescent="0.25">
      <c r="A299" s="24">
        <v>32812</v>
      </c>
      <c r="B299" s="4">
        <v>340.36</v>
      </c>
      <c r="C299" s="5">
        <v>10.840999999999999</v>
      </c>
      <c r="D299" s="5">
        <v>23.416666666666664</v>
      </c>
      <c r="E299" s="6">
        <v>0.40641492884903291</v>
      </c>
      <c r="F299" s="5">
        <v>7.6399999999999996E-2</v>
      </c>
      <c r="G299" s="5">
        <v>8.9200000000000002E-2</v>
      </c>
      <c r="H299" s="5">
        <v>9.8100000000000007E-2</v>
      </c>
      <c r="I299" s="5">
        <v>8.1000000000000003E-2</v>
      </c>
      <c r="J299" s="11">
        <v>-2.4350638373147025E-2</v>
      </c>
      <c r="K299" s="7">
        <v>6.8000000000000005E-3</v>
      </c>
      <c r="L299" s="9">
        <v>4.7999999999999154E-3</v>
      </c>
      <c r="M299" s="10">
        <v>3.7900000000000003E-2</v>
      </c>
      <c r="N299" s="10">
        <v>2.76E-2</v>
      </c>
      <c r="O299" s="8">
        <v>5.6359504230000012E-3</v>
      </c>
      <c r="P299" s="6">
        <v>-2.5489149000000001E-3</v>
      </c>
      <c r="Q299" s="7">
        <v>-2.3639E-2</v>
      </c>
      <c r="R299" s="7">
        <v>-2.5668E-2</v>
      </c>
      <c r="S299" s="15">
        <f t="shared" si="32"/>
        <v>-3.446668638302202</v>
      </c>
      <c r="T299" s="16">
        <f t="shared" si="38"/>
        <v>-3.4721663866128898</v>
      </c>
      <c r="U299" s="16">
        <f t="shared" si="33"/>
        <v>-2.6765558614356113</v>
      </c>
      <c r="V299" s="17">
        <f t="shared" si="39"/>
        <v>-0.77011277686659074</v>
      </c>
      <c r="W299" s="14">
        <f t="shared" si="34"/>
        <v>4.6000000000000069E-3</v>
      </c>
      <c r="X299" s="14">
        <f t="shared" si="35"/>
        <v>8.9000000000000051E-3</v>
      </c>
      <c r="Y299" s="14">
        <f t="shared" si="36"/>
        <v>-4.3099999999999999E-2</v>
      </c>
      <c r="Z299" s="23">
        <f t="shared" si="37"/>
        <v>5.8232038809813567</v>
      </c>
    </row>
    <row r="300" spans="1:26" ht="15" x14ac:dyDescent="0.25">
      <c r="A300" s="24">
        <v>32842</v>
      </c>
      <c r="B300" s="4">
        <v>345.99</v>
      </c>
      <c r="C300" s="5">
        <v>10.948</v>
      </c>
      <c r="D300" s="5">
        <v>23.143333333333334</v>
      </c>
      <c r="E300" s="6">
        <v>0.3972257017961992</v>
      </c>
      <c r="F300" s="5">
        <v>7.690000000000001E-2</v>
      </c>
      <c r="G300" s="5">
        <v>8.8900000000000007E-2</v>
      </c>
      <c r="H300" s="5">
        <v>9.8100000000000007E-2</v>
      </c>
      <c r="I300" s="5">
        <v>8.0799999999999997E-2</v>
      </c>
      <c r="J300" s="11">
        <v>-2.7032772460238826E-2</v>
      </c>
      <c r="K300" s="7">
        <v>6.8999999999999999E-3</v>
      </c>
      <c r="L300" s="9">
        <v>2.3885350318473275E-3</v>
      </c>
      <c r="M300" s="10">
        <v>7.7999999999999996E-3</v>
      </c>
      <c r="N300" s="10">
        <v>7.0000000000000001E-3</v>
      </c>
      <c r="O300" s="8">
        <v>8.4481636900000012E-4</v>
      </c>
      <c r="P300" s="6">
        <v>-2.6664038999999998E-3</v>
      </c>
      <c r="Q300" s="7">
        <v>2.0479000000000001E-2</v>
      </c>
      <c r="R300" s="7">
        <v>1.6641E-2</v>
      </c>
      <c r="S300" s="15">
        <f t="shared" si="32"/>
        <v>-3.453253081727524</v>
      </c>
      <c r="T300" s="16">
        <f t="shared" si="38"/>
        <v>-3.436847089802924</v>
      </c>
      <c r="U300" s="16">
        <f t="shared" si="33"/>
        <v>-2.7047031108088846</v>
      </c>
      <c r="V300" s="17">
        <f t="shared" si="39"/>
        <v>-0.7485499709186394</v>
      </c>
      <c r="W300" s="14">
        <f t="shared" si="34"/>
        <v>3.8999999999999868E-3</v>
      </c>
      <c r="X300" s="14">
        <f t="shared" si="35"/>
        <v>9.1999999999999998E-3</v>
      </c>
      <c r="Y300" s="14">
        <f t="shared" si="36"/>
        <v>-7.2999999999999995E-2</v>
      </c>
      <c r="Z300" s="23">
        <f t="shared" si="37"/>
        <v>5.8395098729059569</v>
      </c>
    </row>
    <row r="301" spans="1:26" ht="15" x14ac:dyDescent="0.25">
      <c r="A301" s="24">
        <v>32873</v>
      </c>
      <c r="B301" s="4">
        <v>353.4</v>
      </c>
      <c r="C301" s="5">
        <v>11.055</v>
      </c>
      <c r="D301" s="5">
        <v>22.87</v>
      </c>
      <c r="E301" s="6">
        <v>0.39045474357111726</v>
      </c>
      <c r="F301" s="5">
        <v>7.6299999999999993E-2</v>
      </c>
      <c r="G301" s="5">
        <v>8.8599999999999998E-2</v>
      </c>
      <c r="H301" s="5">
        <v>9.820000000000001E-2</v>
      </c>
      <c r="I301" s="5">
        <v>8.1600000000000006E-2</v>
      </c>
      <c r="J301" s="11">
        <v>-1.2333536522407434E-2</v>
      </c>
      <c r="K301" s="7">
        <v>6.0999999999999995E-3</v>
      </c>
      <c r="L301" s="9">
        <v>1.5885623510722979E-3</v>
      </c>
      <c r="M301" s="10">
        <v>-5.9999999999999995E-4</v>
      </c>
      <c r="N301" s="10">
        <v>5.9999999999999995E-4</v>
      </c>
      <c r="O301" s="8">
        <v>9.2344269700000026E-4</v>
      </c>
      <c r="P301" s="6">
        <v>-2.9288342E-3</v>
      </c>
      <c r="Q301" s="7">
        <v>2.2657E-2</v>
      </c>
      <c r="R301" s="7">
        <v>1.9987999999999999E-2</v>
      </c>
      <c r="S301" s="15">
        <f t="shared" si="32"/>
        <v>-3.4647177455761864</v>
      </c>
      <c r="T301" s="16">
        <f t="shared" si="38"/>
        <v>-3.4435270585965472</v>
      </c>
      <c r="U301" s="16">
        <f t="shared" si="33"/>
        <v>-2.7377745518509062</v>
      </c>
      <c r="V301" s="17">
        <f t="shared" si="39"/>
        <v>-0.72694319372528016</v>
      </c>
      <c r="W301" s="14">
        <f t="shared" si="34"/>
        <v>5.300000000000013E-3</v>
      </c>
      <c r="X301" s="14">
        <f t="shared" si="35"/>
        <v>9.6000000000000113E-3</v>
      </c>
      <c r="Y301" s="14">
        <f t="shared" si="36"/>
        <v>-8.2200000000000009E-2</v>
      </c>
      <c r="Z301" s="23">
        <f t="shared" si="37"/>
        <v>5.861500559885596</v>
      </c>
    </row>
    <row r="302" spans="1:26" ht="15" x14ac:dyDescent="0.25">
      <c r="A302" s="24">
        <v>32904</v>
      </c>
      <c r="B302" s="4">
        <v>329.08</v>
      </c>
      <c r="C302" s="5">
        <v>11.142666666666667</v>
      </c>
      <c r="D302" s="5">
        <v>22.47</v>
      </c>
      <c r="E302" s="6">
        <v>0.4149713959251739</v>
      </c>
      <c r="F302" s="5">
        <v>7.6399999999999996E-2</v>
      </c>
      <c r="G302" s="5">
        <v>8.9900000000000008E-2</v>
      </c>
      <c r="H302" s="5">
        <v>9.9399999999999988E-2</v>
      </c>
      <c r="I302" s="5">
        <v>8.6499999999999994E-2</v>
      </c>
      <c r="J302" s="11">
        <v>-1.3896789618885916E-2</v>
      </c>
      <c r="K302" s="7">
        <v>5.6999999999999993E-3</v>
      </c>
      <c r="L302" s="9">
        <v>1.0309278350515649E-2</v>
      </c>
      <c r="M302" s="10">
        <v>-3.4299999999999997E-2</v>
      </c>
      <c r="N302" s="10">
        <v>-1.9099999999999999E-2</v>
      </c>
      <c r="O302" s="8">
        <v>2.8921010610000008E-3</v>
      </c>
      <c r="P302" s="6">
        <v>-2.8601947000000002E-3</v>
      </c>
      <c r="Q302" s="7">
        <v>-6.7660999999999999E-2</v>
      </c>
      <c r="R302" s="7">
        <v>-6.9406999999999996E-2</v>
      </c>
      <c r="S302" s="15">
        <f t="shared" si="32"/>
        <v>-3.3855192988296499</v>
      </c>
      <c r="T302" s="16">
        <f t="shared" si="38"/>
        <v>-3.4568189764145161</v>
      </c>
      <c r="U302" s="16">
        <f t="shared" si="33"/>
        <v>-2.6841197961034919</v>
      </c>
      <c r="V302" s="17">
        <f t="shared" si="39"/>
        <v>-0.70139950272615792</v>
      </c>
      <c r="W302" s="14">
        <f t="shared" si="34"/>
        <v>1.0099999999999998E-2</v>
      </c>
      <c r="X302" s="14">
        <f t="shared" si="35"/>
        <v>9.4999999999999807E-3</v>
      </c>
      <c r="Y302" s="14">
        <f t="shared" si="36"/>
        <v>-0.12079999999999999</v>
      </c>
      <c r="Z302" s="23">
        <f t="shared" si="37"/>
        <v>5.7906008823007298</v>
      </c>
    </row>
    <row r="303" spans="1:26" ht="15" x14ac:dyDescent="0.25">
      <c r="A303" s="24">
        <v>32932</v>
      </c>
      <c r="B303" s="4">
        <v>331.89</v>
      </c>
      <c r="C303" s="5">
        <v>11.230333333333332</v>
      </c>
      <c r="D303" s="5">
        <v>22.07</v>
      </c>
      <c r="E303" s="6">
        <v>0.40917308973261013</v>
      </c>
      <c r="F303" s="5">
        <v>7.7399999999999997E-2</v>
      </c>
      <c r="G303" s="5">
        <v>9.2200000000000004E-2</v>
      </c>
      <c r="H303" s="5">
        <v>0.1014</v>
      </c>
      <c r="I303" s="5">
        <v>8.7599999999999997E-2</v>
      </c>
      <c r="J303" s="11">
        <v>-1.1729202811747903E-2</v>
      </c>
      <c r="K303" s="7">
        <v>5.6999999999999993E-3</v>
      </c>
      <c r="L303" s="9">
        <v>4.7095761381474865E-3</v>
      </c>
      <c r="M303" s="10">
        <v>-2.5000000000000001E-3</v>
      </c>
      <c r="N303" s="10">
        <v>-1.1999999999999999E-3</v>
      </c>
      <c r="O303" s="8">
        <v>1.0085723230000001E-3</v>
      </c>
      <c r="P303" s="6">
        <v>-2.6738677000000001E-3</v>
      </c>
      <c r="Q303" s="7">
        <v>1.3381000000000001E-2</v>
      </c>
      <c r="R303" s="7">
        <v>8.9859999999999992E-3</v>
      </c>
      <c r="S303" s="15">
        <f t="shared" si="32"/>
        <v>-3.3861851380067529</v>
      </c>
      <c r="T303" s="16">
        <f t="shared" si="38"/>
        <v>-3.3776824315925538</v>
      </c>
      <c r="U303" s="16">
        <f t="shared" si="33"/>
        <v>-2.710584368446284</v>
      </c>
      <c r="V303" s="17">
        <f t="shared" si="39"/>
        <v>-0.67560076956046888</v>
      </c>
      <c r="W303" s="14">
        <f t="shared" si="34"/>
        <v>1.0200000000000001E-2</v>
      </c>
      <c r="X303" s="14">
        <f t="shared" si="35"/>
        <v>9.1999999999999998E-3</v>
      </c>
      <c r="Y303" s="14">
        <f t="shared" si="36"/>
        <v>-9.01E-2</v>
      </c>
      <c r="Z303" s="23">
        <f t="shared" si="37"/>
        <v>5.7991035887149289</v>
      </c>
    </row>
    <row r="304" spans="1:26" ht="15" x14ac:dyDescent="0.25">
      <c r="A304" s="24">
        <v>32963</v>
      </c>
      <c r="B304" s="4">
        <v>339.94</v>
      </c>
      <c r="C304" s="5">
        <v>11.318</v>
      </c>
      <c r="D304" s="5">
        <v>21.669999999999998</v>
      </c>
      <c r="E304" s="6">
        <v>0.4713339563609768</v>
      </c>
      <c r="F304" s="5">
        <v>7.9000000000000001E-2</v>
      </c>
      <c r="G304" s="5">
        <v>9.3699999999999992E-2</v>
      </c>
      <c r="H304" s="5">
        <v>0.10210000000000001</v>
      </c>
      <c r="I304" s="5">
        <v>8.8900000000000007E-2</v>
      </c>
      <c r="J304" s="11">
        <v>-1.0291440203686946E-2</v>
      </c>
      <c r="K304" s="7">
        <v>6.4000000000000003E-3</v>
      </c>
      <c r="L304" s="9">
        <v>5.4687499999999112E-3</v>
      </c>
      <c r="M304" s="10">
        <v>-4.4000000000000003E-3</v>
      </c>
      <c r="N304" s="10">
        <v>-1.1000000000000001E-3</v>
      </c>
      <c r="O304" s="8">
        <v>1.0322537210000001E-3</v>
      </c>
      <c r="P304" s="6">
        <v>-2.3641623E-3</v>
      </c>
      <c r="Q304" s="7">
        <v>2.6588000000000001E-2</v>
      </c>
      <c r="R304" s="7">
        <v>2.436E-2</v>
      </c>
      <c r="S304" s="15">
        <f t="shared" si="32"/>
        <v>-3.4023747527288735</v>
      </c>
      <c r="T304" s="16">
        <f t="shared" si="38"/>
        <v>-3.3784092099945968</v>
      </c>
      <c r="U304" s="16">
        <f t="shared" si="33"/>
        <v>-2.7528403159009378</v>
      </c>
      <c r="V304" s="17">
        <f t="shared" si="39"/>
        <v>-0.64953443682793566</v>
      </c>
      <c r="W304" s="14">
        <f t="shared" si="34"/>
        <v>9.900000000000006E-3</v>
      </c>
      <c r="X304" s="14">
        <f t="shared" si="35"/>
        <v>8.4000000000000186E-3</v>
      </c>
      <c r="Y304" s="14">
        <f t="shared" si="36"/>
        <v>-9.3300000000000008E-2</v>
      </c>
      <c r="Z304" s="23">
        <f t="shared" si="37"/>
        <v>5.8223691314492054</v>
      </c>
    </row>
    <row r="305" spans="1:26" ht="15" x14ac:dyDescent="0.25">
      <c r="A305" s="24">
        <v>32993</v>
      </c>
      <c r="B305" s="4">
        <v>330.8</v>
      </c>
      <c r="C305" s="5">
        <v>11.433</v>
      </c>
      <c r="D305" s="5">
        <v>21.533333333333331</v>
      </c>
      <c r="E305" s="6">
        <v>0.4802842560110811</v>
      </c>
      <c r="F305" s="5">
        <v>7.7699999999999991E-2</v>
      </c>
      <c r="G305" s="5">
        <v>9.4600000000000004E-2</v>
      </c>
      <c r="H305" s="5">
        <v>0.10300000000000001</v>
      </c>
      <c r="I305" s="5">
        <v>9.2399999999999996E-2</v>
      </c>
      <c r="J305" s="11">
        <v>-1.0149279675610664E-2</v>
      </c>
      <c r="K305" s="7">
        <v>6.8999999999999999E-3</v>
      </c>
      <c r="L305" s="9">
        <v>1.5540015540016494E-3</v>
      </c>
      <c r="M305" s="10">
        <v>-2.0199999999999999E-2</v>
      </c>
      <c r="N305" s="10">
        <v>-1.9099999999999999E-2</v>
      </c>
      <c r="O305" s="8">
        <v>9.6678880800000002E-4</v>
      </c>
      <c r="P305" s="6">
        <v>-2.3237107999999999E-3</v>
      </c>
      <c r="Q305" s="7">
        <v>-2.4504000000000001E-2</v>
      </c>
      <c r="R305" s="7">
        <v>-2.6508E-2</v>
      </c>
      <c r="S305" s="15">
        <f t="shared" si="32"/>
        <v>-3.3650100525897031</v>
      </c>
      <c r="T305" s="16">
        <f t="shared" si="38"/>
        <v>-3.3922652208893727</v>
      </c>
      <c r="U305" s="16">
        <f t="shared" si="33"/>
        <v>-2.7319118410290897</v>
      </c>
      <c r="V305" s="17">
        <f t="shared" si="39"/>
        <v>-0.63309821156061341</v>
      </c>
      <c r="W305" s="14">
        <f t="shared" si="34"/>
        <v>1.4700000000000005E-2</v>
      </c>
      <c r="X305" s="14">
        <f t="shared" si="35"/>
        <v>8.4000000000000047E-3</v>
      </c>
      <c r="Y305" s="14">
        <f t="shared" si="36"/>
        <v>-0.11259999999999999</v>
      </c>
      <c r="Z305" s="23">
        <f t="shared" si="37"/>
        <v>5.7946139631495361</v>
      </c>
    </row>
    <row r="306" spans="1:26" ht="15" x14ac:dyDescent="0.25">
      <c r="A306" s="24">
        <v>33024</v>
      </c>
      <c r="B306" s="4">
        <v>361.23</v>
      </c>
      <c r="C306" s="5">
        <v>11.547999999999998</v>
      </c>
      <c r="D306" s="5">
        <v>21.396666666666665</v>
      </c>
      <c r="E306" s="6">
        <v>0.44356997351094674</v>
      </c>
      <c r="F306" s="5">
        <v>7.7399999999999997E-2</v>
      </c>
      <c r="G306" s="5">
        <v>9.4700000000000006E-2</v>
      </c>
      <c r="H306" s="5">
        <v>0.1041</v>
      </c>
      <c r="I306" s="5">
        <v>8.8300000000000003E-2</v>
      </c>
      <c r="J306" s="11">
        <v>-2.2618111258997059E-3</v>
      </c>
      <c r="K306" s="7">
        <v>6.8000000000000005E-3</v>
      </c>
      <c r="L306" s="9">
        <v>2.3273855702092838E-3</v>
      </c>
      <c r="M306" s="10">
        <v>4.1500000000000002E-2</v>
      </c>
      <c r="N306" s="10">
        <v>3.85E-2</v>
      </c>
      <c r="O306" s="8">
        <v>1.3614737739999997E-3</v>
      </c>
      <c r="P306" s="6">
        <v>-2.4314050000000002E-3</v>
      </c>
      <c r="Q306" s="7">
        <v>9.7419000000000006E-2</v>
      </c>
      <c r="R306" s="7">
        <v>9.2408000000000004E-2</v>
      </c>
      <c r="S306" s="15">
        <f t="shared" si="32"/>
        <v>-3.4430026127715485</v>
      </c>
      <c r="T306" s="16">
        <f t="shared" si="38"/>
        <v>-3.3550017013488476</v>
      </c>
      <c r="U306" s="16">
        <f t="shared" si="33"/>
        <v>-2.8262797279166598</v>
      </c>
      <c r="V306" s="17">
        <f t="shared" si="39"/>
        <v>-0.61672288485488869</v>
      </c>
      <c r="W306" s="14">
        <f t="shared" si="34"/>
        <v>1.0900000000000007E-2</v>
      </c>
      <c r="X306" s="14">
        <f t="shared" si="35"/>
        <v>9.3999999999999917E-3</v>
      </c>
      <c r="Y306" s="14">
        <f t="shared" si="36"/>
        <v>-4.6800000000000001E-2</v>
      </c>
      <c r="Z306" s="23">
        <f t="shared" si="37"/>
        <v>5.8827148745722369</v>
      </c>
    </row>
    <row r="307" spans="1:26" ht="15" x14ac:dyDescent="0.25">
      <c r="A307" s="24">
        <v>33054</v>
      </c>
      <c r="B307" s="4">
        <v>358.02</v>
      </c>
      <c r="C307" s="5">
        <v>11.662999999999998</v>
      </c>
      <c r="D307" s="5">
        <v>21.259999999999998</v>
      </c>
      <c r="E307" s="6">
        <v>0.44294943225407801</v>
      </c>
      <c r="F307" s="5">
        <v>7.7300000000000008E-2</v>
      </c>
      <c r="G307" s="5">
        <v>9.2600000000000002E-2</v>
      </c>
      <c r="H307" s="5">
        <v>0.10220000000000001</v>
      </c>
      <c r="I307" s="5">
        <v>8.6400000000000005E-2</v>
      </c>
      <c r="J307" s="11">
        <v>-5.0727453552213764E-4</v>
      </c>
      <c r="K307" s="7">
        <v>6.3E-3</v>
      </c>
      <c r="L307" s="9">
        <v>5.4179566563468118E-3</v>
      </c>
      <c r="M307" s="10">
        <v>2.3E-2</v>
      </c>
      <c r="N307" s="10">
        <v>2.1600000000000001E-2</v>
      </c>
      <c r="O307" s="8">
        <v>1.3508073480000002E-3</v>
      </c>
      <c r="P307" s="6">
        <v>-2.5342714E-3</v>
      </c>
      <c r="Q307" s="7">
        <v>-6.7539999999999996E-3</v>
      </c>
      <c r="R307" s="7">
        <v>-8.9210000000000001E-3</v>
      </c>
      <c r="S307" s="15">
        <f t="shared" si="32"/>
        <v>-3.4241674130531323</v>
      </c>
      <c r="T307" s="16">
        <f t="shared" si="38"/>
        <v>-3.4330934368633241</v>
      </c>
      <c r="U307" s="16">
        <f t="shared" si="33"/>
        <v>-2.8237614778482434</v>
      </c>
      <c r="V307" s="17">
        <f t="shared" si="39"/>
        <v>-0.60040593520488894</v>
      </c>
      <c r="W307" s="14">
        <f t="shared" si="34"/>
        <v>9.099999999999997E-3</v>
      </c>
      <c r="X307" s="14">
        <f t="shared" si="35"/>
        <v>9.6000000000000113E-3</v>
      </c>
      <c r="Y307" s="14">
        <f t="shared" si="36"/>
        <v>-6.3400000000000012E-2</v>
      </c>
      <c r="Z307" s="23">
        <f t="shared" si="37"/>
        <v>5.8742888507620448</v>
      </c>
    </row>
    <row r="308" spans="1:26" ht="15" x14ac:dyDescent="0.25">
      <c r="A308" s="24">
        <v>33085</v>
      </c>
      <c r="B308" s="4">
        <v>356.15</v>
      </c>
      <c r="C308" s="5">
        <v>11.719999999999999</v>
      </c>
      <c r="D308" s="5">
        <v>21.419999999999998</v>
      </c>
      <c r="E308" s="6">
        <v>0.4392124466473909</v>
      </c>
      <c r="F308" s="5">
        <v>7.6200000000000004E-2</v>
      </c>
      <c r="G308" s="5">
        <v>9.2399999999999996E-2</v>
      </c>
      <c r="H308" s="5">
        <v>0.10199999999999999</v>
      </c>
      <c r="I308" s="5">
        <v>8.5999999999999993E-2</v>
      </c>
      <c r="J308" s="11">
        <v>4.8850583216639197E-3</v>
      </c>
      <c r="K308" s="7">
        <v>6.8000000000000005E-3</v>
      </c>
      <c r="L308" s="9">
        <v>3.8491147036181506E-3</v>
      </c>
      <c r="M308" s="10">
        <v>1.0699999999999999E-2</v>
      </c>
      <c r="N308" s="10">
        <v>1.0200000000000001E-2</v>
      </c>
      <c r="O308" s="8">
        <v>1.298437032E-3</v>
      </c>
      <c r="P308" s="6">
        <v>-3.4740156999999998E-3</v>
      </c>
      <c r="Q308" s="7">
        <v>-4.4539999999999996E-3</v>
      </c>
      <c r="R308" s="7">
        <v>-6.5079999999999999E-3</v>
      </c>
      <c r="S308" s="15">
        <f t="shared" si="32"/>
        <v>-3.4140552062754965</v>
      </c>
      <c r="T308" s="16">
        <f t="shared" si="38"/>
        <v>-3.4192920666131785</v>
      </c>
      <c r="U308" s="16">
        <f t="shared" si="33"/>
        <v>-2.8110269254047604</v>
      </c>
      <c r="V308" s="17">
        <f t="shared" si="39"/>
        <v>-0.60302828087073612</v>
      </c>
      <c r="W308" s="14">
        <f t="shared" si="34"/>
        <v>9.7999999999999893E-3</v>
      </c>
      <c r="X308" s="14">
        <f t="shared" si="35"/>
        <v>9.5999999999999974E-3</v>
      </c>
      <c r="Y308" s="14">
        <f t="shared" si="36"/>
        <v>-7.5299999999999992E-2</v>
      </c>
      <c r="Z308" s="23">
        <f t="shared" si="37"/>
        <v>5.868551990424363</v>
      </c>
    </row>
    <row r="309" spans="1:26" ht="15" x14ac:dyDescent="0.25">
      <c r="A309" s="24">
        <v>33116</v>
      </c>
      <c r="B309" s="4">
        <v>322.56</v>
      </c>
      <c r="C309" s="5">
        <v>11.776999999999999</v>
      </c>
      <c r="D309" s="5">
        <v>21.58</v>
      </c>
      <c r="E309" s="6">
        <v>0.48807356293700943</v>
      </c>
      <c r="F309" s="5">
        <v>7.4499999999999997E-2</v>
      </c>
      <c r="G309" s="5">
        <v>9.4100000000000003E-2</v>
      </c>
      <c r="H309" s="5">
        <v>0.1041</v>
      </c>
      <c r="I309" s="5">
        <v>9.1999999999999998E-2</v>
      </c>
      <c r="J309" s="11">
        <v>1.4392103427245939E-3</v>
      </c>
      <c r="K309" s="7">
        <v>6.6E-3</v>
      </c>
      <c r="L309" s="9">
        <v>9.2024539877300082E-3</v>
      </c>
      <c r="M309" s="10">
        <v>-4.19E-2</v>
      </c>
      <c r="N309" s="10">
        <v>-2.92E-2</v>
      </c>
      <c r="O309" s="8">
        <v>5.8277872850000002E-3</v>
      </c>
      <c r="P309" s="6">
        <v>-3.8832506000000002E-3</v>
      </c>
      <c r="Q309" s="7">
        <v>-9.0801000000000007E-2</v>
      </c>
      <c r="R309" s="7">
        <v>-9.4896999999999995E-2</v>
      </c>
      <c r="S309" s="15">
        <f t="shared" si="32"/>
        <v>-3.3101406885835378</v>
      </c>
      <c r="T309" s="16">
        <f t="shared" si="38"/>
        <v>-3.4092035135649517</v>
      </c>
      <c r="U309" s="16">
        <f t="shared" si="33"/>
        <v>-2.7045222056129608</v>
      </c>
      <c r="V309" s="17">
        <f t="shared" si="39"/>
        <v>-0.60561848297057708</v>
      </c>
      <c r="W309" s="14">
        <f t="shared" si="34"/>
        <v>1.7500000000000002E-2</v>
      </c>
      <c r="X309" s="14">
        <f t="shared" si="35"/>
        <v>9.999999999999995E-3</v>
      </c>
      <c r="Y309" s="14">
        <f t="shared" si="36"/>
        <v>-0.13389999999999999</v>
      </c>
      <c r="Z309" s="23">
        <f t="shared" si="37"/>
        <v>5.7696891654429496</v>
      </c>
    </row>
    <row r="310" spans="1:26" ht="15" x14ac:dyDescent="0.25">
      <c r="A310" s="24">
        <v>33146</v>
      </c>
      <c r="B310" s="4">
        <v>306.05</v>
      </c>
      <c r="C310" s="5">
        <v>11.834</v>
      </c>
      <c r="D310" s="5">
        <v>21.740000000000002</v>
      </c>
      <c r="E310" s="6">
        <v>0.52028966597077242</v>
      </c>
      <c r="F310" s="5">
        <v>7.3599999999999999E-2</v>
      </c>
      <c r="G310" s="5">
        <v>9.5600000000000004E-2</v>
      </c>
      <c r="H310" s="5">
        <v>0.10640000000000001</v>
      </c>
      <c r="I310" s="5">
        <v>9.1399999999999995E-2</v>
      </c>
      <c r="J310" s="11">
        <v>1.3728768628343889E-3</v>
      </c>
      <c r="K310" s="7">
        <v>6.0000000000000001E-3</v>
      </c>
      <c r="L310" s="9">
        <v>8.358662613981771E-3</v>
      </c>
      <c r="M310" s="10">
        <v>1.17E-2</v>
      </c>
      <c r="N310" s="10">
        <v>9.1000000000000004E-3</v>
      </c>
      <c r="O310" s="8">
        <v>1.9848209779999995E-3</v>
      </c>
      <c r="P310" s="6">
        <v>-3.2591891E-3</v>
      </c>
      <c r="Q310" s="7">
        <v>-4.8959000000000003E-2</v>
      </c>
      <c r="R310" s="7">
        <v>-5.1213000000000002E-2</v>
      </c>
      <c r="S310" s="15">
        <f t="shared" si="32"/>
        <v>-3.2527717430425764</v>
      </c>
      <c r="T310" s="16">
        <f t="shared" si="38"/>
        <v>-3.305312421188447</v>
      </c>
      <c r="U310" s="16">
        <f t="shared" si="33"/>
        <v>-2.6445946056040155</v>
      </c>
      <c r="V310" s="17">
        <f t="shared" si="39"/>
        <v>-0.60817713743856094</v>
      </c>
      <c r="W310" s="14">
        <f t="shared" si="34"/>
        <v>1.7799999999999996E-2</v>
      </c>
      <c r="X310" s="14">
        <f t="shared" si="35"/>
        <v>1.0800000000000004E-2</v>
      </c>
      <c r="Y310" s="14">
        <f t="shared" si="36"/>
        <v>-7.9699999999999993E-2</v>
      </c>
      <c r="Z310" s="23">
        <f t="shared" si="37"/>
        <v>5.7177484872970785</v>
      </c>
    </row>
    <row r="311" spans="1:26" ht="15" x14ac:dyDescent="0.25">
      <c r="A311" s="24">
        <v>33177</v>
      </c>
      <c r="B311" s="4">
        <v>304</v>
      </c>
      <c r="C311" s="5">
        <v>11.917999999999999</v>
      </c>
      <c r="D311" s="5">
        <v>21.606666666666666</v>
      </c>
      <c r="E311" s="6">
        <v>0.52245192091158854</v>
      </c>
      <c r="F311" s="5">
        <v>7.17E-2</v>
      </c>
      <c r="G311" s="5">
        <v>9.5299999999999996E-2</v>
      </c>
      <c r="H311" s="5">
        <v>0.1074</v>
      </c>
      <c r="I311" s="5">
        <v>8.9800000000000005E-2</v>
      </c>
      <c r="J311" s="11">
        <v>-4.7068417248902097E-4</v>
      </c>
      <c r="K311" s="7">
        <v>6.8000000000000005E-3</v>
      </c>
      <c r="L311" s="9">
        <v>6.0286360211003753E-3</v>
      </c>
      <c r="M311" s="10">
        <v>2.1499999999999998E-2</v>
      </c>
      <c r="N311" s="10">
        <v>1.32E-2</v>
      </c>
      <c r="O311" s="8">
        <v>4.4927893589999995E-3</v>
      </c>
      <c r="P311" s="6">
        <v>-2.6211334E-3</v>
      </c>
      <c r="Q311" s="7">
        <v>-3.5969999999999999E-3</v>
      </c>
      <c r="R311" s="7">
        <v>-6.11E-3</v>
      </c>
      <c r="S311" s="15">
        <f t="shared" si="32"/>
        <v>-3.2389778390814348</v>
      </c>
      <c r="T311" s="16">
        <f t="shared" si="38"/>
        <v>-3.2456986249722917</v>
      </c>
      <c r="U311" s="16">
        <f t="shared" si="33"/>
        <v>-2.6440257923609303</v>
      </c>
      <c r="V311" s="17">
        <f t="shared" si="39"/>
        <v>-0.5949520467205045</v>
      </c>
      <c r="W311" s="14">
        <f t="shared" si="34"/>
        <v>1.8100000000000005E-2</v>
      </c>
      <c r="X311" s="14">
        <f t="shared" si="35"/>
        <v>1.21E-2</v>
      </c>
      <c r="Y311" s="14">
        <f t="shared" si="36"/>
        <v>-6.83E-2</v>
      </c>
      <c r="Z311" s="23">
        <f t="shared" si="37"/>
        <v>5.7102277014062217</v>
      </c>
    </row>
    <row r="312" spans="1:26" ht="15" x14ac:dyDescent="0.25">
      <c r="A312" s="24">
        <v>33207</v>
      </c>
      <c r="B312" s="4">
        <v>322.22000000000003</v>
      </c>
      <c r="C312" s="5">
        <v>12.002000000000001</v>
      </c>
      <c r="D312" s="5">
        <v>21.473333333333333</v>
      </c>
      <c r="E312" s="6">
        <v>0.49850565507002909</v>
      </c>
      <c r="F312" s="5">
        <v>7.0599999999999996E-2</v>
      </c>
      <c r="G312" s="5">
        <v>9.3000000000000013E-2</v>
      </c>
      <c r="H312" s="5">
        <v>0.10619999999999999</v>
      </c>
      <c r="I312" s="5">
        <v>8.5800000000000001E-2</v>
      </c>
      <c r="J312" s="11">
        <v>9.0988658451676674E-4</v>
      </c>
      <c r="K312" s="7">
        <v>5.6999999999999993E-3</v>
      </c>
      <c r="L312" s="9">
        <v>2.2471910112360494E-3</v>
      </c>
      <c r="M312" s="10">
        <v>4.02E-2</v>
      </c>
      <c r="N312" s="10">
        <v>2.8500000000000001E-2</v>
      </c>
      <c r="O312" s="8">
        <v>2.4399037710000002E-3</v>
      </c>
      <c r="P312" s="6">
        <v>-2.6320852999999998E-3</v>
      </c>
      <c r="Q312" s="7">
        <v>6.4560999999999993E-2</v>
      </c>
      <c r="R312" s="7">
        <v>5.9896999999999999E-2</v>
      </c>
      <c r="S312" s="15">
        <f t="shared" si="32"/>
        <v>-3.2901612394955198</v>
      </c>
      <c r="T312" s="16">
        <f t="shared" si="38"/>
        <v>-3.2319543988389006</v>
      </c>
      <c r="U312" s="16">
        <f t="shared" si="33"/>
        <v>-2.7084226868278978</v>
      </c>
      <c r="V312" s="17">
        <f t="shared" si="39"/>
        <v>-0.58173855266762198</v>
      </c>
      <c r="W312" s="14">
        <f t="shared" si="34"/>
        <v>1.5200000000000005E-2</v>
      </c>
      <c r="X312" s="14">
        <f t="shared" si="35"/>
        <v>1.3199999999999976E-2</v>
      </c>
      <c r="Y312" s="14">
        <f t="shared" si="36"/>
        <v>-4.5600000000000002E-2</v>
      </c>
      <c r="Z312" s="23">
        <f t="shared" si="37"/>
        <v>5.769534542062841</v>
      </c>
    </row>
    <row r="313" spans="1:26" ht="15" x14ac:dyDescent="0.25">
      <c r="A313" s="24">
        <v>33238</v>
      </c>
      <c r="B313" s="4">
        <v>330.22</v>
      </c>
      <c r="C313" s="5">
        <v>12.086</v>
      </c>
      <c r="D313" s="5">
        <v>21.339999999999996</v>
      </c>
      <c r="E313" s="6">
        <v>0.4844968598832044</v>
      </c>
      <c r="F313" s="5">
        <v>6.7400000000000002E-2</v>
      </c>
      <c r="G313" s="5">
        <v>9.0500000000000011E-2</v>
      </c>
      <c r="H313" s="5">
        <v>0.1043</v>
      </c>
      <c r="I313" s="5">
        <v>8.4400000000000003E-2</v>
      </c>
      <c r="J313" s="11">
        <v>-1.8459075114823477E-3</v>
      </c>
      <c r="K313" s="7">
        <v>6.0000000000000001E-3</v>
      </c>
      <c r="L313" s="9">
        <v>0</v>
      </c>
      <c r="M313" s="10">
        <v>1.8700000000000001E-2</v>
      </c>
      <c r="N313" s="10">
        <v>1.67E-2</v>
      </c>
      <c r="O313" s="8">
        <v>7.9459645399999987E-4</v>
      </c>
      <c r="P313" s="6">
        <v>-2.3382327999999998E-3</v>
      </c>
      <c r="Q313" s="7">
        <v>2.7987000000000001E-2</v>
      </c>
      <c r="R313" s="7">
        <v>2.4954E-2</v>
      </c>
      <c r="S313" s="15">
        <f t="shared" si="32"/>
        <v>-3.3077113410643202</v>
      </c>
      <c r="T313" s="16">
        <f t="shared" si="38"/>
        <v>-3.2831867841234743</v>
      </c>
      <c r="U313" s="16">
        <f t="shared" si="33"/>
        <v>-2.7391758531300798</v>
      </c>
      <c r="V313" s="17">
        <f t="shared" si="39"/>
        <v>-0.56853548793424036</v>
      </c>
      <c r="W313" s="14">
        <f t="shared" si="34"/>
        <v>1.7000000000000001E-2</v>
      </c>
      <c r="X313" s="14">
        <f t="shared" si="35"/>
        <v>1.3799999999999993E-2</v>
      </c>
      <c r="Y313" s="14">
        <f t="shared" si="36"/>
        <v>-6.5700000000000008E-2</v>
      </c>
      <c r="Z313" s="23">
        <f t="shared" si="37"/>
        <v>5.7937590990036867</v>
      </c>
    </row>
    <row r="314" spans="1:26" ht="15" x14ac:dyDescent="0.25">
      <c r="A314" s="24">
        <v>33269</v>
      </c>
      <c r="B314" s="4">
        <v>343.93</v>
      </c>
      <c r="C314" s="5">
        <v>12.094000000000001</v>
      </c>
      <c r="D314" s="5">
        <v>21.206666666666663</v>
      </c>
      <c r="E314" s="6">
        <v>0.46630779969229535</v>
      </c>
      <c r="F314" s="5">
        <v>6.2199999999999998E-2</v>
      </c>
      <c r="G314" s="5">
        <v>9.0399999999999994E-2</v>
      </c>
      <c r="H314" s="5">
        <v>0.1045</v>
      </c>
      <c r="I314" s="5">
        <v>8.3699999999999997E-2</v>
      </c>
      <c r="J314" s="11">
        <v>7.2155963436142047E-4</v>
      </c>
      <c r="K314" s="7">
        <v>5.1999999999999998E-3</v>
      </c>
      <c r="L314" s="9">
        <v>5.9790732436471039E-3</v>
      </c>
      <c r="M314" s="10">
        <v>1.2999999999999999E-2</v>
      </c>
      <c r="N314" s="10">
        <v>1.4999999999999999E-2</v>
      </c>
      <c r="O314" s="8">
        <v>3.1935915849999994E-3</v>
      </c>
      <c r="P314" s="6">
        <v>-2.2499869000000001E-3</v>
      </c>
      <c r="Q314" s="7">
        <v>4.5000999999999999E-2</v>
      </c>
      <c r="R314" s="7">
        <v>4.3062999999999997E-2</v>
      </c>
      <c r="S314" s="15">
        <f t="shared" si="32"/>
        <v>-3.3477286864437161</v>
      </c>
      <c r="T314" s="16">
        <f t="shared" si="38"/>
        <v>-3.3070496371526659</v>
      </c>
      <c r="U314" s="16">
        <f t="shared" si="33"/>
        <v>-2.7861225506418488</v>
      </c>
      <c r="V314" s="17">
        <f t="shared" si="39"/>
        <v>-0.56160613580186736</v>
      </c>
      <c r="W314" s="14">
        <f t="shared" si="34"/>
        <v>2.1499999999999998E-2</v>
      </c>
      <c r="X314" s="14">
        <f t="shared" si="35"/>
        <v>1.4100000000000001E-2</v>
      </c>
      <c r="Y314" s="14">
        <f t="shared" si="36"/>
        <v>-7.0699999999999999E-2</v>
      </c>
      <c r="Z314" s="23">
        <f t="shared" si="37"/>
        <v>5.8352381482947369</v>
      </c>
    </row>
    <row r="315" spans="1:26" ht="15" x14ac:dyDescent="0.25">
      <c r="A315" s="24">
        <v>33297</v>
      </c>
      <c r="B315" s="4">
        <v>367.07</v>
      </c>
      <c r="C315" s="5">
        <v>12.102</v>
      </c>
      <c r="D315" s="5">
        <v>21.073333333333334</v>
      </c>
      <c r="E315" s="6">
        <v>0.44272044077746708</v>
      </c>
      <c r="F315" s="5">
        <v>5.9400000000000001E-2</v>
      </c>
      <c r="G315" s="5">
        <v>8.8300000000000003E-2</v>
      </c>
      <c r="H315" s="5">
        <v>0.1007</v>
      </c>
      <c r="I315" s="5">
        <v>8.4099999999999994E-2</v>
      </c>
      <c r="J315" s="11">
        <v>1.2468960191909433E-3</v>
      </c>
      <c r="K315" s="7">
        <v>4.7999999999999996E-3</v>
      </c>
      <c r="L315" s="9">
        <v>1.4858841010403356E-3</v>
      </c>
      <c r="M315" s="10">
        <v>3.0000000000000001E-3</v>
      </c>
      <c r="N315" s="10">
        <v>1.21E-2</v>
      </c>
      <c r="O315" s="8">
        <v>2.4312988280000003E-3</v>
      </c>
      <c r="P315" s="6">
        <v>-2.2466856000000002E-3</v>
      </c>
      <c r="Q315" s="7">
        <v>7.1565000000000004E-2</v>
      </c>
      <c r="R315" s="7">
        <v>6.7371E-2</v>
      </c>
      <c r="S315" s="15">
        <f t="shared" si="32"/>
        <v>-3.4121818373615231</v>
      </c>
      <c r="T315" s="16">
        <f t="shared" si="38"/>
        <v>-3.3470674200946076</v>
      </c>
      <c r="U315" s="16">
        <f t="shared" si="33"/>
        <v>-2.8575441474422907</v>
      </c>
      <c r="V315" s="17">
        <f t="shared" si="39"/>
        <v>-0.55463768991923246</v>
      </c>
      <c r="W315" s="14">
        <f t="shared" si="34"/>
        <v>2.4699999999999993E-2</v>
      </c>
      <c r="X315" s="14">
        <f t="shared" si="35"/>
        <v>1.2399999999999994E-2</v>
      </c>
      <c r="Y315" s="14">
        <f t="shared" si="36"/>
        <v>-8.1099999999999992E-2</v>
      </c>
      <c r="Z315" s="23">
        <f t="shared" si="37"/>
        <v>5.9007525655616524</v>
      </c>
    </row>
    <row r="316" spans="1:26" ht="15" x14ac:dyDescent="0.25">
      <c r="A316" s="24">
        <v>33328</v>
      </c>
      <c r="B316" s="4">
        <v>375.22</v>
      </c>
      <c r="C316" s="5">
        <v>12.11</v>
      </c>
      <c r="D316" s="5">
        <v>20.94</v>
      </c>
      <c r="E316" s="6">
        <v>0.45712559971995909</v>
      </c>
      <c r="F316" s="5">
        <v>5.91E-2</v>
      </c>
      <c r="G316" s="5">
        <v>8.929999999999999E-2</v>
      </c>
      <c r="H316" s="5">
        <v>0.1009</v>
      </c>
      <c r="I316" s="5">
        <v>8.4400000000000003E-2</v>
      </c>
      <c r="J316" s="11">
        <v>3.2513958389022847E-3</v>
      </c>
      <c r="K316" s="7">
        <v>4.4000000000000003E-3</v>
      </c>
      <c r="L316" s="9">
        <v>1.4836795252224366E-3</v>
      </c>
      <c r="M316" s="10">
        <v>3.8E-3</v>
      </c>
      <c r="N316" s="10">
        <v>1.0800000000000001E-2</v>
      </c>
      <c r="O316" s="8">
        <v>1.3750580159999999E-3</v>
      </c>
      <c r="P316" s="6">
        <v>-2.4701057E-3</v>
      </c>
      <c r="Q316" s="7">
        <v>2.4354000000000001E-2</v>
      </c>
      <c r="R316" s="7">
        <v>2.2311999999999999E-2</v>
      </c>
      <c r="S316" s="15">
        <f t="shared" si="32"/>
        <v>-3.4334809630504637</v>
      </c>
      <c r="T316" s="16">
        <f t="shared" si="38"/>
        <v>-3.4115210079966518</v>
      </c>
      <c r="U316" s="16">
        <f t="shared" si="33"/>
        <v>-2.8858513151730736</v>
      </c>
      <c r="V316" s="17">
        <f t="shared" si="39"/>
        <v>-0.5476296478773901</v>
      </c>
      <c r="W316" s="14">
        <f t="shared" si="34"/>
        <v>2.5300000000000003E-2</v>
      </c>
      <c r="X316" s="14">
        <f t="shared" si="35"/>
        <v>1.1600000000000013E-2</v>
      </c>
      <c r="Y316" s="14">
        <f t="shared" si="36"/>
        <v>-8.0600000000000005E-2</v>
      </c>
      <c r="Z316" s="23">
        <f t="shared" si="37"/>
        <v>5.9231125206154642</v>
      </c>
    </row>
    <row r="317" spans="1:26" ht="15" x14ac:dyDescent="0.25">
      <c r="A317" s="24">
        <v>33358</v>
      </c>
      <c r="B317" s="4">
        <v>375.35</v>
      </c>
      <c r="C317" s="5">
        <v>12.122333333333334</v>
      </c>
      <c r="D317" s="5">
        <v>20.43</v>
      </c>
      <c r="E317" s="6">
        <v>0.46123959873540016</v>
      </c>
      <c r="F317" s="5">
        <v>5.6500000000000002E-2</v>
      </c>
      <c r="G317" s="5">
        <v>8.8599999999999998E-2</v>
      </c>
      <c r="H317" s="5">
        <v>9.9399999999999988E-2</v>
      </c>
      <c r="I317" s="5">
        <v>8.3699999999999997E-2</v>
      </c>
      <c r="J317" s="11">
        <v>5.730156636071535E-3</v>
      </c>
      <c r="K317" s="7">
        <v>5.3E-3</v>
      </c>
      <c r="L317" s="9">
        <v>1.481481481481417E-3</v>
      </c>
      <c r="M317" s="10">
        <v>1.4E-2</v>
      </c>
      <c r="N317" s="10">
        <v>1.38E-2</v>
      </c>
      <c r="O317" s="8">
        <v>2.0727894099999999E-3</v>
      </c>
      <c r="P317" s="6">
        <v>-2.3251798E-3</v>
      </c>
      <c r="Q317" s="7">
        <v>2.2680000000000001E-3</v>
      </c>
      <c r="R317" s="7">
        <v>2.14E-4</v>
      </c>
      <c r="S317" s="15">
        <f t="shared" si="32"/>
        <v>-3.4328094426553708</v>
      </c>
      <c r="T317" s="16">
        <f t="shared" si="38"/>
        <v>-3.4324630392518243</v>
      </c>
      <c r="U317" s="16">
        <f t="shared" si="33"/>
        <v>-2.9108545151894805</v>
      </c>
      <c r="V317" s="17">
        <f t="shared" si="39"/>
        <v>-0.52195492746589034</v>
      </c>
      <c r="W317" s="14">
        <f t="shared" si="34"/>
        <v>2.7199999999999995E-2</v>
      </c>
      <c r="X317" s="14">
        <f t="shared" si="35"/>
        <v>1.079999999999999E-2</v>
      </c>
      <c r="Y317" s="14">
        <f t="shared" si="36"/>
        <v>-6.9699999999999998E-2</v>
      </c>
      <c r="Z317" s="23">
        <f t="shared" si="37"/>
        <v>5.9225589240190111</v>
      </c>
    </row>
    <row r="318" spans="1:26" ht="15" x14ac:dyDescent="0.25">
      <c r="A318" s="24">
        <v>33389</v>
      </c>
      <c r="B318" s="4">
        <v>389.83</v>
      </c>
      <c r="C318" s="5">
        <v>12.134666666666668</v>
      </c>
      <c r="D318" s="5">
        <v>19.920000000000002</v>
      </c>
      <c r="E318" s="6">
        <v>0.43996696944673824</v>
      </c>
      <c r="F318" s="5">
        <v>5.4600000000000003E-2</v>
      </c>
      <c r="G318" s="5">
        <v>8.8599999999999998E-2</v>
      </c>
      <c r="H318" s="5">
        <v>9.8599999999999993E-2</v>
      </c>
      <c r="I318" s="5">
        <v>8.4500000000000006E-2</v>
      </c>
      <c r="J318" s="11">
        <v>6.9821048079608426E-3</v>
      </c>
      <c r="K318" s="7">
        <v>4.6999999999999993E-3</v>
      </c>
      <c r="L318" s="9">
        <v>2.9585798816569309E-3</v>
      </c>
      <c r="M318" s="10">
        <v>0</v>
      </c>
      <c r="N318" s="10">
        <v>3.8999999999999998E-3</v>
      </c>
      <c r="O318" s="8">
        <v>1.5852059729999997E-3</v>
      </c>
      <c r="P318" s="6">
        <v>-2.6470032999999999E-3</v>
      </c>
      <c r="Q318" s="7">
        <v>4.2930000000000003E-2</v>
      </c>
      <c r="R318" s="7">
        <v>3.8759000000000002E-2</v>
      </c>
      <c r="S318" s="15">
        <f t="shared" si="32"/>
        <v>-3.469644376609891</v>
      </c>
      <c r="T318" s="16">
        <f t="shared" si="38"/>
        <v>-3.4317925539720116</v>
      </c>
      <c r="U318" s="16">
        <f t="shared" si="33"/>
        <v>-2.9739864945004384</v>
      </c>
      <c r="V318" s="17">
        <f t="shared" si="39"/>
        <v>-0.49565788210945261</v>
      </c>
      <c r="W318" s="14">
        <f t="shared" si="34"/>
        <v>2.9900000000000003E-2</v>
      </c>
      <c r="X318" s="14">
        <f t="shared" si="35"/>
        <v>9.999999999999995E-3</v>
      </c>
      <c r="Y318" s="14">
        <f t="shared" si="36"/>
        <v>-8.4500000000000006E-2</v>
      </c>
      <c r="Z318" s="23">
        <f t="shared" si="37"/>
        <v>5.9610107466568909</v>
      </c>
    </row>
    <row r="319" spans="1:26" ht="15" x14ac:dyDescent="0.25">
      <c r="A319" s="24">
        <v>33419</v>
      </c>
      <c r="B319" s="4">
        <v>371.16</v>
      </c>
      <c r="C319" s="5">
        <v>12.147</v>
      </c>
      <c r="D319" s="5">
        <v>19.41</v>
      </c>
      <c r="E319" s="6">
        <v>0.45824374301195492</v>
      </c>
      <c r="F319" s="5">
        <v>5.57E-2</v>
      </c>
      <c r="G319" s="5">
        <v>9.01E-2</v>
      </c>
      <c r="H319" s="5">
        <v>9.9600000000000008E-2</v>
      </c>
      <c r="I319" s="5">
        <v>8.5999999999999993E-2</v>
      </c>
      <c r="J319" s="11">
        <v>1.4247489352183311E-2</v>
      </c>
      <c r="K319" s="7">
        <v>4.1999999999999997E-3</v>
      </c>
      <c r="L319" s="9">
        <v>2.9498525073747839E-3</v>
      </c>
      <c r="M319" s="10">
        <v>-6.3E-3</v>
      </c>
      <c r="N319" s="10">
        <v>-1.8E-3</v>
      </c>
      <c r="O319" s="8">
        <v>1.1798793950000002E-3</v>
      </c>
      <c r="P319" s="6">
        <v>-2.3828566999999998E-3</v>
      </c>
      <c r="Q319" s="7">
        <v>-4.5357000000000001E-2</v>
      </c>
      <c r="R319" s="7">
        <v>-4.7497999999999999E-2</v>
      </c>
      <c r="S319" s="15">
        <f t="shared" si="32"/>
        <v>-3.4195510107668445</v>
      </c>
      <c r="T319" s="16">
        <f t="shared" si="38"/>
        <v>-3.4686285209387568</v>
      </c>
      <c r="U319" s="16">
        <f t="shared" si="33"/>
        <v>-2.9508448393040596</v>
      </c>
      <c r="V319" s="17">
        <f t="shared" si="39"/>
        <v>-0.46870617146278493</v>
      </c>
      <c r="W319" s="14">
        <f t="shared" si="34"/>
        <v>3.0299999999999994E-2</v>
      </c>
      <c r="X319" s="14">
        <f t="shared" si="35"/>
        <v>9.5000000000000084E-3</v>
      </c>
      <c r="Y319" s="14">
        <f t="shared" si="36"/>
        <v>-9.2299999999999993E-2</v>
      </c>
      <c r="Z319" s="23">
        <f t="shared" si="37"/>
        <v>5.9124332364849783</v>
      </c>
    </row>
    <row r="320" spans="1:26" ht="15" x14ac:dyDescent="0.25">
      <c r="A320" s="24">
        <v>33450</v>
      </c>
      <c r="B320" s="4">
        <v>387.81</v>
      </c>
      <c r="C320" s="5">
        <v>12.189666666666668</v>
      </c>
      <c r="D320" s="5">
        <v>18.88</v>
      </c>
      <c r="E320" s="6">
        <v>0.44035678156055563</v>
      </c>
      <c r="F320" s="5">
        <v>5.5800000000000002E-2</v>
      </c>
      <c r="G320" s="5">
        <v>0.09</v>
      </c>
      <c r="H320" s="5">
        <v>9.8900000000000002E-2</v>
      </c>
      <c r="I320" s="5">
        <v>8.5000000000000006E-2</v>
      </c>
      <c r="J320" s="11">
        <v>1.4835552764731372E-2</v>
      </c>
      <c r="K320" s="7">
        <v>4.8999999999999998E-3</v>
      </c>
      <c r="L320" s="9">
        <v>1.4705882352941124E-3</v>
      </c>
      <c r="M320" s="10">
        <v>1.5699999999999999E-2</v>
      </c>
      <c r="N320" s="10">
        <v>1.67E-2</v>
      </c>
      <c r="O320" s="8">
        <v>1.1053405220000001E-3</v>
      </c>
      <c r="P320" s="6">
        <v>-2.1621899E-3</v>
      </c>
      <c r="Q320" s="7">
        <v>4.6525999999999998E-2</v>
      </c>
      <c r="R320" s="7">
        <v>4.4798999999999999E-2</v>
      </c>
      <c r="S320" s="15">
        <f t="shared" si="32"/>
        <v>-3.4599269306628191</v>
      </c>
      <c r="T320" s="16">
        <f t="shared" si="38"/>
        <v>-3.4160446381838314</v>
      </c>
      <c r="U320" s="16">
        <f t="shared" si="33"/>
        <v>-3.0224123682466115</v>
      </c>
      <c r="V320" s="17">
        <f t="shared" si="39"/>
        <v>-0.43751456241620756</v>
      </c>
      <c r="W320" s="14">
        <f t="shared" si="34"/>
        <v>2.9200000000000004E-2</v>
      </c>
      <c r="X320" s="14">
        <f t="shared" si="35"/>
        <v>8.9000000000000051E-3</v>
      </c>
      <c r="Y320" s="14">
        <f t="shared" si="36"/>
        <v>-6.93E-2</v>
      </c>
      <c r="Z320" s="23">
        <f t="shared" si="37"/>
        <v>5.9556155289639658</v>
      </c>
    </row>
    <row r="321" spans="1:26" ht="15" x14ac:dyDescent="0.25">
      <c r="A321" s="24">
        <v>33481</v>
      </c>
      <c r="B321" s="4">
        <v>395.43</v>
      </c>
      <c r="C321" s="5">
        <v>12.232333333333333</v>
      </c>
      <c r="D321" s="5">
        <v>18.350000000000001</v>
      </c>
      <c r="E321" s="6">
        <v>0.437639637271652</v>
      </c>
      <c r="F321" s="5">
        <v>5.33E-2</v>
      </c>
      <c r="G321" s="5">
        <v>8.7499999999999994E-2</v>
      </c>
      <c r="H321" s="5">
        <v>9.6500000000000002E-2</v>
      </c>
      <c r="I321" s="5">
        <v>8.1799999999999998E-2</v>
      </c>
      <c r="J321" s="11">
        <v>1.733129829731174E-2</v>
      </c>
      <c r="K321" s="7">
        <v>4.5999999999999999E-3</v>
      </c>
      <c r="L321" s="9">
        <v>2.936857562408246E-3</v>
      </c>
      <c r="M321" s="10">
        <v>3.4000000000000002E-2</v>
      </c>
      <c r="N321" s="10">
        <v>2.75E-2</v>
      </c>
      <c r="O321" s="8">
        <v>2.0376666919999999E-3</v>
      </c>
      <c r="P321" s="6">
        <v>-2.0694528000000001E-3</v>
      </c>
      <c r="Q321" s="7">
        <v>2.3885E-2</v>
      </c>
      <c r="R321" s="7">
        <v>1.9911999999999999E-2</v>
      </c>
      <c r="S321" s="15">
        <f t="shared" si="32"/>
        <v>-3.4758910612104912</v>
      </c>
      <c r="T321" s="16">
        <f t="shared" si="38"/>
        <v>-3.456432809781973</v>
      </c>
      <c r="U321" s="16">
        <f t="shared" si="33"/>
        <v>-3.0703442058919048</v>
      </c>
      <c r="V321" s="17">
        <f t="shared" si="39"/>
        <v>-0.40554685531858636</v>
      </c>
      <c r="W321" s="14">
        <f t="shared" si="34"/>
        <v>2.8499999999999998E-2</v>
      </c>
      <c r="X321" s="14">
        <f t="shared" si="35"/>
        <v>9.000000000000008E-3</v>
      </c>
      <c r="Y321" s="14">
        <f t="shared" si="36"/>
        <v>-4.7799999999999995E-2</v>
      </c>
      <c r="Z321" s="23">
        <f t="shared" si="37"/>
        <v>5.9753737803924842</v>
      </c>
    </row>
    <row r="322" spans="1:26" ht="15" x14ac:dyDescent="0.25">
      <c r="A322" s="24">
        <v>33511</v>
      </c>
      <c r="B322" s="4">
        <v>387.86</v>
      </c>
      <c r="C322" s="5">
        <v>12.274999999999999</v>
      </c>
      <c r="D322" s="5">
        <v>17.82</v>
      </c>
      <c r="E322" s="6">
        <v>0.44153183703099674</v>
      </c>
      <c r="F322" s="5">
        <v>5.2199999999999996E-2</v>
      </c>
      <c r="G322" s="5">
        <v>8.6099999999999996E-2</v>
      </c>
      <c r="H322" s="5">
        <v>9.5100000000000004E-2</v>
      </c>
      <c r="I322" s="5">
        <v>7.9000000000000001E-2</v>
      </c>
      <c r="J322" s="11">
        <v>2.3289043967750278E-2</v>
      </c>
      <c r="K322" s="7">
        <v>4.5999999999999999E-3</v>
      </c>
      <c r="L322" s="9">
        <v>4.3923865300146137E-3</v>
      </c>
      <c r="M322" s="10">
        <v>3.0300000000000001E-2</v>
      </c>
      <c r="N322" s="10">
        <v>2.7099999999999999E-2</v>
      </c>
      <c r="O322" s="8">
        <v>4.7468995900000005E-4</v>
      </c>
      <c r="P322" s="6">
        <v>-1.7709068000000001E-3</v>
      </c>
      <c r="Q322" s="7">
        <v>-1.6861000000000001E-2</v>
      </c>
      <c r="R322" s="7">
        <v>-1.9061000000000002E-2</v>
      </c>
      <c r="S322" s="15">
        <f t="shared" si="32"/>
        <v>-3.4530797760875109</v>
      </c>
      <c r="T322" s="16">
        <f t="shared" si="38"/>
        <v>-3.4724091067119001</v>
      </c>
      <c r="U322" s="16">
        <f t="shared" si="33"/>
        <v>-3.0803230277254317</v>
      </c>
      <c r="V322" s="17">
        <f t="shared" si="39"/>
        <v>-0.37275674836207928</v>
      </c>
      <c r="W322" s="14">
        <f t="shared" si="34"/>
        <v>2.6800000000000004E-2</v>
      </c>
      <c r="X322" s="14">
        <f t="shared" si="35"/>
        <v>9.000000000000008E-3</v>
      </c>
      <c r="Y322" s="14">
        <f t="shared" si="36"/>
        <v>-4.87E-2</v>
      </c>
      <c r="Z322" s="23">
        <f t="shared" si="37"/>
        <v>5.9560444497680951</v>
      </c>
    </row>
    <row r="323" spans="1:26" ht="15" x14ac:dyDescent="0.25">
      <c r="A323" s="24">
        <v>33542</v>
      </c>
      <c r="B323" s="4">
        <v>392.46</v>
      </c>
      <c r="C323" s="5">
        <v>12.250999999999998</v>
      </c>
      <c r="D323" s="5">
        <v>17.203333333333333</v>
      </c>
      <c r="E323" s="6">
        <v>0.43400345378123883</v>
      </c>
      <c r="F323" s="5">
        <v>4.99E-2</v>
      </c>
      <c r="G323" s="5">
        <v>8.5500000000000007E-2</v>
      </c>
      <c r="H323" s="5">
        <v>9.4899999999999998E-2</v>
      </c>
      <c r="I323" s="5">
        <v>7.9100000000000004E-2</v>
      </c>
      <c r="J323" s="11">
        <v>2.5508895824187538E-2</v>
      </c>
      <c r="K323" s="7">
        <v>4.1999999999999997E-3</v>
      </c>
      <c r="L323" s="9">
        <v>1.4577259475219151E-3</v>
      </c>
      <c r="M323" s="10">
        <v>5.4000000000000003E-3</v>
      </c>
      <c r="N323" s="10">
        <v>4.3E-3</v>
      </c>
      <c r="O323" s="8">
        <v>1.125638326E-3</v>
      </c>
      <c r="P323" s="6">
        <v>-2.1871421E-3</v>
      </c>
      <c r="Q323" s="7">
        <v>1.3457999999999999E-2</v>
      </c>
      <c r="R323" s="7">
        <v>1.1899E-2</v>
      </c>
      <c r="S323" s="15">
        <f t="shared" ref="S323:S386" si="40">LN(C323)-LN(B323)</f>
        <v>-3.4668270548891433</v>
      </c>
      <c r="T323" s="16">
        <f t="shared" si="38"/>
        <v>-3.4550368834560619</v>
      </c>
      <c r="U323" s="16">
        <f t="shared" ref="U323:U386" si="41">LN(D323)-LN(B323)</f>
        <v>-3.1273314577086504</v>
      </c>
      <c r="V323" s="17">
        <f t="shared" si="39"/>
        <v>-0.33949559718049294</v>
      </c>
      <c r="W323" s="14">
        <f t="shared" ref="W323:W386" si="42">I323-F323</f>
        <v>2.9200000000000004E-2</v>
      </c>
      <c r="X323" s="14">
        <f t="shared" ref="X323:X386" si="43">H323-G323</f>
        <v>9.3999999999999917E-3</v>
      </c>
      <c r="Y323" s="14">
        <f t="shared" ref="Y323:Y386" si="44">M323-I323</f>
        <v>-7.3700000000000002E-2</v>
      </c>
      <c r="Z323" s="23">
        <f t="shared" ref="Z323:Z386" si="45">LN(B323)-K323</f>
        <v>5.9682346212011765</v>
      </c>
    </row>
    <row r="324" spans="1:26" ht="15" x14ac:dyDescent="0.25">
      <c r="A324" s="24">
        <v>33572</v>
      </c>
      <c r="B324" s="4">
        <v>375.22</v>
      </c>
      <c r="C324" s="5">
        <v>12.227</v>
      </c>
      <c r="D324" s="5">
        <v>16.586666666666666</v>
      </c>
      <c r="E324" s="6">
        <v>0.46015449030635514</v>
      </c>
      <c r="F324" s="5">
        <v>4.5599999999999995E-2</v>
      </c>
      <c r="G324" s="5">
        <v>8.48E-2</v>
      </c>
      <c r="H324" s="5">
        <v>9.4499999999999987E-2</v>
      </c>
      <c r="I324" s="5">
        <v>7.8899999999999998E-2</v>
      </c>
      <c r="J324" s="11">
        <v>3.0689946961441002E-2</v>
      </c>
      <c r="K324" s="7">
        <v>3.9000000000000003E-3</v>
      </c>
      <c r="L324" s="9">
        <v>2.9112081513829047E-3</v>
      </c>
      <c r="M324" s="10">
        <v>8.2000000000000007E-3</v>
      </c>
      <c r="N324" s="10">
        <v>1.06E-2</v>
      </c>
      <c r="O324" s="8">
        <v>2.0490255839999997E-3</v>
      </c>
      <c r="P324" s="6">
        <v>-1.4274750000000001E-3</v>
      </c>
      <c r="Q324" s="7">
        <v>-4.0214E-2</v>
      </c>
      <c r="R324" s="7">
        <v>-4.3972999999999998E-2</v>
      </c>
      <c r="S324" s="15">
        <f t="shared" si="40"/>
        <v>-3.4238658994534115</v>
      </c>
      <c r="T324" s="16">
        <f t="shared" ref="T324:T387" si="46">LN(C324)-LN(B323)</f>
        <v>-3.4687880000391234</v>
      </c>
      <c r="U324" s="16">
        <f t="shared" si="41"/>
        <v>-3.1189133608526505</v>
      </c>
      <c r="V324" s="17">
        <f t="shared" ref="V324:V387" si="47">LN(C324)-LN(D324)</f>
        <v>-0.30495253860076099</v>
      </c>
      <c r="W324" s="14">
        <f t="shared" si="42"/>
        <v>3.3300000000000003E-2</v>
      </c>
      <c r="X324" s="14">
        <f t="shared" si="43"/>
        <v>9.6999999999999864E-3</v>
      </c>
      <c r="Y324" s="14">
        <f t="shared" si="44"/>
        <v>-7.0699999999999999E-2</v>
      </c>
      <c r="Z324" s="23">
        <f t="shared" si="45"/>
        <v>5.9236125206154648</v>
      </c>
    </row>
    <row r="325" spans="1:26" ht="15" x14ac:dyDescent="0.25">
      <c r="A325" s="24">
        <v>33603</v>
      </c>
      <c r="B325" s="4">
        <v>417.09</v>
      </c>
      <c r="C325" s="5">
        <v>12.202999999999999</v>
      </c>
      <c r="D325" s="5">
        <v>15.969999999999999</v>
      </c>
      <c r="E325" s="6">
        <v>0.42034441734015393</v>
      </c>
      <c r="F325" s="5">
        <v>4.07E-2</v>
      </c>
      <c r="G325" s="5">
        <v>8.3100000000000007E-2</v>
      </c>
      <c r="H325" s="5">
        <v>9.2600000000000002E-2</v>
      </c>
      <c r="I325" s="5">
        <v>7.2999999999999995E-2</v>
      </c>
      <c r="J325" s="11">
        <v>3.1812384429210916E-2</v>
      </c>
      <c r="K325" s="7">
        <v>3.8E-3</v>
      </c>
      <c r="L325" s="9">
        <v>7.2568940493455969E-4</v>
      </c>
      <c r="M325" s="10">
        <v>5.8099999999999999E-2</v>
      </c>
      <c r="N325" s="10">
        <v>4.36E-2</v>
      </c>
      <c r="O325" s="8">
        <v>2.0495218669999999E-3</v>
      </c>
      <c r="P325" s="6">
        <v>-1.2532164000000001E-3</v>
      </c>
      <c r="Q325" s="7">
        <v>0.114089</v>
      </c>
      <c r="R325" s="7">
        <v>0.11147600000000001</v>
      </c>
      <c r="S325" s="15">
        <f t="shared" si="40"/>
        <v>-3.5316202026998593</v>
      </c>
      <c r="T325" s="16">
        <f t="shared" si="46"/>
        <v>-3.4258306974657624</v>
      </c>
      <c r="U325" s="16">
        <f t="shared" si="41"/>
        <v>-3.2625900636226404</v>
      </c>
      <c r="V325" s="17">
        <f t="shared" si="47"/>
        <v>-0.26903013907721895</v>
      </c>
      <c r="W325" s="14">
        <f t="shared" si="42"/>
        <v>3.2299999999999995E-2</v>
      </c>
      <c r="X325" s="14">
        <f t="shared" si="43"/>
        <v>9.4999999999999946E-3</v>
      </c>
      <c r="Y325" s="14">
        <f t="shared" si="44"/>
        <v>-1.4899999999999997E-2</v>
      </c>
      <c r="Z325" s="23">
        <f t="shared" si="45"/>
        <v>6.0295020258495615</v>
      </c>
    </row>
    <row r="326" spans="1:26" ht="15" x14ac:dyDescent="0.25">
      <c r="A326" s="24">
        <v>33634</v>
      </c>
      <c r="B326" s="4">
        <v>408.79</v>
      </c>
      <c r="C326" s="5">
        <v>12.243333333333332</v>
      </c>
      <c r="D326" s="5">
        <v>16.043333333333333</v>
      </c>
      <c r="E326" s="6">
        <v>0.4132296784533297</v>
      </c>
      <c r="F326" s="5">
        <v>3.7999999999999999E-2</v>
      </c>
      <c r="G326" s="5">
        <v>8.199999999999999E-2</v>
      </c>
      <c r="H326" s="5">
        <v>9.1300000000000006E-2</v>
      </c>
      <c r="I326" s="5">
        <v>7.7600000000000002E-2</v>
      </c>
      <c r="J326" s="11">
        <v>3.1941466539383435E-2</v>
      </c>
      <c r="K326" s="7">
        <v>3.4000000000000002E-3</v>
      </c>
      <c r="L326" s="9">
        <v>1.4503263234226793E-3</v>
      </c>
      <c r="M326" s="10">
        <v>-3.2399999999999998E-2</v>
      </c>
      <c r="N326" s="10">
        <v>-1.7299999999999999E-2</v>
      </c>
      <c r="O326" s="8">
        <v>8.7245492400000004E-4</v>
      </c>
      <c r="P326" s="6">
        <v>-1.2723764999999999E-3</v>
      </c>
      <c r="Q326" s="7">
        <v>-1.8348E-2</v>
      </c>
      <c r="R326" s="7">
        <v>-1.9654000000000001E-2</v>
      </c>
      <c r="S326" s="15">
        <f t="shared" si="40"/>
        <v>-3.5082200055873023</v>
      </c>
      <c r="T326" s="16">
        <f t="shared" si="46"/>
        <v>-3.5283204546860953</v>
      </c>
      <c r="U326" s="16">
        <f t="shared" si="41"/>
        <v>-3.23790818210386</v>
      </c>
      <c r="V326" s="17">
        <f t="shared" si="47"/>
        <v>-0.27031182348344229</v>
      </c>
      <c r="W326" s="14">
        <f t="shared" si="42"/>
        <v>3.9600000000000003E-2</v>
      </c>
      <c r="X326" s="14">
        <f t="shared" si="43"/>
        <v>9.3000000000000166E-3</v>
      </c>
      <c r="Y326" s="14">
        <f t="shared" si="44"/>
        <v>-0.11</v>
      </c>
      <c r="Z326" s="23">
        <f t="shared" si="45"/>
        <v>6.0098015767507684</v>
      </c>
    </row>
    <row r="327" spans="1:26" ht="15" x14ac:dyDescent="0.25">
      <c r="A327" s="24">
        <v>33663</v>
      </c>
      <c r="B327" s="4">
        <v>412.7</v>
      </c>
      <c r="C327" s="5">
        <v>12.283666666666665</v>
      </c>
      <c r="D327" s="5">
        <v>16.116666666666667</v>
      </c>
      <c r="E327" s="6">
        <v>0.40763052516093295</v>
      </c>
      <c r="F327" s="5">
        <v>3.8399999999999997E-2</v>
      </c>
      <c r="G327" s="5">
        <v>8.2899999999999988E-2</v>
      </c>
      <c r="H327" s="5">
        <v>9.2300000000000007E-2</v>
      </c>
      <c r="I327" s="5">
        <v>7.7700000000000005E-2</v>
      </c>
      <c r="J327" s="11">
        <v>3.3556021334136502E-2</v>
      </c>
      <c r="K327" s="7">
        <v>2.8000000000000004E-3</v>
      </c>
      <c r="L327" s="9">
        <v>3.6205648081100161E-3</v>
      </c>
      <c r="M327" s="10">
        <v>5.1000000000000004E-3</v>
      </c>
      <c r="N327" s="10">
        <v>9.5999999999999992E-3</v>
      </c>
      <c r="O327" s="8">
        <v>9.132361400000003E-4</v>
      </c>
      <c r="P327" s="6">
        <v>-1.3307521E-3</v>
      </c>
      <c r="Q327" s="7">
        <v>1.2865E-2</v>
      </c>
      <c r="R327" s="7">
        <v>9.4420000000000007E-3</v>
      </c>
      <c r="S327" s="15">
        <f t="shared" si="40"/>
        <v>-3.5144504701174406</v>
      </c>
      <c r="T327" s="16">
        <f t="shared" si="46"/>
        <v>-3.504931110109673</v>
      </c>
      <c r="U327" s="16">
        <f t="shared" si="41"/>
        <v>-3.2428670035273424</v>
      </c>
      <c r="V327" s="17">
        <f t="shared" si="47"/>
        <v>-0.27158346659009824</v>
      </c>
      <c r="W327" s="14">
        <f t="shared" si="42"/>
        <v>3.9300000000000009E-2</v>
      </c>
      <c r="X327" s="14">
        <f t="shared" si="43"/>
        <v>9.4000000000000195E-3</v>
      </c>
      <c r="Y327" s="14">
        <f t="shared" si="44"/>
        <v>-7.2599999999999998E-2</v>
      </c>
      <c r="Z327" s="23">
        <f t="shared" si="45"/>
        <v>6.0199209367585365</v>
      </c>
    </row>
    <row r="328" spans="1:26" ht="15" x14ac:dyDescent="0.25">
      <c r="A328" s="24">
        <v>33694</v>
      </c>
      <c r="B328" s="4">
        <v>403.69</v>
      </c>
      <c r="C328" s="5">
        <v>12.323999999999998</v>
      </c>
      <c r="D328" s="5">
        <v>16.190000000000001</v>
      </c>
      <c r="E328" s="6">
        <v>0.40210603421764723</v>
      </c>
      <c r="F328" s="5">
        <v>4.0399999999999998E-2</v>
      </c>
      <c r="G328" s="5">
        <v>8.3499999999999991E-2</v>
      </c>
      <c r="H328" s="5">
        <v>9.2499999999999999E-2</v>
      </c>
      <c r="I328" s="5">
        <v>7.9699999999999993E-2</v>
      </c>
      <c r="J328" s="11">
        <v>4.1900538021336926E-2</v>
      </c>
      <c r="K328" s="7">
        <v>3.4000000000000002E-3</v>
      </c>
      <c r="L328" s="9">
        <v>5.050505050505194E-3</v>
      </c>
      <c r="M328" s="10">
        <v>-9.4000000000000004E-3</v>
      </c>
      <c r="N328" s="10">
        <v>-7.3000000000000001E-3</v>
      </c>
      <c r="O328" s="8">
        <v>4.6976007500000003E-4</v>
      </c>
      <c r="P328" s="6">
        <v>-1.2508720999999999E-3</v>
      </c>
      <c r="Q328" s="7">
        <v>-1.9470000000000001E-2</v>
      </c>
      <c r="R328" s="7">
        <v>-2.1873E-2</v>
      </c>
      <c r="S328" s="15">
        <f t="shared" si="40"/>
        <v>-3.4890986759482137</v>
      </c>
      <c r="T328" s="16">
        <f t="shared" si="46"/>
        <v>-3.5111723560241148</v>
      </c>
      <c r="U328" s="16">
        <f t="shared" si="41"/>
        <v>-3.2162534889930909</v>
      </c>
      <c r="V328" s="17">
        <f t="shared" si="47"/>
        <v>-0.27284518695512272</v>
      </c>
      <c r="W328" s="14">
        <f t="shared" si="42"/>
        <v>3.9299999999999995E-2</v>
      </c>
      <c r="X328" s="14">
        <f t="shared" si="43"/>
        <v>9.000000000000008E-3</v>
      </c>
      <c r="Y328" s="14">
        <f t="shared" si="44"/>
        <v>-8.9099999999999999E-2</v>
      </c>
      <c r="Z328" s="23">
        <f t="shared" si="45"/>
        <v>5.9972472566826349</v>
      </c>
    </row>
    <row r="329" spans="1:26" ht="15" x14ac:dyDescent="0.25">
      <c r="A329" s="24">
        <v>33724</v>
      </c>
      <c r="B329" s="4">
        <v>414.95</v>
      </c>
      <c r="C329" s="5">
        <v>12.322666666666667</v>
      </c>
      <c r="D329" s="5">
        <v>16.476666666666667</v>
      </c>
      <c r="E329" s="6">
        <v>0.38730347176926833</v>
      </c>
      <c r="F329" s="5">
        <v>3.7499999999999999E-2</v>
      </c>
      <c r="G329" s="5">
        <v>8.3299999999999999E-2</v>
      </c>
      <c r="H329" s="5">
        <v>9.2100000000000015E-2</v>
      </c>
      <c r="I329" s="5">
        <v>8.0299999999999996E-2</v>
      </c>
      <c r="J329" s="11">
        <v>3.8661810057257162E-2</v>
      </c>
      <c r="K329" s="7">
        <v>3.2000000000000002E-3</v>
      </c>
      <c r="L329" s="9">
        <v>1.43575017946862E-3</v>
      </c>
      <c r="M329" s="10">
        <v>1.6000000000000001E-3</v>
      </c>
      <c r="N329" s="10">
        <v>1.6000000000000001E-3</v>
      </c>
      <c r="O329" s="8">
        <v>1.6610518059999998E-3</v>
      </c>
      <c r="P329" s="6">
        <v>-1.5031952E-3</v>
      </c>
      <c r="Q329" s="7">
        <v>2.8614000000000001E-2</v>
      </c>
      <c r="R329" s="7">
        <v>2.7157000000000001E-2</v>
      </c>
      <c r="S329" s="15">
        <f t="shared" si="40"/>
        <v>-3.5167176461446017</v>
      </c>
      <c r="T329" s="16">
        <f t="shared" si="46"/>
        <v>-3.4892068717827796</v>
      </c>
      <c r="U329" s="16">
        <f t="shared" si="41"/>
        <v>-3.226212792393699</v>
      </c>
      <c r="V329" s="17">
        <f t="shared" si="47"/>
        <v>-0.29050485375090274</v>
      </c>
      <c r="W329" s="14">
        <f t="shared" si="42"/>
        <v>4.2799999999999998E-2</v>
      </c>
      <c r="X329" s="14">
        <f t="shared" si="43"/>
        <v>8.8000000000000161E-3</v>
      </c>
      <c r="Y329" s="14">
        <f t="shared" si="44"/>
        <v>-7.8699999999999992E-2</v>
      </c>
      <c r="Z329" s="23">
        <f t="shared" si="45"/>
        <v>6.0249580310444575</v>
      </c>
    </row>
    <row r="330" spans="1:26" ht="15" x14ac:dyDescent="0.25">
      <c r="A330" s="24">
        <v>33755</v>
      </c>
      <c r="B330" s="4">
        <v>415.35</v>
      </c>
      <c r="C330" s="5">
        <v>12.321333333333332</v>
      </c>
      <c r="D330" s="5">
        <v>16.763333333333335</v>
      </c>
      <c r="E330" s="6">
        <v>0.38299851628553261</v>
      </c>
      <c r="F330" s="5">
        <v>3.6299999999999999E-2</v>
      </c>
      <c r="G330" s="5">
        <v>8.2799999999999999E-2</v>
      </c>
      <c r="H330" s="5">
        <v>9.1300000000000006E-2</v>
      </c>
      <c r="I330" s="5">
        <v>7.8100000000000003E-2</v>
      </c>
      <c r="J330" s="11">
        <v>3.7175488724919784E-2</v>
      </c>
      <c r="K330" s="7">
        <v>2.8000000000000004E-3</v>
      </c>
      <c r="L330" s="9">
        <v>1.4336917562722817E-3</v>
      </c>
      <c r="M330" s="10">
        <v>2.4299999999999999E-2</v>
      </c>
      <c r="N330" s="10">
        <v>2.5399999999999999E-2</v>
      </c>
      <c r="O330" s="8">
        <v>6.9003290900000009E-4</v>
      </c>
      <c r="P330" s="6">
        <v>-1.5877929000000001E-3</v>
      </c>
      <c r="Q330" s="7">
        <v>4.8500000000000001E-3</v>
      </c>
      <c r="R330" s="7">
        <v>1.0870000000000001E-3</v>
      </c>
      <c r="S330" s="15">
        <f t="shared" si="40"/>
        <v>-3.5177893609273965</v>
      </c>
      <c r="T330" s="16">
        <f t="shared" si="46"/>
        <v>-3.5168258536867731</v>
      </c>
      <c r="U330" s="16">
        <f t="shared" si="41"/>
        <v>-3.2099275767693167</v>
      </c>
      <c r="V330" s="17">
        <f t="shared" si="47"/>
        <v>-0.30786178415807974</v>
      </c>
      <c r="W330" s="14">
        <f t="shared" si="42"/>
        <v>4.1800000000000004E-2</v>
      </c>
      <c r="X330" s="14">
        <f t="shared" si="43"/>
        <v>8.5000000000000075E-3</v>
      </c>
      <c r="Y330" s="14">
        <f t="shared" si="44"/>
        <v>-5.3800000000000001E-2</v>
      </c>
      <c r="Z330" s="23">
        <f t="shared" si="45"/>
        <v>6.0263215382850808</v>
      </c>
    </row>
    <row r="331" spans="1:26" ht="15" x14ac:dyDescent="0.25">
      <c r="A331" s="24">
        <v>33785</v>
      </c>
      <c r="B331" s="4">
        <v>408.14</v>
      </c>
      <c r="C331" s="5">
        <v>12.32</v>
      </c>
      <c r="D331" s="5">
        <v>17.05</v>
      </c>
      <c r="E331" s="6">
        <v>0.39204235383314068</v>
      </c>
      <c r="F331" s="5">
        <v>3.6600000000000001E-2</v>
      </c>
      <c r="G331" s="5">
        <v>8.2200000000000009E-2</v>
      </c>
      <c r="H331" s="5">
        <v>9.0500000000000011E-2</v>
      </c>
      <c r="I331" s="5">
        <v>7.6499999999999999E-2</v>
      </c>
      <c r="J331" s="11">
        <v>4.3076559596685451E-2</v>
      </c>
      <c r="K331" s="7">
        <v>3.2000000000000002E-3</v>
      </c>
      <c r="L331" s="9">
        <v>3.5790980672869566E-3</v>
      </c>
      <c r="M331" s="10">
        <v>0.02</v>
      </c>
      <c r="N331" s="10">
        <v>1.5599999999999999E-2</v>
      </c>
      <c r="O331" s="8">
        <v>7.5291922999999995E-4</v>
      </c>
      <c r="P331" s="6">
        <v>-1.2735064999999999E-3</v>
      </c>
      <c r="Q331" s="7">
        <v>-1.503E-2</v>
      </c>
      <c r="R331" s="7">
        <v>-1.7545000000000002E-2</v>
      </c>
      <c r="S331" s="15">
        <f t="shared" si="40"/>
        <v>-3.5003862946955655</v>
      </c>
      <c r="T331" s="16">
        <f t="shared" si="46"/>
        <v>-3.5178975801797066</v>
      </c>
      <c r="U331" s="16">
        <f t="shared" si="41"/>
        <v>-3.1754600490714138</v>
      </c>
      <c r="V331" s="17">
        <f t="shared" si="47"/>
        <v>-0.32492624562415173</v>
      </c>
      <c r="W331" s="14">
        <f t="shared" si="42"/>
        <v>3.9899999999999998E-2</v>
      </c>
      <c r="X331" s="14">
        <f t="shared" si="43"/>
        <v>8.3000000000000018E-3</v>
      </c>
      <c r="Y331" s="14">
        <f t="shared" si="44"/>
        <v>-5.6499999999999995E-2</v>
      </c>
      <c r="Z331" s="23">
        <f t="shared" si="45"/>
        <v>6.0084102528009398</v>
      </c>
    </row>
    <row r="332" spans="1:26" ht="15" x14ac:dyDescent="0.25">
      <c r="A332" s="24">
        <v>33816</v>
      </c>
      <c r="B332" s="4">
        <v>424.21</v>
      </c>
      <c r="C332" s="5">
        <v>12.344999999999999</v>
      </c>
      <c r="D332" s="5">
        <v>17.38</v>
      </c>
      <c r="E332" s="6">
        <v>0.3833486996935862</v>
      </c>
      <c r="F332" s="5">
        <v>3.2099999999999997E-2</v>
      </c>
      <c r="G332" s="5">
        <v>8.0700000000000008E-2</v>
      </c>
      <c r="H332" s="5">
        <v>8.8399999999999992E-2</v>
      </c>
      <c r="I332" s="5">
        <v>7.2599999999999998E-2</v>
      </c>
      <c r="J332" s="11">
        <v>4.1494791856363712E-2</v>
      </c>
      <c r="K332" s="7">
        <v>3.0999999999999999E-3</v>
      </c>
      <c r="L332" s="9">
        <v>2.1398002853068032E-3</v>
      </c>
      <c r="M332" s="10">
        <v>3.9800000000000002E-2</v>
      </c>
      <c r="N332" s="10">
        <v>3.0800000000000001E-2</v>
      </c>
      <c r="O332" s="8">
        <v>8.9748047800000002E-4</v>
      </c>
      <c r="P332" s="6">
        <v>-1.3636614999999999E-3</v>
      </c>
      <c r="Q332" s="7">
        <v>4.0924000000000002E-2</v>
      </c>
      <c r="R332" s="7">
        <v>3.9465E-2</v>
      </c>
      <c r="S332" s="15">
        <f t="shared" si="40"/>
        <v>-3.5369774928415323</v>
      </c>
      <c r="T332" s="16">
        <f t="shared" si="46"/>
        <v>-3.4983591300037968</v>
      </c>
      <c r="U332" s="16">
        <f t="shared" si="41"/>
        <v>-3.1949084958014291</v>
      </c>
      <c r="V332" s="17">
        <f t="shared" si="47"/>
        <v>-0.34206899704010318</v>
      </c>
      <c r="W332" s="14">
        <f t="shared" si="42"/>
        <v>4.0500000000000001E-2</v>
      </c>
      <c r="X332" s="14">
        <f t="shared" si="43"/>
        <v>7.6999999999999846E-3</v>
      </c>
      <c r="Y332" s="14">
        <f t="shared" si="44"/>
        <v>-3.2799999999999996E-2</v>
      </c>
      <c r="Z332" s="23">
        <f t="shared" si="45"/>
        <v>6.047128615638675</v>
      </c>
    </row>
    <row r="333" spans="1:26" ht="15" x14ac:dyDescent="0.25">
      <c r="A333" s="24">
        <v>33847</v>
      </c>
      <c r="B333" s="4">
        <v>414.03</v>
      </c>
      <c r="C333" s="5">
        <v>12.370000000000001</v>
      </c>
      <c r="D333" s="5">
        <v>17.71</v>
      </c>
      <c r="E333" s="6">
        <v>0.39940503692424356</v>
      </c>
      <c r="F333" s="5">
        <v>3.1300000000000001E-2</v>
      </c>
      <c r="G333" s="5">
        <v>7.9500000000000001E-2</v>
      </c>
      <c r="H333" s="5">
        <v>8.6500000000000007E-2</v>
      </c>
      <c r="I333" s="5">
        <v>7.2499999999999995E-2</v>
      </c>
      <c r="J333" s="11">
        <v>4.3049956234123499E-2</v>
      </c>
      <c r="K333" s="7">
        <v>2.5999999999999999E-3</v>
      </c>
      <c r="L333" s="9">
        <v>2.846975088967918E-3</v>
      </c>
      <c r="M333" s="10">
        <v>6.7000000000000002E-3</v>
      </c>
      <c r="N333" s="10">
        <v>8.9999999999999993E-3</v>
      </c>
      <c r="O333" s="8">
        <v>3.6955877700000007E-4</v>
      </c>
      <c r="P333" s="6">
        <v>-1.4314693E-3</v>
      </c>
      <c r="Q333" s="7">
        <v>-2.0615000000000001E-2</v>
      </c>
      <c r="R333" s="7">
        <v>-2.4213999999999999E-2</v>
      </c>
      <c r="S333" s="15">
        <f t="shared" si="40"/>
        <v>-3.5106642485636614</v>
      </c>
      <c r="T333" s="16">
        <f t="shared" si="46"/>
        <v>-3.5349544292342783</v>
      </c>
      <c r="U333" s="16">
        <f t="shared" si="41"/>
        <v>-3.1518089831733156</v>
      </c>
      <c r="V333" s="17">
        <f t="shared" si="47"/>
        <v>-0.35885526539034585</v>
      </c>
      <c r="W333" s="14">
        <f t="shared" si="42"/>
        <v>4.1199999999999994E-2</v>
      </c>
      <c r="X333" s="14">
        <f t="shared" si="43"/>
        <v>7.0000000000000062E-3</v>
      </c>
      <c r="Y333" s="14">
        <f t="shared" si="44"/>
        <v>-6.5799999999999997E-2</v>
      </c>
      <c r="Z333" s="23">
        <f t="shared" si="45"/>
        <v>6.0233384349680579</v>
      </c>
    </row>
    <row r="334" spans="1:26" ht="15" x14ac:dyDescent="0.25">
      <c r="A334" s="24">
        <v>33877</v>
      </c>
      <c r="B334" s="4">
        <v>417.8</v>
      </c>
      <c r="C334" s="5">
        <v>12.395</v>
      </c>
      <c r="D334" s="5">
        <v>18.04</v>
      </c>
      <c r="E334" s="6">
        <v>0.39765697210960538</v>
      </c>
      <c r="F334" s="5">
        <v>2.9100000000000001E-2</v>
      </c>
      <c r="G334" s="5">
        <v>7.9199999999999993E-2</v>
      </c>
      <c r="H334" s="5">
        <v>8.6199999999999999E-2</v>
      </c>
      <c r="I334" s="5">
        <v>7.0999999999999994E-2</v>
      </c>
      <c r="J334" s="11">
        <v>4.113778229762699E-2</v>
      </c>
      <c r="K334" s="7">
        <v>2.5999999999999999E-3</v>
      </c>
      <c r="L334" s="9">
        <v>2.8388928317957252E-3</v>
      </c>
      <c r="M334" s="10">
        <v>1.8499999999999999E-2</v>
      </c>
      <c r="N334" s="10">
        <v>9.9000000000000008E-3</v>
      </c>
      <c r="O334" s="8">
        <v>8.7221176799999998E-4</v>
      </c>
      <c r="P334" s="6">
        <v>-1.0761545999999999E-3</v>
      </c>
      <c r="Q334" s="7">
        <v>1.1339999999999999E-2</v>
      </c>
      <c r="R334" s="7">
        <v>8.9160000000000003E-3</v>
      </c>
      <c r="S334" s="15">
        <f t="shared" si="40"/>
        <v>-3.5177096836353114</v>
      </c>
      <c r="T334" s="16">
        <f t="shared" si="46"/>
        <v>-3.5086452694809043</v>
      </c>
      <c r="U334" s="16">
        <f t="shared" si="41"/>
        <v>-3.1424113344879876</v>
      </c>
      <c r="V334" s="17">
        <f t="shared" si="47"/>
        <v>-0.37529834914732385</v>
      </c>
      <c r="W334" s="14">
        <f t="shared" si="42"/>
        <v>4.1899999999999993E-2</v>
      </c>
      <c r="X334" s="14">
        <f t="shared" si="43"/>
        <v>7.0000000000000062E-3</v>
      </c>
      <c r="Y334" s="14">
        <f t="shared" si="44"/>
        <v>-5.2499999999999991E-2</v>
      </c>
      <c r="Z334" s="23">
        <f t="shared" si="45"/>
        <v>6.032402849122465</v>
      </c>
    </row>
    <row r="335" spans="1:26" ht="15" x14ac:dyDescent="0.25">
      <c r="A335" s="24">
        <v>33908</v>
      </c>
      <c r="B335" s="4">
        <v>418.68</v>
      </c>
      <c r="C335" s="5">
        <v>12.391666666666667</v>
      </c>
      <c r="D335" s="5">
        <v>18.39</v>
      </c>
      <c r="E335" s="6">
        <v>0.40325117775070152</v>
      </c>
      <c r="F335" s="5">
        <v>2.86E-2</v>
      </c>
      <c r="G335" s="5">
        <v>7.9899999999999999E-2</v>
      </c>
      <c r="H335" s="5">
        <v>8.8399999999999992E-2</v>
      </c>
      <c r="I335" s="5">
        <v>7.4099999999999999E-2</v>
      </c>
      <c r="J335" s="11">
        <v>4.1096098662396344E-2</v>
      </c>
      <c r="K335" s="7">
        <v>2.3E-3</v>
      </c>
      <c r="L335" s="9">
        <v>3.5385704175512345E-3</v>
      </c>
      <c r="M335" s="10">
        <v>-1.9800000000000002E-2</v>
      </c>
      <c r="N335" s="10">
        <v>-1.5599999999999999E-2</v>
      </c>
      <c r="O335" s="8">
        <v>9.44148791E-4</v>
      </c>
      <c r="P335" s="6">
        <v>-9.0211185999999996E-4</v>
      </c>
      <c r="Q335" s="7">
        <v>4.7959999999999999E-3</v>
      </c>
      <c r="R335" s="7">
        <v>3.4550000000000002E-3</v>
      </c>
      <c r="S335" s="15">
        <f t="shared" si="40"/>
        <v>-3.5200827013085743</v>
      </c>
      <c r="T335" s="16">
        <f t="shared" si="46"/>
        <v>-3.517978645444356</v>
      </c>
      <c r="U335" s="16">
        <f t="shared" si="41"/>
        <v>-3.1252998663704536</v>
      </c>
      <c r="V335" s="17">
        <f t="shared" si="47"/>
        <v>-0.39478283493812061</v>
      </c>
      <c r="W335" s="14">
        <f t="shared" si="42"/>
        <v>4.5499999999999999E-2</v>
      </c>
      <c r="X335" s="14">
        <f t="shared" si="43"/>
        <v>8.4999999999999937E-3</v>
      </c>
      <c r="Y335" s="14">
        <f t="shared" si="44"/>
        <v>-9.3899999999999997E-2</v>
      </c>
      <c r="Z335" s="23">
        <f t="shared" si="45"/>
        <v>6.0348069049866835</v>
      </c>
    </row>
    <row r="336" spans="1:26" ht="15" x14ac:dyDescent="0.25">
      <c r="A336" s="24">
        <v>33938</v>
      </c>
      <c r="B336" s="4">
        <v>431.35</v>
      </c>
      <c r="C336" s="5">
        <v>12.388333333333335</v>
      </c>
      <c r="D336" s="5">
        <v>18.740000000000002</v>
      </c>
      <c r="E336" s="6">
        <v>0.39362645847528288</v>
      </c>
      <c r="F336" s="5">
        <v>3.1300000000000001E-2</v>
      </c>
      <c r="G336" s="5">
        <v>8.1000000000000003E-2</v>
      </c>
      <c r="H336" s="5">
        <v>8.9600000000000013E-2</v>
      </c>
      <c r="I336" s="5">
        <v>7.4800000000000005E-2</v>
      </c>
      <c r="J336" s="11">
        <v>3.7986651721801004E-2</v>
      </c>
      <c r="K336" s="7">
        <v>2.3E-3</v>
      </c>
      <c r="L336" s="9">
        <v>1.4104372355430161E-3</v>
      </c>
      <c r="M336" s="10">
        <v>1E-3</v>
      </c>
      <c r="N336" s="10">
        <v>6.8999999999999999E-3</v>
      </c>
      <c r="O336" s="8">
        <v>5.0809960500000011E-4</v>
      </c>
      <c r="P336" s="6">
        <v>-8.3605818999999998E-4</v>
      </c>
      <c r="Q336" s="7">
        <v>3.3793999999999998E-2</v>
      </c>
      <c r="R336" s="7">
        <v>3.0068999999999999E-2</v>
      </c>
      <c r="S336" s="15">
        <f t="shared" si="40"/>
        <v>-3.5501646560134401</v>
      </c>
      <c r="T336" s="16">
        <f t="shared" si="46"/>
        <v>-3.520351735477536</v>
      </c>
      <c r="U336" s="16">
        <f t="shared" si="41"/>
        <v>-3.1362595487123115</v>
      </c>
      <c r="V336" s="17">
        <f t="shared" si="47"/>
        <v>-0.41390510730112862</v>
      </c>
      <c r="W336" s="14">
        <f t="shared" si="42"/>
        <v>4.3500000000000004E-2</v>
      </c>
      <c r="X336" s="14">
        <f t="shared" si="43"/>
        <v>8.6000000000000104E-3</v>
      </c>
      <c r="Y336" s="14">
        <f t="shared" si="44"/>
        <v>-7.3800000000000004E-2</v>
      </c>
      <c r="Z336" s="23">
        <f t="shared" si="45"/>
        <v>6.0646198255225876</v>
      </c>
    </row>
    <row r="337" spans="1:26" ht="15" x14ac:dyDescent="0.25">
      <c r="A337" s="24">
        <v>33969</v>
      </c>
      <c r="B337" s="4">
        <v>435.71</v>
      </c>
      <c r="C337" s="5">
        <v>12.385000000000002</v>
      </c>
      <c r="D337" s="5">
        <v>19.090000000000003</v>
      </c>
      <c r="E337" s="6">
        <v>0.39410961419895257</v>
      </c>
      <c r="F337" s="5">
        <v>3.2199999999999999E-2</v>
      </c>
      <c r="G337" s="5">
        <v>7.980000000000001E-2</v>
      </c>
      <c r="H337" s="5">
        <v>8.8100000000000012E-2</v>
      </c>
      <c r="I337" s="5">
        <v>7.2599999999999998E-2</v>
      </c>
      <c r="J337" s="11">
        <v>3.8828687810124669E-2</v>
      </c>
      <c r="K337" s="7">
        <v>2.8000000000000004E-3</v>
      </c>
      <c r="L337" s="9">
        <v>-7.0422535211267512E-4</v>
      </c>
      <c r="M337" s="10">
        <v>2.46E-2</v>
      </c>
      <c r="N337" s="10">
        <v>2.2800000000000001E-2</v>
      </c>
      <c r="O337" s="8">
        <v>4.7153999800000001E-4</v>
      </c>
      <c r="P337" s="6">
        <v>-1.1115236000000001E-3</v>
      </c>
      <c r="Q337" s="7">
        <v>1.338E-2</v>
      </c>
      <c r="R337" s="7">
        <v>1.1197E-2</v>
      </c>
      <c r="S337" s="15">
        <f t="shared" si="40"/>
        <v>-3.5604908214908733</v>
      </c>
      <c r="T337" s="16">
        <f t="shared" si="46"/>
        <v>-3.5504337625812648</v>
      </c>
      <c r="U337" s="16">
        <f t="shared" si="41"/>
        <v>-3.1278122466945395</v>
      </c>
      <c r="V337" s="17">
        <f t="shared" si="47"/>
        <v>-0.43267857479633376</v>
      </c>
      <c r="W337" s="14">
        <f t="shared" si="42"/>
        <v>4.0399999999999998E-2</v>
      </c>
      <c r="X337" s="14">
        <f t="shared" si="43"/>
        <v>8.3000000000000018E-3</v>
      </c>
      <c r="Y337" s="14">
        <f t="shared" si="44"/>
        <v>-4.8000000000000001E-2</v>
      </c>
      <c r="Z337" s="23">
        <f t="shared" si="45"/>
        <v>6.0741768844321964</v>
      </c>
    </row>
    <row r="338" spans="1:26" ht="15" x14ac:dyDescent="0.25">
      <c r="A338" s="24">
        <v>34000</v>
      </c>
      <c r="B338" s="4">
        <v>438.78</v>
      </c>
      <c r="C338" s="5">
        <v>12.416333333333334</v>
      </c>
      <c r="D338" s="5">
        <v>19.340000000000003</v>
      </c>
      <c r="E338" s="6">
        <v>0.39304810446083399</v>
      </c>
      <c r="F338" s="5">
        <v>0.03</v>
      </c>
      <c r="G338" s="5">
        <v>7.9100000000000004E-2</v>
      </c>
      <c r="H338" s="5">
        <v>8.6699999999999999E-2</v>
      </c>
      <c r="I338" s="5">
        <v>7.2499999999999995E-2</v>
      </c>
      <c r="J338" s="11">
        <v>4.1753842309569078E-2</v>
      </c>
      <c r="K338" s="7">
        <v>2.3E-3</v>
      </c>
      <c r="L338" s="9">
        <v>4.9330514446792595E-3</v>
      </c>
      <c r="M338" s="10">
        <v>2.8000000000000001E-2</v>
      </c>
      <c r="N338" s="10">
        <v>2.5000000000000001E-2</v>
      </c>
      <c r="O338" s="8">
        <v>3.4884569199999992E-4</v>
      </c>
      <c r="P338" s="6">
        <v>-1.5522385E-3</v>
      </c>
      <c r="Q338" s="7">
        <v>7.2820000000000003E-3</v>
      </c>
      <c r="R338" s="7">
        <v>5.9639999999999997E-3</v>
      </c>
      <c r="S338" s="15">
        <f t="shared" si="40"/>
        <v>-3.5649853383513905</v>
      </c>
      <c r="T338" s="16">
        <f t="shared" si="46"/>
        <v>-3.5579640742726717</v>
      </c>
      <c r="U338" s="16">
        <f t="shared" si="41"/>
        <v>-3.1218226584857667</v>
      </c>
      <c r="V338" s="17">
        <f t="shared" si="47"/>
        <v>-0.44316267986562385</v>
      </c>
      <c r="W338" s="14">
        <f t="shared" si="42"/>
        <v>4.2499999999999996E-2</v>
      </c>
      <c r="X338" s="14">
        <f t="shared" si="43"/>
        <v>7.5999999999999956E-3</v>
      </c>
      <c r="Y338" s="14">
        <f t="shared" si="44"/>
        <v>-4.4499999999999998E-2</v>
      </c>
      <c r="Z338" s="23">
        <f t="shared" si="45"/>
        <v>6.0816981485109149</v>
      </c>
    </row>
    <row r="339" spans="1:26" ht="15" x14ac:dyDescent="0.25">
      <c r="A339" s="24">
        <v>34028</v>
      </c>
      <c r="B339" s="4">
        <v>443.38</v>
      </c>
      <c r="C339" s="5">
        <v>12.447666666666667</v>
      </c>
      <c r="D339" s="5">
        <v>19.59</v>
      </c>
      <c r="E339" s="6">
        <v>0.3859601968908335</v>
      </c>
      <c r="F339" s="5">
        <v>2.9300000000000003E-2</v>
      </c>
      <c r="G339" s="5">
        <v>7.7100000000000002E-2</v>
      </c>
      <c r="H339" s="5">
        <v>8.3900000000000002E-2</v>
      </c>
      <c r="I339" s="5">
        <v>6.9800000000000001E-2</v>
      </c>
      <c r="J339" s="11">
        <v>4.072817019409708E-2</v>
      </c>
      <c r="K339" s="7">
        <v>2.2000000000000001E-3</v>
      </c>
      <c r="L339" s="9">
        <v>3.5063113604487661E-3</v>
      </c>
      <c r="M339" s="10">
        <v>3.5400000000000001E-2</v>
      </c>
      <c r="N339" s="10">
        <v>2.5600000000000001E-2</v>
      </c>
      <c r="O339" s="8">
        <v>1.146872153E-3</v>
      </c>
      <c r="P339" s="6">
        <v>-1.4793404999999999E-3</v>
      </c>
      <c r="Q339" s="7">
        <v>1.3526E-2</v>
      </c>
      <c r="R339" s="7">
        <v>1.0361E-2</v>
      </c>
      <c r="S339" s="15">
        <f t="shared" si="40"/>
        <v>-3.5728940011517207</v>
      </c>
      <c r="T339" s="16">
        <f t="shared" si="46"/>
        <v>-3.5624649594968285</v>
      </c>
      <c r="U339" s="16">
        <f t="shared" si="41"/>
        <v>-3.1194079582093579</v>
      </c>
      <c r="V339" s="17">
        <f t="shared" si="47"/>
        <v>-0.45348604294236283</v>
      </c>
      <c r="W339" s="14">
        <f t="shared" si="42"/>
        <v>4.0499999999999994E-2</v>
      </c>
      <c r="X339" s="14">
        <f t="shared" si="43"/>
        <v>6.8000000000000005E-3</v>
      </c>
      <c r="Y339" s="14">
        <f t="shared" si="44"/>
        <v>-3.44E-2</v>
      </c>
      <c r="Z339" s="23">
        <f t="shared" si="45"/>
        <v>6.0922271901658069</v>
      </c>
    </row>
    <row r="340" spans="1:26" ht="15" x14ac:dyDescent="0.25">
      <c r="A340" s="24">
        <v>34059</v>
      </c>
      <c r="B340" s="4">
        <v>451.67</v>
      </c>
      <c r="C340" s="5">
        <v>12.478999999999999</v>
      </c>
      <c r="D340" s="5">
        <v>19.84</v>
      </c>
      <c r="E340" s="6">
        <v>0.33361352638732605</v>
      </c>
      <c r="F340" s="5">
        <v>2.9500000000000002E-2</v>
      </c>
      <c r="G340" s="5">
        <v>7.5800000000000006E-2</v>
      </c>
      <c r="H340" s="5">
        <v>8.1500000000000003E-2</v>
      </c>
      <c r="I340" s="5">
        <v>7.0199999999999999E-2</v>
      </c>
      <c r="J340" s="11">
        <v>3.7106414490139829E-2</v>
      </c>
      <c r="K340" s="7">
        <v>2.5000000000000001E-3</v>
      </c>
      <c r="L340" s="9">
        <v>3.4940600978337066E-3</v>
      </c>
      <c r="M340" s="10">
        <v>2.0999999999999999E-3</v>
      </c>
      <c r="N340" s="10">
        <v>2.5000000000000001E-3</v>
      </c>
      <c r="O340" s="8">
        <v>1.0047233329999999E-3</v>
      </c>
      <c r="P340" s="6">
        <v>-1.6690258E-3</v>
      </c>
      <c r="Q340" s="7">
        <v>2.1201999999999999E-2</v>
      </c>
      <c r="R340" s="7">
        <v>1.8578000000000001E-2</v>
      </c>
      <c r="S340" s="15">
        <f t="shared" si="40"/>
        <v>-3.5889045931665429</v>
      </c>
      <c r="T340" s="16">
        <f t="shared" si="46"/>
        <v>-3.5703799586400899</v>
      </c>
      <c r="U340" s="16">
        <f t="shared" si="41"/>
        <v>-3.1252517228355332</v>
      </c>
      <c r="V340" s="17">
        <f t="shared" si="47"/>
        <v>-0.46365287033100966</v>
      </c>
      <c r="W340" s="14">
        <f t="shared" si="42"/>
        <v>4.07E-2</v>
      </c>
      <c r="X340" s="14">
        <f t="shared" si="43"/>
        <v>5.6999999999999967E-3</v>
      </c>
      <c r="Y340" s="14">
        <f t="shared" si="44"/>
        <v>-6.8099999999999994E-2</v>
      </c>
      <c r="Z340" s="23">
        <f t="shared" si="45"/>
        <v>6.1104518246922597</v>
      </c>
    </row>
    <row r="341" spans="1:26" ht="15" x14ac:dyDescent="0.25">
      <c r="A341" s="24">
        <v>34089</v>
      </c>
      <c r="B341" s="4">
        <v>440.19</v>
      </c>
      <c r="C341" s="5">
        <v>12.493666666666666</v>
      </c>
      <c r="D341" s="5">
        <v>19.670000000000002</v>
      </c>
      <c r="E341" s="6">
        <v>0.33434980595256286</v>
      </c>
      <c r="F341" s="5">
        <v>2.87E-2</v>
      </c>
      <c r="G341" s="5">
        <v>7.46E-2</v>
      </c>
      <c r="H341" s="5">
        <v>8.14E-2</v>
      </c>
      <c r="I341" s="5">
        <v>7.0099999999999996E-2</v>
      </c>
      <c r="J341" s="11">
        <v>3.9812685468468577E-2</v>
      </c>
      <c r="K341" s="7">
        <v>2.3999999999999998E-3</v>
      </c>
      <c r="L341" s="9">
        <v>2.7855153203342198E-3</v>
      </c>
      <c r="M341" s="10">
        <v>7.1999999999999998E-3</v>
      </c>
      <c r="N341" s="10">
        <v>5.1999999999999998E-3</v>
      </c>
      <c r="O341" s="8">
        <v>1.0047977259999999E-3</v>
      </c>
      <c r="P341" s="6">
        <v>-1.4462842E-3</v>
      </c>
      <c r="Q341" s="7">
        <v>-2.4518999999999999E-2</v>
      </c>
      <c r="R341" s="7">
        <v>-2.5780000000000001E-2</v>
      </c>
      <c r="S341" s="15">
        <f t="shared" si="40"/>
        <v>-3.5619846026448236</v>
      </c>
      <c r="T341" s="16">
        <f t="shared" si="46"/>
        <v>-3.5877299754495988</v>
      </c>
      <c r="U341" s="16">
        <f t="shared" si="41"/>
        <v>-3.1081118194865169</v>
      </c>
      <c r="V341" s="17">
        <f t="shared" si="47"/>
        <v>-0.4538727831583067</v>
      </c>
      <c r="W341" s="14">
        <f t="shared" si="42"/>
        <v>4.1399999999999992E-2</v>
      </c>
      <c r="X341" s="14">
        <f t="shared" si="43"/>
        <v>6.8000000000000005E-3</v>
      </c>
      <c r="Y341" s="14">
        <f t="shared" si="44"/>
        <v>-6.2899999999999998E-2</v>
      </c>
      <c r="Z341" s="23">
        <f t="shared" si="45"/>
        <v>6.0848064518874851</v>
      </c>
    </row>
    <row r="342" spans="1:26" ht="15" x14ac:dyDescent="0.25">
      <c r="A342" s="24">
        <v>34120</v>
      </c>
      <c r="B342" s="4">
        <v>450.19</v>
      </c>
      <c r="C342" s="5">
        <v>12.508333333333333</v>
      </c>
      <c r="D342" s="5">
        <v>19.5</v>
      </c>
      <c r="E342" s="6">
        <v>0.32488242147966084</v>
      </c>
      <c r="F342" s="5">
        <v>2.9600000000000001E-2</v>
      </c>
      <c r="G342" s="5">
        <v>7.4299999999999991E-2</v>
      </c>
      <c r="H342" s="5">
        <v>8.2100000000000006E-2</v>
      </c>
      <c r="I342" s="5">
        <v>7.0099999999999996E-2</v>
      </c>
      <c r="J342" s="11">
        <v>4.0254628780705806E-2</v>
      </c>
      <c r="K342" s="7">
        <v>2.2000000000000001E-3</v>
      </c>
      <c r="L342" s="9">
        <v>1.388888888888884E-3</v>
      </c>
      <c r="M342" s="10">
        <v>4.7000000000000002E-3</v>
      </c>
      <c r="N342" s="10">
        <v>2E-3</v>
      </c>
      <c r="O342" s="8">
        <v>8.1730378200000015E-4</v>
      </c>
      <c r="P342" s="6">
        <v>-1.6500073999999999E-3</v>
      </c>
      <c r="Q342" s="7">
        <v>2.6259000000000001E-2</v>
      </c>
      <c r="R342" s="7">
        <v>2.2549E-2</v>
      </c>
      <c r="S342" s="15">
        <f t="shared" si="40"/>
        <v>-3.5832746270244513</v>
      </c>
      <c r="T342" s="16">
        <f t="shared" si="46"/>
        <v>-3.5608113630360689</v>
      </c>
      <c r="U342" s="16">
        <f t="shared" si="41"/>
        <v>-3.1392552503061664</v>
      </c>
      <c r="V342" s="17">
        <f t="shared" si="47"/>
        <v>-0.44401937671828495</v>
      </c>
      <c r="W342" s="14">
        <f t="shared" si="42"/>
        <v>4.0499999999999994E-2</v>
      </c>
      <c r="X342" s="14">
        <f t="shared" si="43"/>
        <v>7.8000000000000153E-3</v>
      </c>
      <c r="Y342" s="14">
        <f t="shared" si="44"/>
        <v>-6.54E-2</v>
      </c>
      <c r="Z342" s="23">
        <f t="shared" si="45"/>
        <v>6.1074697158758671</v>
      </c>
    </row>
    <row r="343" spans="1:26" ht="15" x14ac:dyDescent="0.25">
      <c r="A343" s="24">
        <v>34150</v>
      </c>
      <c r="B343" s="4">
        <v>450.53</v>
      </c>
      <c r="C343" s="5">
        <v>12.523</v>
      </c>
      <c r="D343" s="5">
        <v>19.330000000000002</v>
      </c>
      <c r="E343" s="6">
        <v>0.32593124756094427</v>
      </c>
      <c r="F343" s="5">
        <v>3.0699999999999998E-2</v>
      </c>
      <c r="G343" s="5">
        <v>7.3300000000000004E-2</v>
      </c>
      <c r="H343" s="5">
        <v>8.0700000000000008E-2</v>
      </c>
      <c r="I343" s="5">
        <v>6.6799999999999998E-2</v>
      </c>
      <c r="J343" s="11">
        <v>4.1154021410630855E-2</v>
      </c>
      <c r="K343" s="7">
        <v>2.5000000000000001E-3</v>
      </c>
      <c r="L343" s="9">
        <v>1.3869625520113171E-3</v>
      </c>
      <c r="M343" s="10">
        <v>4.4900000000000002E-2</v>
      </c>
      <c r="N343" s="10">
        <v>2.93E-2</v>
      </c>
      <c r="O343" s="8">
        <v>5.7381668400000008E-4</v>
      </c>
      <c r="P343" s="6">
        <v>-1.7479702E-3</v>
      </c>
      <c r="Q343" s="7">
        <v>3.4659999999999999E-3</v>
      </c>
      <c r="R343" s="7">
        <v>1.0950000000000001E-3</v>
      </c>
      <c r="S343" s="15">
        <f t="shared" si="40"/>
        <v>-3.5828577139241089</v>
      </c>
      <c r="T343" s="16">
        <f t="shared" si="46"/>
        <v>-3.5821027622939718</v>
      </c>
      <c r="U343" s="16">
        <f t="shared" si="41"/>
        <v>-3.1487663742857648</v>
      </c>
      <c r="V343" s="17">
        <f t="shared" si="47"/>
        <v>-0.43409133963834412</v>
      </c>
      <c r="W343" s="14">
        <f t="shared" si="42"/>
        <v>3.61E-2</v>
      </c>
      <c r="X343" s="14">
        <f t="shared" si="43"/>
        <v>7.4000000000000038E-3</v>
      </c>
      <c r="Y343" s="14">
        <f t="shared" si="44"/>
        <v>-2.1899999999999996E-2</v>
      </c>
      <c r="Z343" s="23">
        <f t="shared" si="45"/>
        <v>6.1079246675060039</v>
      </c>
    </row>
    <row r="344" spans="1:26" ht="15" x14ac:dyDescent="0.25">
      <c r="A344" s="24">
        <v>34181</v>
      </c>
      <c r="B344" s="4">
        <v>448.13</v>
      </c>
      <c r="C344" s="5">
        <v>12.521666666666665</v>
      </c>
      <c r="D344" s="5">
        <v>19.690000000000001</v>
      </c>
      <c r="E344" s="6">
        <v>0.32377703081889381</v>
      </c>
      <c r="F344" s="5">
        <v>3.04E-2</v>
      </c>
      <c r="G344" s="5">
        <v>7.17E-2</v>
      </c>
      <c r="H344" s="5">
        <v>7.9299999999999995E-2</v>
      </c>
      <c r="I344" s="5">
        <v>6.5600000000000006E-2</v>
      </c>
      <c r="J344" s="11">
        <v>4.1007786906299817E-2</v>
      </c>
      <c r="K344" s="7">
        <v>2.3999999999999998E-3</v>
      </c>
      <c r="L344" s="9">
        <v>0</v>
      </c>
      <c r="M344" s="10">
        <v>1.9099999999999999E-2</v>
      </c>
      <c r="N344" s="10">
        <v>0.01</v>
      </c>
      <c r="O344" s="8">
        <v>6.0896176699999996E-4</v>
      </c>
      <c r="P344" s="6">
        <v>-1.3904709999999999E-3</v>
      </c>
      <c r="Q344" s="7">
        <v>-4.5929999999999999E-3</v>
      </c>
      <c r="R344" s="7">
        <v>-5.9090000000000002E-3</v>
      </c>
      <c r="S344" s="15">
        <f t="shared" si="40"/>
        <v>-3.577622891739741</v>
      </c>
      <c r="T344" s="16">
        <f t="shared" si="46"/>
        <v>-3.5829641903529903</v>
      </c>
      <c r="U344" s="16">
        <f t="shared" si="41"/>
        <v>-3.1249724762417208</v>
      </c>
      <c r="V344" s="17">
        <f t="shared" si="47"/>
        <v>-0.45265041549802021</v>
      </c>
      <c r="W344" s="14">
        <f t="shared" si="42"/>
        <v>3.5200000000000009E-2</v>
      </c>
      <c r="X344" s="14">
        <f t="shared" si="43"/>
        <v>7.5999999999999956E-3</v>
      </c>
      <c r="Y344" s="14">
        <f t="shared" si="44"/>
        <v>-4.6500000000000007E-2</v>
      </c>
      <c r="Z344" s="23">
        <f t="shared" si="45"/>
        <v>6.1026833688927553</v>
      </c>
    </row>
    <row r="345" spans="1:26" ht="15" x14ac:dyDescent="0.25">
      <c r="A345" s="24">
        <v>34212</v>
      </c>
      <c r="B345" s="4">
        <v>463.56</v>
      </c>
      <c r="C345" s="5">
        <v>12.520333333333332</v>
      </c>
      <c r="D345" s="5">
        <v>20.05</v>
      </c>
      <c r="E345" s="6">
        <v>0.31386498333839247</v>
      </c>
      <c r="F345" s="5">
        <v>3.0200000000000001E-2</v>
      </c>
      <c r="G345" s="5">
        <v>6.8499999999999991E-2</v>
      </c>
      <c r="H345" s="5">
        <v>7.5999999999999998E-2</v>
      </c>
      <c r="I345" s="5">
        <v>6.2300000000000001E-2</v>
      </c>
      <c r="J345" s="11">
        <v>4.0192936881529272E-2</v>
      </c>
      <c r="K345" s="7">
        <v>2.5000000000000001E-3</v>
      </c>
      <c r="L345" s="9">
        <v>2.7700831024930483E-3</v>
      </c>
      <c r="M345" s="10">
        <v>4.3400000000000001E-2</v>
      </c>
      <c r="N345" s="10">
        <v>2.87E-2</v>
      </c>
      <c r="O345" s="8">
        <v>2.8157747100000005E-4</v>
      </c>
      <c r="P345" s="6">
        <v>-1.2521642999999999E-3</v>
      </c>
      <c r="Q345" s="7">
        <v>3.7430999999999999E-2</v>
      </c>
      <c r="R345" s="7">
        <v>3.3957000000000001E-2</v>
      </c>
      <c r="S345" s="15">
        <f t="shared" si="40"/>
        <v>-3.6115818370804949</v>
      </c>
      <c r="T345" s="16">
        <f t="shared" si="46"/>
        <v>-3.5777293795070593</v>
      </c>
      <c r="U345" s="16">
        <f t="shared" si="41"/>
        <v>-3.1407066727136126</v>
      </c>
      <c r="V345" s="17">
        <f t="shared" si="47"/>
        <v>-0.47087516436688226</v>
      </c>
      <c r="W345" s="14">
        <f t="shared" si="42"/>
        <v>3.2100000000000004E-2</v>
      </c>
      <c r="X345" s="14">
        <f t="shared" si="43"/>
        <v>7.5000000000000067E-3</v>
      </c>
      <c r="Y345" s="14">
        <f t="shared" si="44"/>
        <v>-1.89E-2</v>
      </c>
      <c r="Z345" s="23">
        <f t="shared" si="45"/>
        <v>6.1364358264661902</v>
      </c>
    </row>
    <row r="346" spans="1:26" ht="15" x14ac:dyDescent="0.25">
      <c r="A346" s="24">
        <v>34242</v>
      </c>
      <c r="B346" s="4">
        <v>458.93</v>
      </c>
      <c r="C346" s="5">
        <v>12.518999999999998</v>
      </c>
      <c r="D346" s="5">
        <v>20.41</v>
      </c>
      <c r="E346" s="6">
        <v>0.32235182146238445</v>
      </c>
      <c r="F346" s="5">
        <v>2.9500000000000002E-2</v>
      </c>
      <c r="G346" s="5">
        <v>6.6600000000000006E-2</v>
      </c>
      <c r="H346" s="5">
        <v>7.3399999999999993E-2</v>
      </c>
      <c r="I346" s="5">
        <v>6.2700000000000006E-2</v>
      </c>
      <c r="J346" s="11">
        <v>4.1840710902250104E-2</v>
      </c>
      <c r="K346" s="7">
        <v>2.5999999999999999E-3</v>
      </c>
      <c r="L346" s="9">
        <v>2.071823204419676E-3</v>
      </c>
      <c r="M346" s="10">
        <v>5.0000000000000001E-4</v>
      </c>
      <c r="N346" s="10">
        <v>4.3E-3</v>
      </c>
      <c r="O346" s="8">
        <v>4.7066457800000011E-4</v>
      </c>
      <c r="P346" s="6">
        <v>-1.1537304999999999E-3</v>
      </c>
      <c r="Q346" s="7">
        <v>-7.5820000000000002E-3</v>
      </c>
      <c r="R346" s="7">
        <v>-9.8420000000000001E-3</v>
      </c>
      <c r="S346" s="15">
        <f t="shared" si="40"/>
        <v>-3.6016502027062591</v>
      </c>
      <c r="T346" s="16">
        <f t="shared" si="46"/>
        <v>-3.6116883361886654</v>
      </c>
      <c r="U346" s="16">
        <f t="shared" si="41"/>
        <v>-3.1128727161620309</v>
      </c>
      <c r="V346" s="17">
        <f t="shared" si="47"/>
        <v>-0.48877748654422826</v>
      </c>
      <c r="W346" s="14">
        <f t="shared" si="42"/>
        <v>3.3200000000000007E-2</v>
      </c>
      <c r="X346" s="14">
        <f t="shared" si="43"/>
        <v>6.7999999999999866E-3</v>
      </c>
      <c r="Y346" s="14">
        <f t="shared" si="44"/>
        <v>-6.2200000000000005E-2</v>
      </c>
      <c r="Z346" s="23">
        <f t="shared" si="45"/>
        <v>6.1262976929837842</v>
      </c>
    </row>
    <row r="347" spans="1:26" ht="15" x14ac:dyDescent="0.25">
      <c r="A347" s="24">
        <v>34273</v>
      </c>
      <c r="B347" s="4">
        <v>467.83</v>
      </c>
      <c r="C347" s="5">
        <v>12.53833333333333</v>
      </c>
      <c r="D347" s="5">
        <v>20.903333333333336</v>
      </c>
      <c r="E347" s="6">
        <v>0.3113628329216831</v>
      </c>
      <c r="F347" s="5">
        <v>3.0200000000000001E-2</v>
      </c>
      <c r="G347" s="5">
        <v>6.6699999999999995E-2</v>
      </c>
      <c r="H347" s="5">
        <v>7.3099999999999998E-2</v>
      </c>
      <c r="I347" s="5">
        <v>6.2300000000000001E-2</v>
      </c>
      <c r="J347" s="11">
        <v>4.0367136406659072E-2</v>
      </c>
      <c r="K347" s="7">
        <v>2.2000000000000001E-3</v>
      </c>
      <c r="L347" s="9">
        <v>4.1350792556857918E-3</v>
      </c>
      <c r="M347" s="10">
        <v>9.5999999999999992E-3</v>
      </c>
      <c r="N347" s="10">
        <v>5.1000000000000004E-3</v>
      </c>
      <c r="O347" s="8">
        <v>3.1420480300000005E-4</v>
      </c>
      <c r="P347" s="6">
        <v>-1.0548299000000001E-3</v>
      </c>
      <c r="Q347" s="7">
        <v>1.9883999999999999E-2</v>
      </c>
      <c r="R347" s="7">
        <v>1.8589999999999999E-2</v>
      </c>
      <c r="S347" s="15">
        <f t="shared" si="40"/>
        <v>-3.6193143637198379</v>
      </c>
      <c r="T347" s="16">
        <f t="shared" si="46"/>
        <v>-3.6001070746397095</v>
      </c>
      <c r="U347" s="16">
        <f t="shared" si="41"/>
        <v>-3.1081963461770932</v>
      </c>
      <c r="V347" s="17">
        <f t="shared" si="47"/>
        <v>-0.51111801754274477</v>
      </c>
      <c r="W347" s="14">
        <f t="shared" si="42"/>
        <v>3.2100000000000004E-2</v>
      </c>
      <c r="X347" s="14">
        <f t="shared" si="43"/>
        <v>6.4000000000000029E-3</v>
      </c>
      <c r="Y347" s="14">
        <f t="shared" si="44"/>
        <v>-5.2700000000000004E-2</v>
      </c>
      <c r="Z347" s="23">
        <f t="shared" si="45"/>
        <v>6.1459049820639127</v>
      </c>
    </row>
    <row r="348" spans="1:26" ht="15" x14ac:dyDescent="0.25">
      <c r="A348" s="24">
        <v>34303</v>
      </c>
      <c r="B348" s="4">
        <v>461.79</v>
      </c>
      <c r="C348" s="5">
        <v>12.557666666666666</v>
      </c>
      <c r="D348" s="5">
        <v>21.396666666666668</v>
      </c>
      <c r="E348" s="6">
        <v>0.31107941081016693</v>
      </c>
      <c r="F348" s="5">
        <v>3.1E-2</v>
      </c>
      <c r="G348" s="5">
        <v>6.93E-2</v>
      </c>
      <c r="H348" s="5">
        <v>7.6600000000000001E-2</v>
      </c>
      <c r="I348" s="5">
        <v>6.5100000000000005E-2</v>
      </c>
      <c r="J348" s="11">
        <v>4.3837560282667651E-2</v>
      </c>
      <c r="K348" s="7">
        <v>2.5000000000000001E-3</v>
      </c>
      <c r="L348" s="9">
        <v>6.8634179821569496E-4</v>
      </c>
      <c r="M348" s="10">
        <v>-2.5899999999999999E-2</v>
      </c>
      <c r="N348" s="10">
        <v>-1.8800000000000001E-2</v>
      </c>
      <c r="O348" s="8">
        <v>5.7632802E-4</v>
      </c>
      <c r="P348" s="6">
        <v>-1.0516947E-3</v>
      </c>
      <c r="Q348" s="7">
        <v>-8.6549999999999995E-3</v>
      </c>
      <c r="R348" s="7">
        <v>-1.2083999999999999E-2</v>
      </c>
      <c r="S348" s="15">
        <f t="shared" si="40"/>
        <v>-3.6047788734552646</v>
      </c>
      <c r="T348" s="16">
        <f t="shared" si="46"/>
        <v>-3.6177736132290845</v>
      </c>
      <c r="U348" s="16">
        <f t="shared" si="41"/>
        <v>-3.0718750956345158</v>
      </c>
      <c r="V348" s="17">
        <f t="shared" si="47"/>
        <v>-0.53290377782074883</v>
      </c>
      <c r="W348" s="14">
        <f t="shared" si="42"/>
        <v>3.4100000000000005E-2</v>
      </c>
      <c r="X348" s="14">
        <f t="shared" si="43"/>
        <v>7.3000000000000009E-3</v>
      </c>
      <c r="Y348" s="14">
        <f t="shared" si="44"/>
        <v>-9.0999999999999998E-2</v>
      </c>
      <c r="Z348" s="23">
        <f t="shared" si="45"/>
        <v>6.1326102422900926</v>
      </c>
    </row>
    <row r="349" spans="1:26" ht="15" x14ac:dyDescent="0.25">
      <c r="A349" s="24">
        <v>34334</v>
      </c>
      <c r="B349" s="4">
        <v>466.45</v>
      </c>
      <c r="C349" s="5">
        <v>12.576999999999998</v>
      </c>
      <c r="D349" s="5">
        <v>21.89</v>
      </c>
      <c r="E349" s="6">
        <v>0.30526722290900837</v>
      </c>
      <c r="F349" s="5">
        <v>3.0600000000000002E-2</v>
      </c>
      <c r="G349" s="5">
        <v>6.93E-2</v>
      </c>
      <c r="H349" s="5">
        <v>7.690000000000001E-2</v>
      </c>
      <c r="I349" s="5">
        <v>6.54E-2</v>
      </c>
      <c r="J349" s="11">
        <v>4.5726869906692252E-2</v>
      </c>
      <c r="K349" s="7">
        <v>2.3E-3</v>
      </c>
      <c r="L349" s="9">
        <v>0</v>
      </c>
      <c r="M349" s="10">
        <v>2E-3</v>
      </c>
      <c r="N349" s="10">
        <v>6.7000000000000002E-3</v>
      </c>
      <c r="O349" s="8">
        <v>2.6968626699999996E-4</v>
      </c>
      <c r="P349" s="6">
        <v>-1.012497E-3</v>
      </c>
      <c r="Q349" s="7">
        <v>1.2645999999999999E-2</v>
      </c>
      <c r="R349" s="7">
        <v>1.0617E-2</v>
      </c>
      <c r="S349" s="15">
        <f t="shared" si="40"/>
        <v>-3.6132810843419518</v>
      </c>
      <c r="T349" s="16">
        <f t="shared" si="46"/>
        <v>-3.6032404932250746</v>
      </c>
      <c r="U349" s="16">
        <f t="shared" si="41"/>
        <v>-3.0591209218721986</v>
      </c>
      <c r="V349" s="17">
        <f t="shared" si="47"/>
        <v>-0.55416016246975319</v>
      </c>
      <c r="W349" s="14">
        <f t="shared" si="42"/>
        <v>3.4799999999999998E-2</v>
      </c>
      <c r="X349" s="14">
        <f t="shared" si="43"/>
        <v>7.6000000000000095E-3</v>
      </c>
      <c r="Y349" s="14">
        <f t="shared" si="44"/>
        <v>-6.3399999999999998E-2</v>
      </c>
      <c r="Z349" s="23">
        <f t="shared" si="45"/>
        <v>6.1428508334069702</v>
      </c>
    </row>
    <row r="350" spans="1:26" ht="15" x14ac:dyDescent="0.25">
      <c r="A350" s="24">
        <v>34365</v>
      </c>
      <c r="B350" s="4">
        <v>481.61</v>
      </c>
      <c r="C350" s="5">
        <v>12.620333333333331</v>
      </c>
      <c r="D350" s="5">
        <v>22.163333333333334</v>
      </c>
      <c r="E350" s="6">
        <v>0.28805856716297956</v>
      </c>
      <c r="F350" s="5">
        <v>2.98E-2</v>
      </c>
      <c r="G350" s="5">
        <v>6.9199999999999998E-2</v>
      </c>
      <c r="H350" s="5">
        <v>7.6499999999999999E-2</v>
      </c>
      <c r="I350" s="5">
        <v>6.3700000000000007E-2</v>
      </c>
      <c r="J350" s="11">
        <v>4.3671135238410638E-2</v>
      </c>
      <c r="K350" s="7">
        <v>2.5000000000000001E-3</v>
      </c>
      <c r="L350" s="9">
        <v>2.7434842249656199E-3</v>
      </c>
      <c r="M350" s="10">
        <v>2.5700000000000001E-2</v>
      </c>
      <c r="N350" s="10">
        <v>2.0199999999999999E-2</v>
      </c>
      <c r="O350" s="8">
        <v>4.2348580400000001E-4</v>
      </c>
      <c r="P350" s="6">
        <v>-9.7607727E-4</v>
      </c>
      <c r="Q350" s="7">
        <v>3.3429E-2</v>
      </c>
      <c r="R350" s="7">
        <v>3.1954000000000003E-2</v>
      </c>
      <c r="S350" s="15">
        <f t="shared" si="40"/>
        <v>-3.6418253880334959</v>
      </c>
      <c r="T350" s="16">
        <f t="shared" si="46"/>
        <v>-3.6098415635418251</v>
      </c>
      <c r="U350" s="16">
        <f t="shared" si="41"/>
        <v>-3.0786953861523871</v>
      </c>
      <c r="V350" s="17">
        <f t="shared" si="47"/>
        <v>-0.56313000188110873</v>
      </c>
      <c r="W350" s="14">
        <f t="shared" si="42"/>
        <v>3.3900000000000007E-2</v>
      </c>
      <c r="X350" s="14">
        <f t="shared" si="43"/>
        <v>7.3000000000000009E-3</v>
      </c>
      <c r="Y350" s="14">
        <f t="shared" si="44"/>
        <v>-3.8000000000000006E-2</v>
      </c>
      <c r="Z350" s="23">
        <f t="shared" si="45"/>
        <v>6.1746346578986406</v>
      </c>
    </row>
    <row r="351" spans="1:26" ht="15" x14ac:dyDescent="0.25">
      <c r="A351" s="24">
        <v>34393</v>
      </c>
      <c r="B351" s="4">
        <v>467.14</v>
      </c>
      <c r="C351" s="5">
        <v>12.663666666666664</v>
      </c>
      <c r="D351" s="5">
        <v>22.436666666666667</v>
      </c>
      <c r="E351" s="6">
        <v>0.29905882086800012</v>
      </c>
      <c r="F351" s="5">
        <v>3.2500000000000001E-2</v>
      </c>
      <c r="G351" s="5">
        <v>7.0800000000000002E-2</v>
      </c>
      <c r="H351" s="5">
        <v>7.7600000000000002E-2</v>
      </c>
      <c r="I351" s="5">
        <v>6.8199999999999997E-2</v>
      </c>
      <c r="J351" s="11">
        <v>4.5041131612567641E-2</v>
      </c>
      <c r="K351" s="7">
        <v>2.0999999999999999E-3</v>
      </c>
      <c r="L351" s="9">
        <v>3.4199726402188713E-3</v>
      </c>
      <c r="M351" s="10">
        <v>-4.4999999999999998E-2</v>
      </c>
      <c r="N351" s="10">
        <v>-2.86E-2</v>
      </c>
      <c r="O351" s="8">
        <v>1.0260882710000001E-3</v>
      </c>
      <c r="P351" s="6">
        <v>-1.1355039E-3</v>
      </c>
      <c r="Q351" s="7">
        <v>-2.7161000000000001E-2</v>
      </c>
      <c r="R351" s="7">
        <v>-3.0120999999999998E-2</v>
      </c>
      <c r="S351" s="15">
        <f t="shared" si="40"/>
        <v>-3.607891997707839</v>
      </c>
      <c r="T351" s="16">
        <f t="shared" si="46"/>
        <v>-3.638397656997149</v>
      </c>
      <c r="U351" s="16">
        <f t="shared" si="41"/>
        <v>-3.0359324732548187</v>
      </c>
      <c r="V351" s="17">
        <f t="shared" si="47"/>
        <v>-0.57195952445302023</v>
      </c>
      <c r="W351" s="14">
        <f t="shared" si="42"/>
        <v>3.5699999999999996E-2</v>
      </c>
      <c r="X351" s="14">
        <f t="shared" si="43"/>
        <v>6.8000000000000005E-3</v>
      </c>
      <c r="Y351" s="14">
        <f t="shared" si="44"/>
        <v>-0.1132</v>
      </c>
      <c r="Z351" s="23">
        <f t="shared" si="45"/>
        <v>6.1445289986093306</v>
      </c>
    </row>
    <row r="352" spans="1:26" ht="15" x14ac:dyDescent="0.25">
      <c r="A352" s="24">
        <v>34424</v>
      </c>
      <c r="B352" s="4">
        <v>445.77</v>
      </c>
      <c r="C352" s="5">
        <v>12.706999999999997</v>
      </c>
      <c r="D352" s="5">
        <v>22.71</v>
      </c>
      <c r="E352" s="6">
        <v>0.30748380506932604</v>
      </c>
      <c r="F352" s="5">
        <v>3.5000000000000003E-2</v>
      </c>
      <c r="G352" s="5">
        <v>7.4800000000000005E-2</v>
      </c>
      <c r="H352" s="5">
        <v>8.1300000000000011E-2</v>
      </c>
      <c r="I352" s="5">
        <v>7.2499999999999995E-2</v>
      </c>
      <c r="J352" s="11">
        <v>4.1905087773417365E-2</v>
      </c>
      <c r="K352" s="7">
        <v>2.7000000000000001E-3</v>
      </c>
      <c r="L352" s="9">
        <v>3.4083162917519783E-3</v>
      </c>
      <c r="M352" s="10">
        <v>-3.95E-2</v>
      </c>
      <c r="N352" s="10">
        <v>-3.8300000000000001E-2</v>
      </c>
      <c r="O352" s="8">
        <v>8.9213088500000003E-4</v>
      </c>
      <c r="P352" s="6">
        <v>-1.099839E-3</v>
      </c>
      <c r="Q352" s="7">
        <v>-4.3456000000000002E-2</v>
      </c>
      <c r="R352" s="7">
        <v>-4.5727999999999998E-2</v>
      </c>
      <c r="S352" s="15">
        <f t="shared" si="40"/>
        <v>-3.5576501012139685</v>
      </c>
      <c r="T352" s="16">
        <f t="shared" si="46"/>
        <v>-3.6044759758869338</v>
      </c>
      <c r="U352" s="16">
        <f t="shared" si="41"/>
        <v>-2.9769977678188986</v>
      </c>
      <c r="V352" s="17">
        <f t="shared" si="47"/>
        <v>-0.58065233339506994</v>
      </c>
      <c r="W352" s="14">
        <f t="shared" si="42"/>
        <v>3.7499999999999992E-2</v>
      </c>
      <c r="X352" s="14">
        <f t="shared" si="43"/>
        <v>6.5000000000000058E-3</v>
      </c>
      <c r="Y352" s="14">
        <f t="shared" si="44"/>
        <v>-0.11199999999999999</v>
      </c>
      <c r="Z352" s="23">
        <f t="shared" si="45"/>
        <v>6.0971031239363658</v>
      </c>
    </row>
    <row r="353" spans="1:26" ht="15" x14ac:dyDescent="0.25">
      <c r="A353" s="24">
        <v>34454</v>
      </c>
      <c r="B353" s="4">
        <v>450.91</v>
      </c>
      <c r="C353" s="5">
        <v>12.749666666666666</v>
      </c>
      <c r="D353" s="5">
        <v>23.54</v>
      </c>
      <c r="E353" s="6">
        <v>0.30366478621342424</v>
      </c>
      <c r="F353" s="5">
        <v>3.6799999999999999E-2</v>
      </c>
      <c r="G353" s="5">
        <v>7.8799999999999995E-2</v>
      </c>
      <c r="H353" s="5">
        <v>8.5199999999999998E-2</v>
      </c>
      <c r="I353" s="5">
        <v>7.4499999999999997E-2</v>
      </c>
      <c r="J353" s="11">
        <v>3.9845659339764916E-2</v>
      </c>
      <c r="K353" s="7">
        <v>2.7000000000000001E-3</v>
      </c>
      <c r="L353" s="9">
        <v>1.3586956521740579E-3</v>
      </c>
      <c r="M353" s="10">
        <v>-1.4999999999999999E-2</v>
      </c>
      <c r="N353" s="10">
        <v>-9.7000000000000003E-3</v>
      </c>
      <c r="O353" s="8">
        <v>1.3736767199999998E-3</v>
      </c>
      <c r="P353" s="6">
        <v>-9.5162781000000004E-4</v>
      </c>
      <c r="Q353" s="7">
        <v>1.2817E-2</v>
      </c>
      <c r="R353" s="7">
        <v>1.1476999999999999E-2</v>
      </c>
      <c r="S353" s="15">
        <f t="shared" si="40"/>
        <v>-3.5657626355757719</v>
      </c>
      <c r="T353" s="16">
        <f t="shared" si="46"/>
        <v>-3.5542979964645349</v>
      </c>
      <c r="U353" s="16">
        <f t="shared" si="41"/>
        <v>-2.9525666612154722</v>
      </c>
      <c r="V353" s="17">
        <f t="shared" si="47"/>
        <v>-0.61319597436029971</v>
      </c>
      <c r="W353" s="14">
        <f t="shared" si="42"/>
        <v>3.7699999999999997E-2</v>
      </c>
      <c r="X353" s="14">
        <f t="shared" si="43"/>
        <v>6.4000000000000029E-3</v>
      </c>
      <c r="Y353" s="14">
        <f t="shared" si="44"/>
        <v>-8.9499999999999996E-2</v>
      </c>
      <c r="Z353" s="23">
        <f t="shared" si="45"/>
        <v>6.1085677630476027</v>
      </c>
    </row>
    <row r="354" spans="1:26" ht="15" x14ac:dyDescent="0.25">
      <c r="A354" s="24">
        <v>34485</v>
      </c>
      <c r="B354" s="4">
        <v>456.51</v>
      </c>
      <c r="C354" s="5">
        <v>12.792333333333332</v>
      </c>
      <c r="D354" s="5">
        <v>24.37</v>
      </c>
      <c r="E354" s="6">
        <v>0.29746947570189658</v>
      </c>
      <c r="F354" s="5">
        <v>4.1399999999999999E-2</v>
      </c>
      <c r="G354" s="5">
        <v>7.9899999999999999E-2</v>
      </c>
      <c r="H354" s="5">
        <v>8.6199999999999999E-2</v>
      </c>
      <c r="I354" s="5">
        <v>7.5899999999999995E-2</v>
      </c>
      <c r="J354" s="11">
        <v>3.9641067073013063E-2</v>
      </c>
      <c r="K354" s="7">
        <v>3.0999999999999999E-3</v>
      </c>
      <c r="L354" s="9">
        <v>6.7842605156043234E-4</v>
      </c>
      <c r="M354" s="10">
        <v>-8.2000000000000007E-3</v>
      </c>
      <c r="N354" s="10">
        <v>-6.1999999999999998E-3</v>
      </c>
      <c r="O354" s="8">
        <v>7.5049823599999997E-4</v>
      </c>
      <c r="P354" s="6">
        <v>-1.0085096999999999E-3</v>
      </c>
      <c r="Q354" s="7">
        <v>1.6309000000000001E-2</v>
      </c>
      <c r="R354" s="7">
        <v>1.2559000000000001E-2</v>
      </c>
      <c r="S354" s="15">
        <f t="shared" si="40"/>
        <v>-3.5747645724550954</v>
      </c>
      <c r="T354" s="16">
        <f t="shared" si="46"/>
        <v>-3.5624217299025651</v>
      </c>
      <c r="U354" s="16">
        <f t="shared" si="41"/>
        <v>-2.9302577379630179</v>
      </c>
      <c r="V354" s="17">
        <f t="shared" si="47"/>
        <v>-0.64450683449207746</v>
      </c>
      <c r="W354" s="14">
        <f t="shared" si="42"/>
        <v>3.4499999999999996E-2</v>
      </c>
      <c r="X354" s="14">
        <f t="shared" si="43"/>
        <v>6.3E-3</v>
      </c>
      <c r="Y354" s="14">
        <f t="shared" si="44"/>
        <v>-8.4099999999999994E-2</v>
      </c>
      <c r="Z354" s="23">
        <f t="shared" si="45"/>
        <v>6.120510605600133</v>
      </c>
    </row>
    <row r="355" spans="1:26" ht="15" x14ac:dyDescent="0.25">
      <c r="A355" s="24">
        <v>34515</v>
      </c>
      <c r="B355" s="4">
        <v>444.27</v>
      </c>
      <c r="C355" s="5">
        <v>12.834999999999999</v>
      </c>
      <c r="D355" s="5">
        <v>25.2</v>
      </c>
      <c r="E355" s="6">
        <v>0.30841707670307816</v>
      </c>
      <c r="F355" s="5">
        <v>4.1399999999999999E-2</v>
      </c>
      <c r="G355" s="5">
        <v>7.9699999999999993E-2</v>
      </c>
      <c r="H355" s="5">
        <v>8.6500000000000007E-2</v>
      </c>
      <c r="I355" s="5">
        <v>7.7399999999999997E-2</v>
      </c>
      <c r="J355" s="11">
        <v>3.3995563953154846E-2</v>
      </c>
      <c r="K355" s="7">
        <v>3.0999999999999999E-3</v>
      </c>
      <c r="L355" s="9">
        <v>3.3898305084745228E-3</v>
      </c>
      <c r="M355" s="10">
        <v>-0.01</v>
      </c>
      <c r="N355" s="10">
        <v>-8.0999999999999996E-3</v>
      </c>
      <c r="O355" s="8">
        <v>7.97103586E-4</v>
      </c>
      <c r="P355" s="6">
        <v>-9.6572186000000004E-4</v>
      </c>
      <c r="Q355" s="7">
        <v>-2.4761999999999999E-2</v>
      </c>
      <c r="R355" s="7">
        <v>-2.7113000000000002E-2</v>
      </c>
      <c r="S355" s="15">
        <f t="shared" si="40"/>
        <v>-3.5442566713944177</v>
      </c>
      <c r="T355" s="16">
        <f t="shared" si="46"/>
        <v>-3.5714347912770292</v>
      </c>
      <c r="U355" s="16">
        <f t="shared" si="41"/>
        <v>-2.8695884912001439</v>
      </c>
      <c r="V355" s="17">
        <f t="shared" si="47"/>
        <v>-0.67466818019427377</v>
      </c>
      <c r="W355" s="14">
        <f t="shared" si="42"/>
        <v>3.5999999999999997E-2</v>
      </c>
      <c r="X355" s="14">
        <f t="shared" si="43"/>
        <v>6.8000000000000144E-3</v>
      </c>
      <c r="Y355" s="14">
        <f t="shared" si="44"/>
        <v>-8.7399999999999992E-2</v>
      </c>
      <c r="Z355" s="23">
        <f t="shared" si="45"/>
        <v>6.0933324857175215</v>
      </c>
    </row>
    <row r="356" spans="1:26" ht="15" x14ac:dyDescent="0.25">
      <c r="A356" s="24">
        <v>34546</v>
      </c>
      <c r="B356" s="4">
        <v>458.25</v>
      </c>
      <c r="C356" s="5">
        <v>12.864333333333335</v>
      </c>
      <c r="D356" s="5">
        <v>25.910000000000004</v>
      </c>
      <c r="E356" s="6">
        <v>0.29698538077296838</v>
      </c>
      <c r="F356" s="5">
        <v>4.3299999999999998E-2</v>
      </c>
      <c r="G356" s="5">
        <v>8.1099999999999992E-2</v>
      </c>
      <c r="H356" s="5">
        <v>8.8000000000000009E-2</v>
      </c>
      <c r="I356" s="5">
        <v>7.46E-2</v>
      </c>
      <c r="J356" s="11">
        <v>3.1211217432343018E-2</v>
      </c>
      <c r="K356" s="7">
        <v>2.8000000000000004E-3</v>
      </c>
      <c r="L356" s="9">
        <v>2.7027027027026751E-3</v>
      </c>
      <c r="M356" s="10">
        <v>3.6299999999999999E-2</v>
      </c>
      <c r="N356" s="10">
        <v>3.09E-2</v>
      </c>
      <c r="O356" s="8">
        <v>3.2727011200000004E-4</v>
      </c>
      <c r="P356" s="6">
        <v>-6.4309391000000001E-4</v>
      </c>
      <c r="Q356" s="7">
        <v>3.2714E-2</v>
      </c>
      <c r="R356" s="7">
        <v>3.1380999999999999E-2</v>
      </c>
      <c r="S356" s="15">
        <f t="shared" si="40"/>
        <v>-3.5729562625127809</v>
      </c>
      <c r="T356" s="16">
        <f t="shared" si="46"/>
        <v>-3.5419738615104874</v>
      </c>
      <c r="U356" s="16">
        <f t="shared" si="41"/>
        <v>-2.8727858921457963</v>
      </c>
      <c r="V356" s="17">
        <f t="shared" si="47"/>
        <v>-0.7001703703669846</v>
      </c>
      <c r="W356" s="14">
        <f t="shared" si="42"/>
        <v>3.1300000000000001E-2</v>
      </c>
      <c r="X356" s="14">
        <f t="shared" si="43"/>
        <v>6.9000000000000172E-3</v>
      </c>
      <c r="Y356" s="14">
        <f t="shared" si="44"/>
        <v>-3.8300000000000001E-2</v>
      </c>
      <c r="Z356" s="23">
        <f t="shared" si="45"/>
        <v>6.1246148867198151</v>
      </c>
    </row>
    <row r="357" spans="1:26" ht="15" x14ac:dyDescent="0.25">
      <c r="A357" s="24">
        <v>34577</v>
      </c>
      <c r="B357" s="4">
        <v>475.5</v>
      </c>
      <c r="C357" s="5">
        <v>12.893666666666668</v>
      </c>
      <c r="D357" s="5">
        <v>26.620000000000005</v>
      </c>
      <c r="E357" s="6">
        <v>0.28568381932002279</v>
      </c>
      <c r="F357" s="5">
        <v>4.4800000000000006E-2</v>
      </c>
      <c r="G357" s="5">
        <v>8.0700000000000008E-2</v>
      </c>
      <c r="H357" s="5">
        <v>8.7400000000000005E-2</v>
      </c>
      <c r="I357" s="5">
        <v>7.6100000000000001E-2</v>
      </c>
      <c r="J357" s="11">
        <v>2.8706518168642947E-2</v>
      </c>
      <c r="K357" s="7">
        <v>3.7000000000000002E-3</v>
      </c>
      <c r="L357" s="9">
        <v>4.0431266846361336E-3</v>
      </c>
      <c r="M357" s="10">
        <v>-8.6E-3</v>
      </c>
      <c r="N357" s="10">
        <v>-3.0999999999999999E-3</v>
      </c>
      <c r="O357" s="8">
        <v>5.6037869299999988E-4</v>
      </c>
      <c r="P357" s="6">
        <v>-9.7495811000000005E-4</v>
      </c>
      <c r="Q357" s="7">
        <v>4.1341000000000003E-2</v>
      </c>
      <c r="R357" s="7">
        <v>3.7990000000000003E-2</v>
      </c>
      <c r="S357" s="15">
        <f t="shared" si="40"/>
        <v>-3.6076306472485631</v>
      </c>
      <c r="T357" s="16">
        <f t="shared" si="46"/>
        <v>-3.570678651982933</v>
      </c>
      <c r="U357" s="16">
        <f t="shared" si="41"/>
        <v>-2.8827040690184793</v>
      </c>
      <c r="V357" s="17">
        <f t="shared" si="47"/>
        <v>-0.72492657823008377</v>
      </c>
      <c r="W357" s="14">
        <f t="shared" si="42"/>
        <v>3.1299999999999994E-2</v>
      </c>
      <c r="X357" s="14">
        <f t="shared" si="43"/>
        <v>6.6999999999999976E-3</v>
      </c>
      <c r="Y357" s="14">
        <f t="shared" si="44"/>
        <v>-8.4699999999999998E-2</v>
      </c>
      <c r="Z357" s="23">
        <f t="shared" si="45"/>
        <v>6.1606668819854447</v>
      </c>
    </row>
    <row r="358" spans="1:26" ht="15" x14ac:dyDescent="0.25">
      <c r="A358" s="24">
        <v>34607</v>
      </c>
      <c r="B358" s="4">
        <v>462.71</v>
      </c>
      <c r="C358" s="5">
        <v>12.923</v>
      </c>
      <c r="D358" s="5">
        <v>27.330000000000002</v>
      </c>
      <c r="E358" s="6">
        <v>0.29090465859885267</v>
      </c>
      <c r="F358" s="5">
        <v>4.6199999999999998E-2</v>
      </c>
      <c r="G358" s="5">
        <v>8.3400000000000002E-2</v>
      </c>
      <c r="H358" s="5">
        <v>8.9800000000000005E-2</v>
      </c>
      <c r="I358" s="5">
        <v>0.08</v>
      </c>
      <c r="J358" s="11">
        <v>2.9003294844479974E-2</v>
      </c>
      <c r="K358" s="7">
        <v>3.7000000000000002E-3</v>
      </c>
      <c r="L358" s="9">
        <v>2.6845637583892135E-3</v>
      </c>
      <c r="M358" s="10">
        <v>-3.3099999999999997E-2</v>
      </c>
      <c r="N358" s="10">
        <v>-2.6499999999999999E-2</v>
      </c>
      <c r="O358" s="8">
        <v>8.0187546900000004E-4</v>
      </c>
      <c r="P358" s="6">
        <v>-8.3929779000000001E-4</v>
      </c>
      <c r="Q358" s="7">
        <v>-2.3939999999999999E-2</v>
      </c>
      <c r="R358" s="7">
        <v>-2.6238000000000001E-2</v>
      </c>
      <c r="S358" s="15">
        <f t="shared" si="40"/>
        <v>-3.5780918384121305</v>
      </c>
      <c r="T358" s="16">
        <f t="shared" si="46"/>
        <v>-3.6053582124423906</v>
      </c>
      <c r="U358" s="16">
        <f t="shared" si="41"/>
        <v>-2.8291155080152079</v>
      </c>
      <c r="V358" s="17">
        <f t="shared" si="47"/>
        <v>-0.74897633039692257</v>
      </c>
      <c r="W358" s="14">
        <f t="shared" si="42"/>
        <v>3.3800000000000004E-2</v>
      </c>
      <c r="X358" s="14">
        <f t="shared" si="43"/>
        <v>6.4000000000000029E-3</v>
      </c>
      <c r="Y358" s="14">
        <f t="shared" si="44"/>
        <v>-0.11310000000000001</v>
      </c>
      <c r="Z358" s="23">
        <f t="shared" si="45"/>
        <v>6.1334005079551845</v>
      </c>
    </row>
    <row r="359" spans="1:26" ht="15" x14ac:dyDescent="0.25">
      <c r="A359" s="24">
        <v>34638</v>
      </c>
      <c r="B359" s="4">
        <v>472.35</v>
      </c>
      <c r="C359" s="5">
        <v>13.005333333333335</v>
      </c>
      <c r="D359" s="5">
        <v>28.42</v>
      </c>
      <c r="E359" s="6">
        <v>0.28607127371314517</v>
      </c>
      <c r="F359" s="5">
        <v>4.9500000000000002E-2</v>
      </c>
      <c r="G359" s="5">
        <v>8.5699999999999998E-2</v>
      </c>
      <c r="H359" s="5">
        <v>9.1999999999999998E-2</v>
      </c>
      <c r="I359" s="5">
        <v>8.09E-2</v>
      </c>
      <c r="J359" s="11">
        <v>2.6000495318000447E-2</v>
      </c>
      <c r="K359" s="7">
        <v>3.8E-3</v>
      </c>
      <c r="L359" s="9">
        <v>6.6934404283802706E-4</v>
      </c>
      <c r="M359" s="10">
        <v>-2.5000000000000001E-3</v>
      </c>
      <c r="N359" s="10">
        <v>-5.0000000000000001E-3</v>
      </c>
      <c r="O359" s="8">
        <v>1.1584214689999998E-3</v>
      </c>
      <c r="P359" s="6">
        <v>-7.7172888999999998E-4</v>
      </c>
      <c r="Q359" s="7">
        <v>2.2619E-2</v>
      </c>
      <c r="R359" s="7">
        <v>2.1042999999999999E-2</v>
      </c>
      <c r="S359" s="15">
        <f t="shared" si="40"/>
        <v>-3.5923607064755019</v>
      </c>
      <c r="T359" s="16">
        <f t="shared" si="46"/>
        <v>-3.5717409782155429</v>
      </c>
      <c r="U359" s="16">
        <f t="shared" si="41"/>
        <v>-2.8106271135461891</v>
      </c>
      <c r="V359" s="17">
        <f t="shared" si="47"/>
        <v>-0.78173359292931277</v>
      </c>
      <c r="W359" s="14">
        <f t="shared" si="42"/>
        <v>3.1399999999999997E-2</v>
      </c>
      <c r="X359" s="14">
        <f t="shared" si="43"/>
        <v>6.3E-3</v>
      </c>
      <c r="Y359" s="14">
        <f t="shared" si="44"/>
        <v>-8.3400000000000002E-2</v>
      </c>
      <c r="Z359" s="23">
        <f t="shared" si="45"/>
        <v>6.1539202362151437</v>
      </c>
    </row>
    <row r="360" spans="1:26" ht="15" x14ac:dyDescent="0.25">
      <c r="A360" s="24">
        <v>34668</v>
      </c>
      <c r="B360" s="4">
        <v>453.69</v>
      </c>
      <c r="C360" s="5">
        <v>13.087666666666667</v>
      </c>
      <c r="D360" s="5">
        <v>29.510000000000005</v>
      </c>
      <c r="E360" s="6">
        <v>0.29899261426705909</v>
      </c>
      <c r="F360" s="5">
        <v>5.2900000000000003E-2</v>
      </c>
      <c r="G360" s="5">
        <v>8.6800000000000002E-2</v>
      </c>
      <c r="H360" s="5">
        <v>9.3200000000000005E-2</v>
      </c>
      <c r="I360" s="5">
        <v>8.0799999999999997E-2</v>
      </c>
      <c r="J360" s="11">
        <v>2.2917147016113682E-2</v>
      </c>
      <c r="K360" s="7">
        <v>3.7000000000000002E-3</v>
      </c>
      <c r="L360" s="9">
        <v>1.3377926421402897E-3</v>
      </c>
      <c r="M360" s="10">
        <v>6.6E-3</v>
      </c>
      <c r="N360" s="10">
        <v>1.8E-3</v>
      </c>
      <c r="O360" s="8">
        <v>8.3638282900000004E-4</v>
      </c>
      <c r="P360" s="6">
        <v>-5.5881569999999996E-4</v>
      </c>
      <c r="Q360" s="7">
        <v>-3.6248000000000002E-2</v>
      </c>
      <c r="R360" s="7">
        <v>-3.9423E-2</v>
      </c>
      <c r="S360" s="15">
        <f t="shared" si="40"/>
        <v>-3.5457438345173555</v>
      </c>
      <c r="T360" s="16">
        <f t="shared" si="46"/>
        <v>-3.5860499253017402</v>
      </c>
      <c r="U360" s="16">
        <f t="shared" si="41"/>
        <v>-2.7326849564759108</v>
      </c>
      <c r="V360" s="17">
        <f t="shared" si="47"/>
        <v>-0.81305887804144472</v>
      </c>
      <c r="W360" s="14">
        <f t="shared" si="42"/>
        <v>2.7899999999999994E-2</v>
      </c>
      <c r="X360" s="14">
        <f t="shared" si="43"/>
        <v>6.4000000000000029E-3</v>
      </c>
      <c r="Y360" s="14">
        <f t="shared" si="44"/>
        <v>-7.4200000000000002E-2</v>
      </c>
      <c r="Z360" s="23">
        <f t="shared" si="45"/>
        <v>6.1137141454307589</v>
      </c>
    </row>
    <row r="361" spans="1:26" ht="15" x14ac:dyDescent="0.25">
      <c r="A361" s="24">
        <v>34699</v>
      </c>
      <c r="B361" s="4">
        <v>459.27</v>
      </c>
      <c r="C361" s="5">
        <v>13.170000000000002</v>
      </c>
      <c r="D361" s="5">
        <v>30.6</v>
      </c>
      <c r="E361" s="6">
        <v>0.29156830000676021</v>
      </c>
      <c r="F361" s="5">
        <v>5.5999999999999994E-2</v>
      </c>
      <c r="G361" s="5">
        <v>8.4600000000000009E-2</v>
      </c>
      <c r="H361" s="5">
        <v>9.0999999999999998E-2</v>
      </c>
      <c r="I361" s="5">
        <v>7.9899999999999999E-2</v>
      </c>
      <c r="J361" s="11">
        <v>1.6594292602983007E-2</v>
      </c>
      <c r="K361" s="7">
        <v>4.4000000000000003E-3</v>
      </c>
      <c r="L361" s="9">
        <v>0</v>
      </c>
      <c r="M361" s="10">
        <v>1.61E-2</v>
      </c>
      <c r="N361" s="10">
        <v>1.5699999999999999E-2</v>
      </c>
      <c r="O361" s="8">
        <v>7.0492668100000013E-4</v>
      </c>
      <c r="P361" s="6">
        <v>-5.7600687999999995E-4</v>
      </c>
      <c r="Q361" s="7">
        <v>1.4955E-2</v>
      </c>
      <c r="R361" s="7">
        <v>1.2418999999999999E-2</v>
      </c>
      <c r="S361" s="15">
        <f t="shared" si="40"/>
        <v>-3.5516967566569093</v>
      </c>
      <c r="T361" s="16">
        <f t="shared" si="46"/>
        <v>-3.5394726296755694</v>
      </c>
      <c r="U361" s="16">
        <f t="shared" si="41"/>
        <v>-2.7086382634537638</v>
      </c>
      <c r="V361" s="17">
        <f t="shared" si="47"/>
        <v>-0.84305849320314552</v>
      </c>
      <c r="W361" s="14">
        <f t="shared" si="42"/>
        <v>2.3900000000000005E-2</v>
      </c>
      <c r="X361" s="14">
        <f t="shared" si="43"/>
        <v>6.399999999999989E-3</v>
      </c>
      <c r="Y361" s="14">
        <f t="shared" si="44"/>
        <v>-6.3799999999999996E-2</v>
      </c>
      <c r="Z361" s="23">
        <f t="shared" si="45"/>
        <v>6.1252382724120986</v>
      </c>
    </row>
    <row r="362" spans="1:26" ht="15" x14ac:dyDescent="0.25">
      <c r="A362" s="24">
        <v>34730</v>
      </c>
      <c r="B362" s="4">
        <v>470.42</v>
      </c>
      <c r="C362" s="5">
        <v>13.170000000000002</v>
      </c>
      <c r="D362" s="5">
        <v>31.250000000000004</v>
      </c>
      <c r="E362" s="6">
        <v>0.29085373438140161</v>
      </c>
      <c r="F362" s="5">
        <v>5.7099999999999998E-2</v>
      </c>
      <c r="G362" s="5">
        <v>8.4600000000000009E-2</v>
      </c>
      <c r="H362" s="5">
        <v>9.0800000000000006E-2</v>
      </c>
      <c r="I362" s="5">
        <v>7.8E-2</v>
      </c>
      <c r="J362" s="11">
        <v>1.5093369874640898E-2</v>
      </c>
      <c r="K362" s="7">
        <v>4.1999999999999997E-3</v>
      </c>
      <c r="L362" s="9">
        <v>4.0080160320643543E-3</v>
      </c>
      <c r="M362" s="10">
        <v>2.7300000000000001E-2</v>
      </c>
      <c r="N362" s="10">
        <v>2.5600000000000001E-2</v>
      </c>
      <c r="O362" s="8">
        <v>2.8938887799999998E-4</v>
      </c>
      <c r="P362" s="6">
        <v>-7.7978727999999996E-4</v>
      </c>
      <c r="Q362" s="7">
        <v>2.5999999999999999E-2</v>
      </c>
      <c r="R362" s="7">
        <v>2.4348000000000002E-2</v>
      </c>
      <c r="S362" s="15">
        <f t="shared" si="40"/>
        <v>-3.5756843969322079</v>
      </c>
      <c r="T362" s="16">
        <f t="shared" si="46"/>
        <v>-3.5516967566569093</v>
      </c>
      <c r="U362" s="16">
        <f t="shared" si="41"/>
        <v>-2.7116065365049868</v>
      </c>
      <c r="V362" s="17">
        <f t="shared" si="47"/>
        <v>-0.86407786042722101</v>
      </c>
      <c r="W362" s="14">
        <f t="shared" si="42"/>
        <v>2.0900000000000002E-2</v>
      </c>
      <c r="X362" s="14">
        <f t="shared" si="43"/>
        <v>6.1999999999999972E-3</v>
      </c>
      <c r="Y362" s="14">
        <f t="shared" si="44"/>
        <v>-5.0699999999999995E-2</v>
      </c>
      <c r="Z362" s="23">
        <f t="shared" si="45"/>
        <v>6.1494259126873976</v>
      </c>
    </row>
    <row r="363" spans="1:26" ht="15" x14ac:dyDescent="0.25">
      <c r="A363" s="24">
        <v>34758</v>
      </c>
      <c r="B363" s="4">
        <v>487.39</v>
      </c>
      <c r="C363" s="5">
        <v>13.17</v>
      </c>
      <c r="D363" s="5">
        <v>31.900000000000006</v>
      </c>
      <c r="E363" s="6">
        <v>0.27873003559221998</v>
      </c>
      <c r="F363" s="5">
        <v>5.7699999999999994E-2</v>
      </c>
      <c r="G363" s="5">
        <v>8.2599999999999993E-2</v>
      </c>
      <c r="H363" s="5">
        <v>8.8499999999999995E-2</v>
      </c>
      <c r="I363" s="5">
        <v>7.5800000000000006E-2</v>
      </c>
      <c r="J363" s="11">
        <v>1.4532095082890254E-2</v>
      </c>
      <c r="K363" s="7">
        <v>4.0000000000000001E-3</v>
      </c>
      <c r="L363" s="9">
        <v>3.9920159680637557E-3</v>
      </c>
      <c r="M363" s="10">
        <v>2.87E-2</v>
      </c>
      <c r="N363" s="10">
        <v>2.8899999999999999E-2</v>
      </c>
      <c r="O363" s="8">
        <v>4.7243215300000005E-4</v>
      </c>
      <c r="P363" s="6">
        <v>-7.1551559000000004E-4</v>
      </c>
      <c r="Q363" s="7">
        <v>3.9227999999999999E-2</v>
      </c>
      <c r="R363" s="7">
        <v>3.6327999999999999E-2</v>
      </c>
      <c r="S363" s="15">
        <f t="shared" si="40"/>
        <v>-3.6111231081963044</v>
      </c>
      <c r="T363" s="16">
        <f t="shared" si="46"/>
        <v>-3.5756843969322079</v>
      </c>
      <c r="U363" s="16">
        <f t="shared" si="41"/>
        <v>-2.7264586141606952</v>
      </c>
      <c r="V363" s="17">
        <f t="shared" si="47"/>
        <v>-0.88466449403560921</v>
      </c>
      <c r="W363" s="14">
        <f t="shared" si="42"/>
        <v>1.8100000000000012E-2</v>
      </c>
      <c r="X363" s="14">
        <f t="shared" si="43"/>
        <v>5.9000000000000025E-3</v>
      </c>
      <c r="Y363" s="14">
        <f t="shared" si="44"/>
        <v>-4.7100000000000003E-2</v>
      </c>
      <c r="Z363" s="23">
        <f t="shared" si="45"/>
        <v>6.1850646239514946</v>
      </c>
    </row>
    <row r="364" spans="1:26" ht="15" x14ac:dyDescent="0.25">
      <c r="A364" s="24">
        <v>34789</v>
      </c>
      <c r="B364" s="4">
        <v>500.71</v>
      </c>
      <c r="C364" s="5">
        <v>13.169999999999998</v>
      </c>
      <c r="D364" s="5">
        <v>32.550000000000004</v>
      </c>
      <c r="E364" s="6">
        <v>0.3138765418776539</v>
      </c>
      <c r="F364" s="5">
        <v>5.7300000000000004E-2</v>
      </c>
      <c r="G364" s="5">
        <v>8.1199999999999994E-2</v>
      </c>
      <c r="H364" s="5">
        <v>8.6999999999999994E-2</v>
      </c>
      <c r="I364" s="5">
        <v>7.5499999999999998E-2</v>
      </c>
      <c r="J364" s="11">
        <v>1.4388598260501807E-2</v>
      </c>
      <c r="K364" s="7">
        <v>4.5999999999999999E-3</v>
      </c>
      <c r="L364" s="9">
        <v>3.3134526176274992E-3</v>
      </c>
      <c r="M364" s="10">
        <v>9.1000000000000004E-3</v>
      </c>
      <c r="N364" s="10">
        <v>9.4999999999999998E-3</v>
      </c>
      <c r="O364" s="8">
        <v>4.8431874200000009E-4</v>
      </c>
      <c r="P364" s="6">
        <v>-5.6677048999999996E-4</v>
      </c>
      <c r="Q364" s="7">
        <v>2.9333999999999999E-2</v>
      </c>
      <c r="R364" s="7">
        <v>2.7178999999999998E-2</v>
      </c>
      <c r="S364" s="15">
        <f t="shared" si="40"/>
        <v>-3.6380855754204164</v>
      </c>
      <c r="T364" s="16">
        <f t="shared" si="46"/>
        <v>-3.6111231081963044</v>
      </c>
      <c r="U364" s="16">
        <f t="shared" si="41"/>
        <v>-2.7332497225210277</v>
      </c>
      <c r="V364" s="17">
        <f t="shared" si="47"/>
        <v>-0.90483585289938873</v>
      </c>
      <c r="W364" s="14">
        <f t="shared" si="42"/>
        <v>1.8199999999999994E-2</v>
      </c>
      <c r="X364" s="14">
        <f t="shared" si="43"/>
        <v>5.7999999999999996E-3</v>
      </c>
      <c r="Y364" s="14">
        <f t="shared" si="44"/>
        <v>-6.6400000000000001E-2</v>
      </c>
      <c r="Z364" s="23">
        <f t="shared" si="45"/>
        <v>6.2114270911756062</v>
      </c>
    </row>
    <row r="365" spans="1:26" ht="15" x14ac:dyDescent="0.25">
      <c r="A365" s="24">
        <v>34819</v>
      </c>
      <c r="B365" s="4">
        <v>514.71</v>
      </c>
      <c r="C365" s="5">
        <v>13.233666666666666</v>
      </c>
      <c r="D365" s="5">
        <v>33.176666666666669</v>
      </c>
      <c r="E365" s="6">
        <v>0.30199470082470092</v>
      </c>
      <c r="F365" s="5">
        <v>5.6500000000000002E-2</v>
      </c>
      <c r="G365" s="5">
        <v>8.0299999999999996E-2</v>
      </c>
      <c r="H365" s="5">
        <v>8.5999999999999993E-2</v>
      </c>
      <c r="I365" s="5">
        <v>7.4499999999999997E-2</v>
      </c>
      <c r="J365" s="11">
        <v>1.3012406907631708E-2</v>
      </c>
      <c r="K365" s="7">
        <v>4.4000000000000003E-3</v>
      </c>
      <c r="L365" s="9">
        <v>3.3025099075296716E-3</v>
      </c>
      <c r="M365" s="10">
        <v>1.6899999999999998E-2</v>
      </c>
      <c r="N365" s="10">
        <v>1.7500000000000002E-2</v>
      </c>
      <c r="O365" s="8">
        <v>2.5692764199999998E-4</v>
      </c>
      <c r="P365" s="6">
        <v>-6.2688225999999998E-4</v>
      </c>
      <c r="Q365" s="7">
        <v>2.9395000000000001E-2</v>
      </c>
      <c r="R365" s="7">
        <v>2.7914000000000001E-2</v>
      </c>
      <c r="S365" s="15">
        <f t="shared" si="40"/>
        <v>-3.6608395476387678</v>
      </c>
      <c r="T365" s="16">
        <f t="shared" si="46"/>
        <v>-3.6332630035509301</v>
      </c>
      <c r="U365" s="16">
        <f t="shared" si="41"/>
        <v>-2.7417568176735814</v>
      </c>
      <c r="V365" s="17">
        <f t="shared" si="47"/>
        <v>-0.91908272996518647</v>
      </c>
      <c r="W365" s="14">
        <f t="shared" si="42"/>
        <v>1.7999999999999995E-2</v>
      </c>
      <c r="X365" s="14">
        <f t="shared" si="43"/>
        <v>5.6999999999999967E-3</v>
      </c>
      <c r="Y365" s="14">
        <f t="shared" si="44"/>
        <v>-5.7599999999999998E-2</v>
      </c>
      <c r="Z365" s="23">
        <f t="shared" si="45"/>
        <v>6.2392036352634435</v>
      </c>
    </row>
    <row r="366" spans="1:26" ht="15" x14ac:dyDescent="0.25">
      <c r="A366" s="24">
        <v>34850</v>
      </c>
      <c r="B366" s="4">
        <v>533.4</v>
      </c>
      <c r="C366" s="5">
        <v>13.297333333333334</v>
      </c>
      <c r="D366" s="5">
        <v>33.803333333333335</v>
      </c>
      <c r="E366" s="6">
        <v>0.29226425424563679</v>
      </c>
      <c r="F366" s="5">
        <v>5.67E-2</v>
      </c>
      <c r="G366" s="5">
        <v>7.6499999999999999E-2</v>
      </c>
      <c r="H366" s="5">
        <v>8.199999999999999E-2</v>
      </c>
      <c r="I366" s="5">
        <v>6.7699999999999996E-2</v>
      </c>
      <c r="J366" s="11">
        <v>1.0743778004010255E-2</v>
      </c>
      <c r="K366" s="7">
        <v>5.4000000000000003E-3</v>
      </c>
      <c r="L366" s="9">
        <v>1.9749835418036987E-3</v>
      </c>
      <c r="M366" s="10">
        <v>7.9000000000000001E-2</v>
      </c>
      <c r="N366" s="10">
        <v>6.3100000000000003E-2</v>
      </c>
      <c r="O366" s="8">
        <v>1.011447259E-3</v>
      </c>
      <c r="P366" s="6">
        <v>-3.9768418000000002E-4</v>
      </c>
      <c r="Q366" s="7">
        <v>3.9808999999999997E-2</v>
      </c>
      <c r="R366" s="7">
        <v>3.6454E-2</v>
      </c>
      <c r="S366" s="15">
        <f t="shared" si="40"/>
        <v>-3.6917080978764023</v>
      </c>
      <c r="T366" s="16">
        <f t="shared" si="46"/>
        <v>-3.656040121391932</v>
      </c>
      <c r="U366" s="16">
        <f t="shared" si="41"/>
        <v>-2.7587121947921189</v>
      </c>
      <c r="V366" s="17">
        <f t="shared" si="47"/>
        <v>-0.93299590308428337</v>
      </c>
      <c r="W366" s="14">
        <f t="shared" si="42"/>
        <v>1.0999999999999996E-2</v>
      </c>
      <c r="X366" s="14">
        <f t="shared" si="43"/>
        <v>5.499999999999991E-3</v>
      </c>
      <c r="Y366" s="14">
        <f t="shared" si="44"/>
        <v>1.1300000000000004E-2</v>
      </c>
      <c r="Z366" s="23">
        <f t="shared" si="45"/>
        <v>6.2738716117479143</v>
      </c>
    </row>
    <row r="367" spans="1:26" ht="15" x14ac:dyDescent="0.25">
      <c r="A367" s="24">
        <v>34880</v>
      </c>
      <c r="B367" s="4">
        <v>544.75</v>
      </c>
      <c r="C367" s="5">
        <v>13.361000000000001</v>
      </c>
      <c r="D367" s="5">
        <v>34.43</v>
      </c>
      <c r="E367" s="6">
        <v>0.28642961789533944</v>
      </c>
      <c r="F367" s="5">
        <v>5.4699999999999999E-2</v>
      </c>
      <c r="G367" s="5">
        <v>7.2999999999999995E-2</v>
      </c>
      <c r="H367" s="5">
        <v>7.9000000000000001E-2</v>
      </c>
      <c r="I367" s="5">
        <v>6.7000000000000004E-2</v>
      </c>
      <c r="J367" s="11">
        <v>8.274919056735993E-3</v>
      </c>
      <c r="K367" s="7">
        <v>4.6999999999999993E-3</v>
      </c>
      <c r="L367" s="9">
        <v>1.9710906701708719E-3</v>
      </c>
      <c r="M367" s="10">
        <v>1.3899999999999999E-2</v>
      </c>
      <c r="N367" s="10">
        <v>7.9000000000000008E-3</v>
      </c>
      <c r="O367" s="8">
        <v>6.9679865299999988E-4</v>
      </c>
      <c r="P367" s="6">
        <v>-2.6772572000000001E-4</v>
      </c>
      <c r="Q367" s="7">
        <v>2.4154999999999999E-2</v>
      </c>
      <c r="R367" s="7">
        <v>2.2197999999999999E-2</v>
      </c>
      <c r="S367" s="15">
        <f t="shared" si="40"/>
        <v>-3.7079869582179725</v>
      </c>
      <c r="T367" s="16">
        <f t="shared" si="46"/>
        <v>-3.6869315961411573</v>
      </c>
      <c r="U367" s="16">
        <f t="shared" si="41"/>
        <v>-2.7613986964742971</v>
      </c>
      <c r="V367" s="17">
        <f t="shared" si="47"/>
        <v>-0.94658826174367539</v>
      </c>
      <c r="W367" s="14">
        <f t="shared" si="42"/>
        <v>1.2300000000000005E-2</v>
      </c>
      <c r="X367" s="14">
        <f t="shared" si="43"/>
        <v>6.0000000000000053E-3</v>
      </c>
      <c r="Y367" s="14">
        <f t="shared" si="44"/>
        <v>-5.3100000000000008E-2</v>
      </c>
      <c r="Z367" s="23">
        <f t="shared" si="45"/>
        <v>6.2956269738247297</v>
      </c>
    </row>
    <row r="368" spans="1:26" ht="15" x14ac:dyDescent="0.25">
      <c r="A368" s="24">
        <v>34911</v>
      </c>
      <c r="B368" s="4">
        <v>562.05999999999995</v>
      </c>
      <c r="C368" s="5">
        <v>13.432333333333332</v>
      </c>
      <c r="D368" s="5">
        <v>34.68</v>
      </c>
      <c r="E368" s="6">
        <v>0.27716036719066023</v>
      </c>
      <c r="F368" s="5">
        <v>5.4199999999999998E-2</v>
      </c>
      <c r="G368" s="5">
        <v>7.4099999999999999E-2</v>
      </c>
      <c r="H368" s="5">
        <v>8.0399999999999985E-2</v>
      </c>
      <c r="I368" s="5">
        <v>6.9099999999999995E-2</v>
      </c>
      <c r="J368" s="11">
        <v>7.0611197840457348E-3</v>
      </c>
      <c r="K368" s="7">
        <v>4.5000000000000005E-3</v>
      </c>
      <c r="L368" s="9">
        <v>0</v>
      </c>
      <c r="M368" s="10">
        <v>-1.6799999999999999E-2</v>
      </c>
      <c r="N368" s="10">
        <v>-1.01E-2</v>
      </c>
      <c r="O368" s="8">
        <v>7.7322464899999999E-4</v>
      </c>
      <c r="P368" s="6">
        <v>-2.9109184E-4</v>
      </c>
      <c r="Q368" s="7">
        <v>3.3404999999999997E-2</v>
      </c>
      <c r="R368" s="7">
        <v>3.2023000000000003E-2</v>
      </c>
      <c r="S368" s="15">
        <f t="shared" si="40"/>
        <v>-3.7339438699346545</v>
      </c>
      <c r="T368" s="16">
        <f t="shared" si="46"/>
        <v>-3.7026622379984668</v>
      </c>
      <c r="U368" s="16">
        <f t="shared" si="41"/>
        <v>-2.7854454538485762</v>
      </c>
      <c r="V368" s="17">
        <f t="shared" si="47"/>
        <v>-0.94849841608607832</v>
      </c>
      <c r="W368" s="14">
        <f t="shared" si="42"/>
        <v>1.4899999999999997E-2</v>
      </c>
      <c r="X368" s="14">
        <f t="shared" si="43"/>
        <v>6.2999999999999862E-3</v>
      </c>
      <c r="Y368" s="14">
        <f t="shared" si="44"/>
        <v>-8.589999999999999E-2</v>
      </c>
      <c r="Z368" s="23">
        <f t="shared" si="45"/>
        <v>6.3271086057609169</v>
      </c>
    </row>
    <row r="369" spans="1:26" ht="15" x14ac:dyDescent="0.25">
      <c r="A369" s="24">
        <v>34942</v>
      </c>
      <c r="B369" s="4">
        <v>561.88</v>
      </c>
      <c r="C369" s="5">
        <v>13.503666666666666</v>
      </c>
      <c r="D369" s="5">
        <v>34.93</v>
      </c>
      <c r="E369" s="6">
        <v>0.28304613470217127</v>
      </c>
      <c r="F369" s="5">
        <v>5.4000000000000006E-2</v>
      </c>
      <c r="G369" s="5">
        <v>7.5700000000000003E-2</v>
      </c>
      <c r="H369" s="5">
        <v>8.1900000000000001E-2</v>
      </c>
      <c r="I369" s="5">
        <v>6.7400000000000002E-2</v>
      </c>
      <c r="J369" s="11">
        <v>9.1214682665686636E-3</v>
      </c>
      <c r="K369" s="7">
        <v>4.6999999999999993E-3</v>
      </c>
      <c r="L369" s="9">
        <v>2.6229508196722318E-3</v>
      </c>
      <c r="M369" s="10">
        <v>2.3599999999999999E-2</v>
      </c>
      <c r="N369" s="10">
        <v>2.1399999999999999E-2</v>
      </c>
      <c r="O369" s="8">
        <v>2.06740527E-4</v>
      </c>
      <c r="P369" s="6">
        <v>-1.3797336E-4</v>
      </c>
      <c r="Q369" s="7">
        <v>3.4949999999999998E-3</v>
      </c>
      <c r="R369" s="7">
        <v>6.4199999999999999E-4</v>
      </c>
      <c r="S369" s="15">
        <f t="shared" si="40"/>
        <v>-3.7283270504579975</v>
      </c>
      <c r="T369" s="16">
        <f t="shared" si="46"/>
        <v>-3.7286473522562056</v>
      </c>
      <c r="U369" s="16">
        <f t="shared" si="41"/>
        <v>-2.7779422451439686</v>
      </c>
      <c r="V369" s="17">
        <f t="shared" si="47"/>
        <v>-0.95038480531402891</v>
      </c>
      <c r="W369" s="14">
        <f t="shared" si="42"/>
        <v>1.3399999999999995E-2</v>
      </c>
      <c r="X369" s="14">
        <f t="shared" si="43"/>
        <v>6.1999999999999972E-3</v>
      </c>
      <c r="Y369" s="14">
        <f t="shared" si="44"/>
        <v>-4.3800000000000006E-2</v>
      </c>
      <c r="Z369" s="23">
        <f t="shared" si="45"/>
        <v>6.3265883039627093</v>
      </c>
    </row>
    <row r="370" spans="1:26" ht="15" x14ac:dyDescent="0.25">
      <c r="A370" s="24">
        <v>34972</v>
      </c>
      <c r="B370" s="4">
        <v>584.41</v>
      </c>
      <c r="C370" s="5">
        <v>13.574999999999999</v>
      </c>
      <c r="D370" s="5">
        <v>35.18</v>
      </c>
      <c r="E370" s="6">
        <v>0.27249499759269041</v>
      </c>
      <c r="F370" s="5">
        <v>5.28E-2</v>
      </c>
      <c r="G370" s="5">
        <v>7.3200000000000001E-2</v>
      </c>
      <c r="H370" s="5">
        <v>7.9299999999999995E-2</v>
      </c>
      <c r="I370" s="5">
        <v>6.6299999999999998E-2</v>
      </c>
      <c r="J370" s="11">
        <v>6.3793530381008948E-3</v>
      </c>
      <c r="K370" s="7">
        <v>4.3E-3</v>
      </c>
      <c r="L370" s="9">
        <v>1.9620667102679956E-3</v>
      </c>
      <c r="M370" s="10">
        <v>1.7500000000000002E-2</v>
      </c>
      <c r="N370" s="10">
        <v>1.5299999999999999E-2</v>
      </c>
      <c r="O370" s="8">
        <v>3.8145945099999999E-4</v>
      </c>
      <c r="P370" s="6">
        <v>-1.4021549999999999E-4</v>
      </c>
      <c r="Q370" s="7">
        <v>4.2102000000000001E-2</v>
      </c>
      <c r="R370" s="7">
        <v>4.0182000000000002E-2</v>
      </c>
      <c r="S370" s="15">
        <f t="shared" si="40"/>
        <v>-3.7623729254775635</v>
      </c>
      <c r="T370" s="16">
        <f t="shared" si="46"/>
        <v>-3.7230584381427101</v>
      </c>
      <c r="U370" s="16">
        <f t="shared" si="41"/>
        <v>-2.8101250519881504</v>
      </c>
      <c r="V370" s="17">
        <f t="shared" si="47"/>
        <v>-0.95224787348941309</v>
      </c>
      <c r="W370" s="14">
        <f t="shared" si="42"/>
        <v>1.3499999999999998E-2</v>
      </c>
      <c r="X370" s="14">
        <f t="shared" si="43"/>
        <v>6.0999999999999943E-3</v>
      </c>
      <c r="Y370" s="14">
        <f t="shared" si="44"/>
        <v>-4.8799999999999996E-2</v>
      </c>
      <c r="Z370" s="23">
        <f t="shared" si="45"/>
        <v>6.3663027912975627</v>
      </c>
    </row>
    <row r="371" spans="1:26" ht="15" x14ac:dyDescent="0.25">
      <c r="A371" s="24">
        <v>35003</v>
      </c>
      <c r="B371" s="4">
        <v>581.5</v>
      </c>
      <c r="C371" s="5">
        <v>13.645999999999997</v>
      </c>
      <c r="D371" s="5">
        <v>34.773333333333333</v>
      </c>
      <c r="E371" s="6">
        <v>0.27442024525926073</v>
      </c>
      <c r="F371" s="5">
        <v>5.28E-2</v>
      </c>
      <c r="G371" s="5">
        <v>7.1199999999999999E-2</v>
      </c>
      <c r="H371" s="5">
        <v>7.7499999999999999E-2</v>
      </c>
      <c r="I371" s="5">
        <v>6.4100000000000004E-2</v>
      </c>
      <c r="J371" s="11">
        <v>1.2221252348348139E-2</v>
      </c>
      <c r="K371" s="7">
        <v>4.6999999999999993E-3</v>
      </c>
      <c r="L371" s="9">
        <v>3.2637075718016106E-3</v>
      </c>
      <c r="M371" s="10">
        <v>2.9399999999999999E-2</v>
      </c>
      <c r="N371" s="10">
        <v>1.8499999999999999E-2</v>
      </c>
      <c r="O371" s="8">
        <v>4.8782233100000004E-4</v>
      </c>
      <c r="P371" s="6">
        <v>2.0794291E-5</v>
      </c>
      <c r="Q371" s="7">
        <v>-3.4420000000000002E-3</v>
      </c>
      <c r="R371" s="7">
        <v>-4.8640000000000003E-3</v>
      </c>
      <c r="S371" s="15">
        <f t="shared" si="40"/>
        <v>-3.7521645335654874</v>
      </c>
      <c r="T371" s="16">
        <f t="shared" si="46"/>
        <v>-3.7571563529043308</v>
      </c>
      <c r="U371" s="16">
        <f t="shared" si="41"/>
        <v>-2.8167601624484857</v>
      </c>
      <c r="V371" s="17">
        <f t="shared" si="47"/>
        <v>-0.9354043711170017</v>
      </c>
      <c r="W371" s="14">
        <f t="shared" si="42"/>
        <v>1.1300000000000004E-2</v>
      </c>
      <c r="X371" s="14">
        <f t="shared" si="43"/>
        <v>6.3E-3</v>
      </c>
      <c r="Y371" s="14">
        <f t="shared" si="44"/>
        <v>-3.4700000000000009E-2</v>
      </c>
      <c r="Z371" s="23">
        <f t="shared" si="45"/>
        <v>6.3609109719587194</v>
      </c>
    </row>
    <row r="372" spans="1:26" ht="15" x14ac:dyDescent="0.25">
      <c r="A372" s="24">
        <v>35033</v>
      </c>
      <c r="B372" s="4">
        <v>605.37</v>
      </c>
      <c r="C372" s="5">
        <v>13.716999999999999</v>
      </c>
      <c r="D372" s="5">
        <v>34.366666666666667</v>
      </c>
      <c r="E372" s="6">
        <v>0.25716885151700014</v>
      </c>
      <c r="F372" s="5">
        <v>5.3600000000000002E-2</v>
      </c>
      <c r="G372" s="5">
        <v>7.0199999999999999E-2</v>
      </c>
      <c r="H372" s="5">
        <v>7.6799999999999993E-2</v>
      </c>
      <c r="I372" s="5">
        <v>6.2300000000000001E-2</v>
      </c>
      <c r="J372" s="11">
        <v>1.6870953533581451E-2</v>
      </c>
      <c r="K372" s="7">
        <v>4.1999999999999997E-3</v>
      </c>
      <c r="L372" s="9">
        <v>-6.5061808718280822E-4</v>
      </c>
      <c r="M372" s="10">
        <v>2.4899999999999999E-2</v>
      </c>
      <c r="N372" s="10">
        <v>2.4199999999999999E-2</v>
      </c>
      <c r="O372" s="8">
        <v>5.4617237700000016E-4</v>
      </c>
      <c r="P372" s="6">
        <v>-7.7981273000000004E-5</v>
      </c>
      <c r="Q372" s="7">
        <v>4.4179000000000003E-2</v>
      </c>
      <c r="R372" s="7">
        <v>4.1338E-2</v>
      </c>
      <c r="S372" s="15">
        <f t="shared" si="40"/>
        <v>-3.7872039018496326</v>
      </c>
      <c r="T372" s="16">
        <f t="shared" si="46"/>
        <v>-3.7469750324624491</v>
      </c>
      <c r="U372" s="16">
        <f t="shared" si="41"/>
        <v>-2.8687527389910978</v>
      </c>
      <c r="V372" s="17">
        <f t="shared" si="47"/>
        <v>-0.91845116285853479</v>
      </c>
      <c r="W372" s="14">
        <f t="shared" si="42"/>
        <v>8.6999999999999994E-3</v>
      </c>
      <c r="X372" s="14">
        <f t="shared" si="43"/>
        <v>6.5999999999999948E-3</v>
      </c>
      <c r="Y372" s="14">
        <f t="shared" si="44"/>
        <v>-3.7400000000000003E-2</v>
      </c>
      <c r="Z372" s="23">
        <f t="shared" si="45"/>
        <v>6.4016398413459026</v>
      </c>
    </row>
    <row r="373" spans="1:26" ht="15" x14ac:dyDescent="0.25">
      <c r="A373" s="24">
        <v>35064</v>
      </c>
      <c r="B373" s="4">
        <v>615.92999999999995</v>
      </c>
      <c r="C373" s="5">
        <v>13.787999999999998</v>
      </c>
      <c r="D373" s="5">
        <v>33.96</v>
      </c>
      <c r="E373" s="6">
        <v>0.25502638293953511</v>
      </c>
      <c r="F373" s="5">
        <v>5.1399999999999994E-2</v>
      </c>
      <c r="G373" s="5">
        <v>6.8199999999999997E-2</v>
      </c>
      <c r="H373" s="5">
        <v>7.4900000000000008E-2</v>
      </c>
      <c r="I373" s="5">
        <v>6.0299999999999999E-2</v>
      </c>
      <c r="J373" s="11">
        <v>1.5526517327307214E-2</v>
      </c>
      <c r="K373" s="7">
        <v>4.8999999999999998E-3</v>
      </c>
      <c r="L373" s="9">
        <v>-6.5104166666662966E-4</v>
      </c>
      <c r="M373" s="10">
        <v>2.7199999999999998E-2</v>
      </c>
      <c r="N373" s="10">
        <v>2.2800000000000001E-2</v>
      </c>
      <c r="O373" s="8">
        <v>8.20543127E-4</v>
      </c>
      <c r="P373" s="6">
        <v>-1.4660418999999999E-4</v>
      </c>
      <c r="Q373" s="7">
        <v>1.7642999999999999E-2</v>
      </c>
      <c r="R373" s="7">
        <v>1.5809E-2</v>
      </c>
      <c r="S373" s="15">
        <f t="shared" si="40"/>
        <v>-3.7993346720581638</v>
      </c>
      <c r="T373" s="16">
        <f t="shared" si="46"/>
        <v>-3.7820411926912838</v>
      </c>
      <c r="U373" s="16">
        <f t="shared" si="41"/>
        <v>-2.8979499592696358</v>
      </c>
      <c r="V373" s="17">
        <f t="shared" si="47"/>
        <v>-0.90138471278852794</v>
      </c>
      <c r="W373" s="14">
        <f t="shared" si="42"/>
        <v>8.9000000000000051E-3</v>
      </c>
      <c r="X373" s="14">
        <f t="shared" si="43"/>
        <v>6.7000000000000115E-3</v>
      </c>
      <c r="Y373" s="14">
        <f t="shared" si="44"/>
        <v>-3.3100000000000004E-2</v>
      </c>
      <c r="Z373" s="23">
        <f t="shared" si="45"/>
        <v>6.4182333207127824</v>
      </c>
    </row>
    <row r="374" spans="1:26" ht="15" x14ac:dyDescent="0.25">
      <c r="A374" s="24">
        <v>35095</v>
      </c>
      <c r="B374" s="4">
        <v>636.02</v>
      </c>
      <c r="C374" s="5">
        <v>13.893333333333331</v>
      </c>
      <c r="D374" s="5">
        <v>33.986666666666665</v>
      </c>
      <c r="E374" s="6">
        <v>0.24187717210079357</v>
      </c>
      <c r="F374" s="5">
        <v>0.05</v>
      </c>
      <c r="G374" s="5">
        <v>6.8099999999999994E-2</v>
      </c>
      <c r="H374" s="5">
        <v>7.4700000000000003E-2</v>
      </c>
      <c r="I374" s="5">
        <v>6.0900000000000003E-2</v>
      </c>
      <c r="J374" s="11">
        <v>1.6127862930085047E-2</v>
      </c>
      <c r="K374" s="7">
        <v>4.3E-3</v>
      </c>
      <c r="L374" s="9">
        <v>5.8631921824103816E-3</v>
      </c>
      <c r="M374" s="10">
        <v>-1.1000000000000001E-3</v>
      </c>
      <c r="N374" s="10">
        <v>1.4E-3</v>
      </c>
      <c r="O374" s="8">
        <v>1.3839440729999999E-3</v>
      </c>
      <c r="P374" s="6">
        <v>-5.3141832999999997E-5</v>
      </c>
      <c r="Q374" s="7">
        <v>3.4861000000000003E-2</v>
      </c>
      <c r="R374" s="7">
        <v>3.3415E-2</v>
      </c>
      <c r="S374" s="15">
        <f t="shared" si="40"/>
        <v>-3.8238209006095691</v>
      </c>
      <c r="T374" s="16">
        <f t="shared" si="46"/>
        <v>-3.7917242119357808</v>
      </c>
      <c r="U374" s="16">
        <f t="shared" si="41"/>
        <v>-2.929261718546766</v>
      </c>
      <c r="V374" s="17">
        <f t="shared" si="47"/>
        <v>-0.89455918206280316</v>
      </c>
      <c r="W374" s="14">
        <f t="shared" si="42"/>
        <v>1.09E-2</v>
      </c>
      <c r="X374" s="14">
        <f t="shared" si="43"/>
        <v>6.6000000000000086E-3</v>
      </c>
      <c r="Y374" s="14">
        <f t="shared" si="44"/>
        <v>-6.2E-2</v>
      </c>
      <c r="Z374" s="23">
        <f t="shared" si="45"/>
        <v>6.4509300093865711</v>
      </c>
    </row>
    <row r="375" spans="1:26" ht="15" x14ac:dyDescent="0.25">
      <c r="A375" s="24">
        <v>35124</v>
      </c>
      <c r="B375" s="4">
        <v>640.42999999999995</v>
      </c>
      <c r="C375" s="5">
        <v>13.998666666666665</v>
      </c>
      <c r="D375" s="5">
        <v>34.013333333333335</v>
      </c>
      <c r="E375" s="6">
        <v>0.23789473710345846</v>
      </c>
      <c r="F375" s="5">
        <v>4.8300000000000003E-2</v>
      </c>
      <c r="G375" s="5">
        <v>6.9900000000000004E-2</v>
      </c>
      <c r="H375" s="5">
        <v>7.6299999999999993E-2</v>
      </c>
      <c r="I375" s="5">
        <v>6.59E-2</v>
      </c>
      <c r="J375" s="11">
        <v>1.6801368614802699E-2</v>
      </c>
      <c r="K375" s="7">
        <v>3.9000000000000003E-3</v>
      </c>
      <c r="L375" s="9">
        <v>3.2383419689119286E-3</v>
      </c>
      <c r="M375" s="10">
        <v>-4.8300000000000003E-2</v>
      </c>
      <c r="N375" s="10">
        <v>-3.73E-2</v>
      </c>
      <c r="O375" s="8">
        <v>1.267622315E-3</v>
      </c>
      <c r="P375" s="6">
        <v>-2.2785486E-4</v>
      </c>
      <c r="Q375" s="7">
        <v>1.0088E-2</v>
      </c>
      <c r="R375" s="7">
        <v>7.6889999999999997E-3</v>
      </c>
      <c r="S375" s="15">
        <f t="shared" si="40"/>
        <v>-3.8231777387621717</v>
      </c>
      <c r="T375" s="16">
        <f t="shared" si="46"/>
        <v>-3.8162679224019858</v>
      </c>
      <c r="U375" s="16">
        <f t="shared" si="41"/>
        <v>-2.9353872211412559</v>
      </c>
      <c r="V375" s="17">
        <f t="shared" si="47"/>
        <v>-0.88779051762091576</v>
      </c>
      <c r="W375" s="14">
        <f t="shared" si="42"/>
        <v>1.7599999999999998E-2</v>
      </c>
      <c r="X375" s="14">
        <f t="shared" si="43"/>
        <v>6.399999999999989E-3</v>
      </c>
      <c r="Y375" s="14">
        <f t="shared" si="44"/>
        <v>-0.1142</v>
      </c>
      <c r="Z375" s="23">
        <f t="shared" si="45"/>
        <v>6.458239825746757</v>
      </c>
    </row>
    <row r="376" spans="1:26" ht="15" x14ac:dyDescent="0.25">
      <c r="A376" s="24">
        <v>35155</v>
      </c>
      <c r="B376" s="4">
        <v>645.5</v>
      </c>
      <c r="C376" s="5">
        <v>14.103999999999999</v>
      </c>
      <c r="D376" s="5">
        <v>34.04</v>
      </c>
      <c r="E376" s="6">
        <v>0.23929961540850445</v>
      </c>
      <c r="F376" s="5">
        <v>4.9599999999999998E-2</v>
      </c>
      <c r="G376" s="5">
        <v>7.3499999999999996E-2</v>
      </c>
      <c r="H376" s="5">
        <v>8.0299999999999996E-2</v>
      </c>
      <c r="I376" s="5">
        <v>6.8400000000000002E-2</v>
      </c>
      <c r="J376" s="11">
        <v>1.6891913075697762E-2</v>
      </c>
      <c r="K376" s="7">
        <v>3.9000000000000003E-3</v>
      </c>
      <c r="L376" s="9">
        <v>5.1646223369914424E-3</v>
      </c>
      <c r="M376" s="10">
        <v>-2.1000000000000001E-2</v>
      </c>
      <c r="N376" s="10">
        <v>-1.2999999999999999E-2</v>
      </c>
      <c r="O376" s="8">
        <v>1.7417080379999999E-3</v>
      </c>
      <c r="P376" s="6">
        <v>3.0555841000000002E-5</v>
      </c>
      <c r="Q376" s="7">
        <v>9.5849999999999998E-3</v>
      </c>
      <c r="R376" s="7">
        <v>7.8600000000000007E-3</v>
      </c>
      <c r="S376" s="15">
        <f t="shared" si="40"/>
        <v>-3.8235667651911278</v>
      </c>
      <c r="T376" s="16">
        <f t="shared" si="46"/>
        <v>-3.8156813806511876</v>
      </c>
      <c r="U376" s="16">
        <f t="shared" si="41"/>
        <v>-2.9424889065815236</v>
      </c>
      <c r="V376" s="17">
        <f t="shared" si="47"/>
        <v>-0.88107785860960419</v>
      </c>
      <c r="W376" s="14">
        <f t="shared" si="42"/>
        <v>1.8800000000000004E-2</v>
      </c>
      <c r="X376" s="14">
        <f t="shared" si="43"/>
        <v>6.8000000000000005E-3</v>
      </c>
      <c r="Y376" s="14">
        <f t="shared" si="44"/>
        <v>-8.9400000000000007E-2</v>
      </c>
      <c r="Z376" s="23">
        <f t="shared" si="45"/>
        <v>6.4661252102866973</v>
      </c>
    </row>
    <row r="377" spans="1:26" ht="15" x14ac:dyDescent="0.25">
      <c r="A377" s="24">
        <v>35185</v>
      </c>
      <c r="B377" s="4">
        <v>654.16999999999996</v>
      </c>
      <c r="C377" s="5">
        <v>14.160333333333334</v>
      </c>
      <c r="D377" s="5">
        <v>34.33</v>
      </c>
      <c r="E377" s="6">
        <v>0.24007580620728264</v>
      </c>
      <c r="F377" s="5">
        <v>4.9500000000000002E-2</v>
      </c>
      <c r="G377" s="5">
        <v>7.4999999999999997E-2</v>
      </c>
      <c r="H377" s="5">
        <v>8.1900000000000001E-2</v>
      </c>
      <c r="I377" s="5">
        <v>7.0599999999999996E-2</v>
      </c>
      <c r="J377" s="11">
        <v>2.1121953762774742E-2</v>
      </c>
      <c r="K377" s="7">
        <v>4.5999999999999999E-3</v>
      </c>
      <c r="L377" s="9">
        <v>3.8535645472064228E-3</v>
      </c>
      <c r="M377" s="10">
        <v>-1.6500000000000001E-2</v>
      </c>
      <c r="N377" s="10">
        <v>-1.6E-2</v>
      </c>
      <c r="O377" s="8">
        <v>9.8183349599999985E-4</v>
      </c>
      <c r="P377" s="6">
        <v>6.8224882999999998E-5</v>
      </c>
      <c r="Q377" s="7">
        <v>1.5133000000000001E-2</v>
      </c>
      <c r="R377" s="7">
        <v>1.3857E-2</v>
      </c>
      <c r="S377" s="15">
        <f t="shared" si="40"/>
        <v>-3.8329226280387299</v>
      </c>
      <c r="T377" s="16">
        <f t="shared" si="46"/>
        <v>-3.819580581808554</v>
      </c>
      <c r="U377" s="16">
        <f t="shared" si="41"/>
        <v>-2.9473476490472725</v>
      </c>
      <c r="V377" s="17">
        <f t="shared" si="47"/>
        <v>-0.88557497899145732</v>
      </c>
      <c r="W377" s="14">
        <f t="shared" si="42"/>
        <v>2.1099999999999994E-2</v>
      </c>
      <c r="X377" s="14">
        <f t="shared" si="43"/>
        <v>6.9000000000000034E-3</v>
      </c>
      <c r="Y377" s="14">
        <f t="shared" si="44"/>
        <v>-8.7099999999999997E-2</v>
      </c>
      <c r="Z377" s="23">
        <f t="shared" si="45"/>
        <v>6.478767256516873</v>
      </c>
    </row>
    <row r="378" spans="1:26" ht="15" x14ac:dyDescent="0.25">
      <c r="A378" s="24">
        <v>35216</v>
      </c>
      <c r="B378" s="4">
        <v>669.12</v>
      </c>
      <c r="C378" s="5">
        <v>14.216666666666665</v>
      </c>
      <c r="D378" s="5">
        <v>34.620000000000005</v>
      </c>
      <c r="E378" s="6">
        <v>0.23692351549588916</v>
      </c>
      <c r="F378" s="5">
        <v>5.0199999999999995E-2</v>
      </c>
      <c r="G378" s="5">
        <v>7.6200000000000004E-2</v>
      </c>
      <c r="H378" s="5">
        <v>8.3000000000000004E-2</v>
      </c>
      <c r="I378" s="5">
        <v>7.17E-2</v>
      </c>
      <c r="J378" s="11">
        <v>2.6419154514043395E-2</v>
      </c>
      <c r="K378" s="7">
        <v>4.1999999999999997E-3</v>
      </c>
      <c r="L378" s="9">
        <v>1.9193857965449368E-3</v>
      </c>
      <c r="M378" s="10">
        <v>-5.4000000000000003E-3</v>
      </c>
      <c r="N378" s="10">
        <v>5.0000000000000001E-4</v>
      </c>
      <c r="O378" s="8">
        <v>1.125309638E-3</v>
      </c>
      <c r="P378" s="6">
        <v>-2.5452089999999998E-4</v>
      </c>
      <c r="Q378" s="7">
        <v>2.5257000000000002E-2</v>
      </c>
      <c r="R378" s="7">
        <v>2.2530000000000001E-2</v>
      </c>
      <c r="S378" s="15">
        <f t="shared" si="40"/>
        <v>-3.85154843097069</v>
      </c>
      <c r="T378" s="16">
        <f t="shared" si="46"/>
        <v>-3.8289522712472945</v>
      </c>
      <c r="U378" s="16">
        <f t="shared" si="41"/>
        <v>-2.961531866492205</v>
      </c>
      <c r="V378" s="17">
        <f t="shared" si="47"/>
        <v>-0.89001656447848498</v>
      </c>
      <c r="W378" s="14">
        <f t="shared" si="42"/>
        <v>2.1500000000000005E-2</v>
      </c>
      <c r="X378" s="14">
        <f t="shared" si="43"/>
        <v>6.8000000000000005E-3</v>
      </c>
      <c r="Y378" s="14">
        <f t="shared" si="44"/>
        <v>-7.7100000000000002E-2</v>
      </c>
      <c r="Z378" s="23">
        <f t="shared" si="45"/>
        <v>6.5017634162402684</v>
      </c>
    </row>
    <row r="379" spans="1:26" ht="15" x14ac:dyDescent="0.25">
      <c r="A379" s="24">
        <v>35246</v>
      </c>
      <c r="B379" s="4">
        <v>670.63</v>
      </c>
      <c r="C379" s="5">
        <v>14.273</v>
      </c>
      <c r="D379" s="5">
        <v>34.910000000000004</v>
      </c>
      <c r="E379" s="6">
        <v>0.23644372524397833</v>
      </c>
      <c r="F379" s="5">
        <v>5.0900000000000001E-2</v>
      </c>
      <c r="G379" s="5">
        <v>7.7100000000000002E-2</v>
      </c>
      <c r="H379" s="5">
        <v>8.4000000000000005E-2</v>
      </c>
      <c r="I379" s="5">
        <v>7.0300000000000001E-2</v>
      </c>
      <c r="J379" s="11">
        <v>2.72161736914645E-2</v>
      </c>
      <c r="K379" s="7">
        <v>4.0000000000000001E-3</v>
      </c>
      <c r="L379" s="9">
        <v>6.3856960408670282E-4</v>
      </c>
      <c r="M379" s="10">
        <v>2.0299999999999999E-2</v>
      </c>
      <c r="N379" s="10">
        <v>1.72E-2</v>
      </c>
      <c r="O379" s="8">
        <v>3.9479317400000006E-4</v>
      </c>
      <c r="P379" s="6">
        <v>-8.4789043999999999E-4</v>
      </c>
      <c r="Q379" s="7">
        <v>4.1279999999999997E-3</v>
      </c>
      <c r="R379" s="7">
        <v>2.562E-3</v>
      </c>
      <c r="S379" s="15">
        <f t="shared" si="40"/>
        <v>-3.8498479284411316</v>
      </c>
      <c r="T379" s="16">
        <f t="shared" si="46"/>
        <v>-3.847593775592637</v>
      </c>
      <c r="U379" s="16">
        <f t="shared" si="41"/>
        <v>-2.9554442479718182</v>
      </c>
      <c r="V379" s="17">
        <f t="shared" si="47"/>
        <v>-0.8944036804693134</v>
      </c>
      <c r="W379" s="14">
        <f t="shared" si="42"/>
        <v>1.9400000000000001E-2</v>
      </c>
      <c r="X379" s="14">
        <f t="shared" si="43"/>
        <v>6.9000000000000034E-3</v>
      </c>
      <c r="Y379" s="14">
        <f t="shared" si="44"/>
        <v>-0.05</v>
      </c>
      <c r="Z379" s="23">
        <f t="shared" si="45"/>
        <v>6.5042175690887634</v>
      </c>
    </row>
    <row r="380" spans="1:26" ht="15" x14ac:dyDescent="0.25">
      <c r="A380" s="24">
        <v>35277</v>
      </c>
      <c r="B380" s="4">
        <v>639.95000000000005</v>
      </c>
      <c r="C380" s="5">
        <v>14.403333333333332</v>
      </c>
      <c r="D380" s="5">
        <v>35.273333333333341</v>
      </c>
      <c r="E380" s="6">
        <v>0.24181989379253627</v>
      </c>
      <c r="F380" s="5">
        <v>5.1500000000000004E-2</v>
      </c>
      <c r="G380" s="5">
        <v>7.6499999999999999E-2</v>
      </c>
      <c r="H380" s="5">
        <v>8.3499999999999991E-2</v>
      </c>
      <c r="I380" s="5">
        <v>7.0699999999999999E-2</v>
      </c>
      <c r="J380" s="11">
        <v>3.1136864249514385E-2</v>
      </c>
      <c r="K380" s="7">
        <v>4.5000000000000005E-3</v>
      </c>
      <c r="L380" s="9">
        <v>1.9144862795150708E-3</v>
      </c>
      <c r="M380" s="10">
        <v>1.8E-3</v>
      </c>
      <c r="N380" s="10">
        <v>1E-3</v>
      </c>
      <c r="O380" s="8">
        <v>2.3551524699999991E-3</v>
      </c>
      <c r="P380" s="6">
        <v>-4.7047487999999998E-4</v>
      </c>
      <c r="Q380" s="7">
        <v>-4.4441000000000001E-2</v>
      </c>
      <c r="R380" s="7">
        <v>-4.6047999999999999E-2</v>
      </c>
      <c r="S380" s="15">
        <f t="shared" si="40"/>
        <v>-3.7939303870260686</v>
      </c>
      <c r="T380" s="16">
        <f t="shared" si="46"/>
        <v>-3.8407579078130309</v>
      </c>
      <c r="U380" s="16">
        <f t="shared" si="41"/>
        <v>-2.8982627994939243</v>
      </c>
      <c r="V380" s="17">
        <f t="shared" si="47"/>
        <v>-0.89566758753214426</v>
      </c>
      <c r="W380" s="14">
        <f t="shared" si="42"/>
        <v>1.9199999999999995E-2</v>
      </c>
      <c r="X380" s="14">
        <f t="shared" si="43"/>
        <v>6.9999999999999923E-3</v>
      </c>
      <c r="Y380" s="14">
        <f t="shared" si="44"/>
        <v>-6.8900000000000003E-2</v>
      </c>
      <c r="Z380" s="23">
        <f t="shared" si="45"/>
        <v>6.4568900483018004</v>
      </c>
    </row>
    <row r="381" spans="1:26" ht="15" x14ac:dyDescent="0.25">
      <c r="A381" s="24">
        <v>35308</v>
      </c>
      <c r="B381" s="4">
        <v>651.99</v>
      </c>
      <c r="C381" s="5">
        <v>14.533666666666669</v>
      </c>
      <c r="D381" s="5">
        <v>35.63666666666667</v>
      </c>
      <c r="E381" s="6">
        <v>0.23806111786702766</v>
      </c>
      <c r="F381" s="5">
        <v>5.0499999999999996E-2</v>
      </c>
      <c r="G381" s="5">
        <v>7.46E-2</v>
      </c>
      <c r="H381" s="5">
        <v>8.1799999999999998E-2</v>
      </c>
      <c r="I381" s="5">
        <v>7.2599999999999998E-2</v>
      </c>
      <c r="J381" s="11">
        <v>3.0886105563987621E-2</v>
      </c>
      <c r="K381" s="7">
        <v>4.0999999999999995E-3</v>
      </c>
      <c r="L381" s="9">
        <v>1.9108280254778176E-3</v>
      </c>
      <c r="M381" s="10">
        <v>-1.3899999999999999E-2</v>
      </c>
      <c r="N381" s="10">
        <v>-7.0000000000000001E-3</v>
      </c>
      <c r="O381" s="8">
        <v>1.1215050959999999E-3</v>
      </c>
      <c r="P381" s="6">
        <v>-3.5223577999999998E-4</v>
      </c>
      <c r="Q381" s="7">
        <v>2.1928E-2</v>
      </c>
      <c r="R381" s="7">
        <v>1.9588999999999999E-2</v>
      </c>
      <c r="S381" s="15">
        <f t="shared" si="40"/>
        <v>-3.8035614271820459</v>
      </c>
      <c r="T381" s="16">
        <f t="shared" si="46"/>
        <v>-3.7849222510981257</v>
      </c>
      <c r="U381" s="16">
        <f t="shared" si="41"/>
        <v>-2.9066541540284216</v>
      </c>
      <c r="V381" s="17">
        <f t="shared" si="47"/>
        <v>-0.89690727315362428</v>
      </c>
      <c r="W381" s="14">
        <f t="shared" si="42"/>
        <v>2.2100000000000002E-2</v>
      </c>
      <c r="X381" s="14">
        <f t="shared" si="43"/>
        <v>7.1999999999999981E-3</v>
      </c>
      <c r="Y381" s="14">
        <f t="shared" si="44"/>
        <v>-8.6499999999999994E-2</v>
      </c>
      <c r="Z381" s="23">
        <f t="shared" si="45"/>
        <v>6.4759292243857205</v>
      </c>
    </row>
    <row r="382" spans="1:26" ht="15" x14ac:dyDescent="0.25">
      <c r="A382" s="24">
        <v>35338</v>
      </c>
      <c r="B382" s="4">
        <v>687.31</v>
      </c>
      <c r="C382" s="5">
        <v>14.664000000000001</v>
      </c>
      <c r="D382" s="5">
        <v>36</v>
      </c>
      <c r="E382" s="6">
        <v>0.22729731810082116</v>
      </c>
      <c r="F382" s="5">
        <v>5.0900000000000001E-2</v>
      </c>
      <c r="G382" s="5">
        <v>7.6600000000000001E-2</v>
      </c>
      <c r="H382" s="5">
        <v>8.3499999999999991E-2</v>
      </c>
      <c r="I382" s="5">
        <v>7.0400000000000004E-2</v>
      </c>
      <c r="J382" s="11">
        <v>2.9580736762263103E-2</v>
      </c>
      <c r="K382" s="7">
        <v>4.4000000000000003E-3</v>
      </c>
      <c r="L382" s="9">
        <v>3.1786395422759295E-3</v>
      </c>
      <c r="M382" s="10">
        <v>2.9000000000000001E-2</v>
      </c>
      <c r="N382" s="10">
        <v>2.5899999999999999E-2</v>
      </c>
      <c r="O382" s="8">
        <v>6.8623543700000009E-4</v>
      </c>
      <c r="P382" s="6">
        <v>-5.3869363E-4</v>
      </c>
      <c r="Q382" s="7">
        <v>5.6035000000000001E-2</v>
      </c>
      <c r="R382" s="7">
        <v>5.4112E-2</v>
      </c>
      <c r="S382" s="15">
        <f t="shared" si="40"/>
        <v>-3.8473899171714914</v>
      </c>
      <c r="T382" s="16">
        <f t="shared" si="46"/>
        <v>-3.7946337138483166</v>
      </c>
      <c r="U382" s="16">
        <f t="shared" si="41"/>
        <v>-2.9492664892527856</v>
      </c>
      <c r="V382" s="17">
        <f t="shared" si="47"/>
        <v>-0.89812342791870581</v>
      </c>
      <c r="W382" s="14">
        <f t="shared" si="42"/>
        <v>1.9500000000000003E-2</v>
      </c>
      <c r="X382" s="14">
        <f t="shared" si="43"/>
        <v>6.8999999999999895E-3</v>
      </c>
      <c r="Y382" s="14">
        <f t="shared" si="44"/>
        <v>-4.1400000000000006E-2</v>
      </c>
      <c r="Z382" s="23">
        <f t="shared" si="45"/>
        <v>6.5283854277088951</v>
      </c>
    </row>
    <row r="383" spans="1:26" ht="15" x14ac:dyDescent="0.25">
      <c r="A383" s="24">
        <v>35369</v>
      </c>
      <c r="B383" s="4">
        <v>705.27</v>
      </c>
      <c r="C383" s="5">
        <v>14.742333333333335</v>
      </c>
      <c r="D383" s="5">
        <v>36.910000000000004</v>
      </c>
      <c r="E383" s="6">
        <v>0.22174765584938821</v>
      </c>
      <c r="F383" s="5">
        <v>4.99E-2</v>
      </c>
      <c r="G383" s="5">
        <v>7.3899999999999993E-2</v>
      </c>
      <c r="H383" s="5">
        <v>8.0700000000000008E-2</v>
      </c>
      <c r="I383" s="5">
        <v>6.7100000000000007E-2</v>
      </c>
      <c r="J383" s="11">
        <v>2.5655808817895937E-2</v>
      </c>
      <c r="K383" s="7">
        <v>4.1999999999999997E-3</v>
      </c>
      <c r="L383" s="9">
        <v>3.1685678073509749E-3</v>
      </c>
      <c r="M383" s="10">
        <v>4.0399999999999998E-2</v>
      </c>
      <c r="N383" s="10">
        <v>3.61E-2</v>
      </c>
      <c r="O383" s="8">
        <v>6.0662754899999997E-4</v>
      </c>
      <c r="P383" s="6">
        <v>-5.3145025999999998E-4</v>
      </c>
      <c r="Q383" s="7">
        <v>2.6797999999999999E-2</v>
      </c>
      <c r="R383" s="7">
        <v>2.5347999999999999E-2</v>
      </c>
      <c r="S383" s="15">
        <f t="shared" si="40"/>
        <v>-3.867857534572849</v>
      </c>
      <c r="T383" s="16">
        <f t="shared" si="46"/>
        <v>-3.8420622540637037</v>
      </c>
      <c r="U383" s="16">
        <f t="shared" si="41"/>
        <v>-2.9500981911761333</v>
      </c>
      <c r="V383" s="17">
        <f t="shared" si="47"/>
        <v>-0.91775934339671572</v>
      </c>
      <c r="W383" s="14">
        <f t="shared" si="42"/>
        <v>1.7200000000000007E-2</v>
      </c>
      <c r="X383" s="14">
        <f t="shared" si="43"/>
        <v>6.8000000000000144E-3</v>
      </c>
      <c r="Y383" s="14">
        <f t="shared" si="44"/>
        <v>-2.6700000000000008E-2</v>
      </c>
      <c r="Z383" s="23">
        <f t="shared" si="45"/>
        <v>6.5543807082180408</v>
      </c>
    </row>
    <row r="384" spans="1:26" ht="15" x14ac:dyDescent="0.25">
      <c r="A384" s="24">
        <v>35399</v>
      </c>
      <c r="B384" s="4">
        <v>757.02</v>
      </c>
      <c r="C384" s="5">
        <v>14.820666666666668</v>
      </c>
      <c r="D384" s="5">
        <v>37.820000000000007</v>
      </c>
      <c r="E384" s="6">
        <v>0.20500791909557914</v>
      </c>
      <c r="F384" s="5">
        <v>5.0300000000000004E-2</v>
      </c>
      <c r="G384" s="5">
        <v>7.0999999999999994E-2</v>
      </c>
      <c r="H384" s="5">
        <v>7.7899999999999997E-2</v>
      </c>
      <c r="I384" s="5">
        <v>6.4299999999999996E-2</v>
      </c>
      <c r="J384" s="11">
        <v>2.2067341270656883E-2</v>
      </c>
      <c r="K384" s="7">
        <v>4.0999999999999995E-3</v>
      </c>
      <c r="L384" s="9">
        <v>1.8951358180667732E-3</v>
      </c>
      <c r="M384" s="10">
        <v>3.5099999999999999E-2</v>
      </c>
      <c r="N384" s="10">
        <v>2.63E-2</v>
      </c>
      <c r="O384" s="8">
        <v>7.0372166500000009E-4</v>
      </c>
      <c r="P384" s="6">
        <v>-6.1392521E-4</v>
      </c>
      <c r="Q384" s="7">
        <v>7.6454999999999995E-2</v>
      </c>
      <c r="R384" s="7">
        <v>7.4218000000000006E-2</v>
      </c>
      <c r="S384" s="15">
        <f t="shared" si="40"/>
        <v>-3.9333670700560144</v>
      </c>
      <c r="T384" s="16">
        <f t="shared" si="46"/>
        <v>-3.8625581051063507</v>
      </c>
      <c r="U384" s="16">
        <f t="shared" si="41"/>
        <v>-2.9965516099373928</v>
      </c>
      <c r="V384" s="17">
        <f t="shared" si="47"/>
        <v>-0.9368154601186216</v>
      </c>
      <c r="W384" s="14">
        <f t="shared" si="42"/>
        <v>1.3999999999999992E-2</v>
      </c>
      <c r="X384" s="14">
        <f t="shared" si="43"/>
        <v>6.9000000000000034E-3</v>
      </c>
      <c r="Y384" s="14">
        <f t="shared" si="44"/>
        <v>-2.9199999999999997E-2</v>
      </c>
      <c r="Z384" s="23">
        <f t="shared" si="45"/>
        <v>6.6252896731677042</v>
      </c>
    </row>
    <row r="385" spans="1:26" ht="15" x14ac:dyDescent="0.25">
      <c r="A385" s="24">
        <v>35430</v>
      </c>
      <c r="B385" s="4">
        <v>740.74</v>
      </c>
      <c r="C385" s="5">
        <v>14.898999999999999</v>
      </c>
      <c r="D385" s="5">
        <v>38.730000000000004</v>
      </c>
      <c r="E385" s="6">
        <v>0.20734272969549994</v>
      </c>
      <c r="F385" s="5">
        <v>4.9100000000000005E-2</v>
      </c>
      <c r="G385" s="5">
        <v>7.2000000000000008E-2</v>
      </c>
      <c r="H385" s="5">
        <v>7.8899999999999998E-2</v>
      </c>
      <c r="I385" s="5">
        <v>6.7299999999999999E-2</v>
      </c>
      <c r="J385" s="11">
        <v>2.4125686721967719E-2</v>
      </c>
      <c r="K385" s="7">
        <v>4.5999999999999999E-3</v>
      </c>
      <c r="L385" s="9">
        <v>0</v>
      </c>
      <c r="M385" s="10">
        <v>-2.5600000000000001E-2</v>
      </c>
      <c r="N385" s="10">
        <v>-1.8599999999999998E-2</v>
      </c>
      <c r="O385" s="8">
        <v>1.7090750390000003E-3</v>
      </c>
      <c r="P385" s="6">
        <v>-3.9675517999999998E-4</v>
      </c>
      <c r="Q385" s="7">
        <v>-1.9814999999999999E-2</v>
      </c>
      <c r="R385" s="7">
        <v>-2.1517999999999999E-2</v>
      </c>
      <c r="S385" s="15">
        <f t="shared" si="40"/>
        <v>-3.9063555899260969</v>
      </c>
      <c r="T385" s="16">
        <f t="shared" si="46"/>
        <v>-3.9280955765625025</v>
      </c>
      <c r="U385" s="16">
        <f t="shared" si="41"/>
        <v>-2.9510351930046377</v>
      </c>
      <c r="V385" s="17">
        <f t="shared" si="47"/>
        <v>-0.9553203969214592</v>
      </c>
      <c r="W385" s="14">
        <f t="shared" si="42"/>
        <v>1.8199999999999994E-2</v>
      </c>
      <c r="X385" s="14">
        <f t="shared" si="43"/>
        <v>6.8999999999999895E-3</v>
      </c>
      <c r="Y385" s="14">
        <f t="shared" si="44"/>
        <v>-9.2899999999999996E-2</v>
      </c>
      <c r="Z385" s="23">
        <f t="shared" si="45"/>
        <v>6.6030496865312989</v>
      </c>
    </row>
    <row r="386" spans="1:26" ht="15" x14ac:dyDescent="0.25">
      <c r="A386" s="24">
        <v>35461</v>
      </c>
      <c r="B386" s="4">
        <v>786.16</v>
      </c>
      <c r="C386" s="5">
        <v>14.952333333333332</v>
      </c>
      <c r="D386" s="5">
        <v>39.233333333333334</v>
      </c>
      <c r="E386" s="6">
        <v>0.19624010286048429</v>
      </c>
      <c r="F386" s="5">
        <v>5.0300000000000004E-2</v>
      </c>
      <c r="G386" s="5">
        <v>7.4200000000000002E-2</v>
      </c>
      <c r="H386" s="5">
        <v>8.09E-2</v>
      </c>
      <c r="I386" s="5">
        <v>6.8900000000000003E-2</v>
      </c>
      <c r="J386" s="11">
        <v>2.4406932745012551E-2</v>
      </c>
      <c r="K386" s="7">
        <v>4.5000000000000005E-3</v>
      </c>
      <c r="L386" s="9">
        <v>3.1525851197982124E-3</v>
      </c>
      <c r="M386" s="10">
        <v>-7.9000000000000008E-3</v>
      </c>
      <c r="N386" s="10">
        <v>-2.8E-3</v>
      </c>
      <c r="O386" s="8">
        <v>1.3600872180000001E-3</v>
      </c>
      <c r="P386" s="6">
        <v>-7.9412929000000001E-4</v>
      </c>
      <c r="Q386" s="7">
        <v>6.2779000000000001E-2</v>
      </c>
      <c r="R386" s="7">
        <v>6.1689000000000001E-2</v>
      </c>
      <c r="S386" s="15">
        <f t="shared" si="40"/>
        <v>-3.9622929705877876</v>
      </c>
      <c r="T386" s="16">
        <f t="shared" si="46"/>
        <v>-3.9027823230649155</v>
      </c>
      <c r="U386" s="16">
        <f t="shared" si="41"/>
        <v>-2.9976336084560495</v>
      </c>
      <c r="V386" s="17">
        <f t="shared" si="47"/>
        <v>-0.96465936213173809</v>
      </c>
      <c r="W386" s="14">
        <f t="shared" si="42"/>
        <v>1.8599999999999998E-2</v>
      </c>
      <c r="X386" s="14">
        <f t="shared" si="43"/>
        <v>6.6999999999999976E-3</v>
      </c>
      <c r="Y386" s="14">
        <f t="shared" si="44"/>
        <v>-7.6800000000000007E-2</v>
      </c>
      <c r="Z386" s="23">
        <f t="shared" si="45"/>
        <v>6.6626603340541708</v>
      </c>
    </row>
    <row r="387" spans="1:26" ht="15" x14ac:dyDescent="0.25">
      <c r="A387" s="24">
        <v>35489</v>
      </c>
      <c r="B387" s="4">
        <v>790.82</v>
      </c>
      <c r="C387" s="5">
        <v>15.005666666666666</v>
      </c>
      <c r="D387" s="5">
        <v>39.736666666666672</v>
      </c>
      <c r="E387" s="6">
        <v>0.19439541077479064</v>
      </c>
      <c r="F387" s="5">
        <v>5.0099999999999999E-2</v>
      </c>
      <c r="G387" s="5">
        <v>7.3099999999999998E-2</v>
      </c>
      <c r="H387" s="5">
        <v>7.9399999999999998E-2</v>
      </c>
      <c r="I387" s="5">
        <v>6.9400000000000003E-2</v>
      </c>
      <c r="J387" s="11">
        <v>2.2910926649139875E-2</v>
      </c>
      <c r="K387" s="7">
        <v>3.9000000000000003E-3</v>
      </c>
      <c r="L387" s="9">
        <v>3.14267756128217E-3</v>
      </c>
      <c r="M387" s="10">
        <v>5.0000000000000001E-4</v>
      </c>
      <c r="N387" s="10">
        <v>2.8E-3</v>
      </c>
      <c r="O387" s="8">
        <v>1.4747599569999996E-3</v>
      </c>
      <c r="P387" s="6">
        <v>-1.3029057000000001E-3</v>
      </c>
      <c r="Q387" s="7">
        <v>7.7520000000000002E-3</v>
      </c>
      <c r="R387" s="7">
        <v>5.7999999999999996E-3</v>
      </c>
      <c r="S387" s="15">
        <f t="shared" ref="S387:S450" si="48">LN(C387)-LN(B387)</f>
        <v>-3.9646424742814386</v>
      </c>
      <c r="T387" s="16">
        <f t="shared" si="46"/>
        <v>-3.9587324265142412</v>
      </c>
      <c r="U387" s="16">
        <f t="shared" ref="U387:U450" si="49">LN(D387)-LN(B387)</f>
        <v>-2.9907960267595679</v>
      </c>
      <c r="V387" s="17">
        <f t="shared" si="47"/>
        <v>-0.97384644752187066</v>
      </c>
      <c r="W387" s="14">
        <f t="shared" ref="W387:W450" si="50">I387-F387</f>
        <v>1.9300000000000005E-2</v>
      </c>
      <c r="X387" s="14">
        <f t="shared" ref="X387:X450" si="51">H387-G387</f>
        <v>6.3E-3</v>
      </c>
      <c r="Y387" s="14">
        <f t="shared" ref="Y387:Y450" si="52">M387-I387</f>
        <v>-6.8900000000000003E-2</v>
      </c>
      <c r="Z387" s="23">
        <f t="shared" ref="Z387:Z450" si="53">LN(B387)-K387</f>
        <v>6.6691703818213686</v>
      </c>
    </row>
    <row r="388" spans="1:26" ht="15" x14ac:dyDescent="0.25">
      <c r="A388" s="24">
        <v>35520</v>
      </c>
      <c r="B388" s="4">
        <v>757.12</v>
      </c>
      <c r="C388" s="5">
        <v>15.058999999999999</v>
      </c>
      <c r="D388" s="5">
        <v>40.24</v>
      </c>
      <c r="E388" s="6">
        <v>0.2147802022701851</v>
      </c>
      <c r="F388" s="5">
        <v>5.1399999999999994E-2</v>
      </c>
      <c r="G388" s="5">
        <v>7.5499999999999998E-2</v>
      </c>
      <c r="H388" s="5">
        <v>8.1799999999999998E-2</v>
      </c>
      <c r="I388" s="5">
        <v>7.2300000000000003E-2</v>
      </c>
      <c r="J388" s="11">
        <v>2.114854338022051E-2</v>
      </c>
      <c r="K388" s="7">
        <v>4.3E-3</v>
      </c>
      <c r="L388" s="9">
        <v>2.5062656641603454E-3</v>
      </c>
      <c r="M388" s="10">
        <v>-2.52E-2</v>
      </c>
      <c r="N388" s="10">
        <v>-2.2100000000000002E-2</v>
      </c>
      <c r="O388" s="8">
        <v>2.0014839419999998E-3</v>
      </c>
      <c r="P388" s="6">
        <v>-1.3083062E-3</v>
      </c>
      <c r="Q388" s="7">
        <v>-4.1653000000000003E-2</v>
      </c>
      <c r="R388" s="7">
        <v>-4.3310000000000001E-2</v>
      </c>
      <c r="S388" s="15">
        <f t="shared" si="48"/>
        <v>-3.917545942245285</v>
      </c>
      <c r="T388" s="16">
        <f t="shared" ref="T388:T451" si="54">LN(C388)-LN(B387)</f>
        <v>-3.9610945627166858</v>
      </c>
      <c r="U388" s="16">
        <f t="shared" si="49"/>
        <v>-2.9346602355584839</v>
      </c>
      <c r="V388" s="17">
        <f t="shared" ref="V388:V451" si="55">LN(C388)-LN(D388)</f>
        <v>-0.98288570668680109</v>
      </c>
      <c r="W388" s="14">
        <f t="shared" si="50"/>
        <v>2.0900000000000009E-2</v>
      </c>
      <c r="X388" s="14">
        <f t="shared" si="51"/>
        <v>6.3E-3</v>
      </c>
      <c r="Y388" s="14">
        <f t="shared" si="52"/>
        <v>-9.7500000000000003E-2</v>
      </c>
      <c r="Z388" s="23">
        <f t="shared" si="53"/>
        <v>6.6252217613499678</v>
      </c>
    </row>
    <row r="389" spans="1:26" ht="15" x14ac:dyDescent="0.25">
      <c r="A389" s="24">
        <v>35550</v>
      </c>
      <c r="B389" s="4">
        <v>801.34</v>
      </c>
      <c r="C389" s="5">
        <v>15.093</v>
      </c>
      <c r="D389" s="5">
        <v>40.343333333333334</v>
      </c>
      <c r="E389" s="6">
        <v>0.20174104781366001</v>
      </c>
      <c r="F389" s="5">
        <v>5.16E-2</v>
      </c>
      <c r="G389" s="5">
        <v>7.7300000000000008E-2</v>
      </c>
      <c r="H389" s="5">
        <v>8.3400000000000002E-2</v>
      </c>
      <c r="I389" s="5">
        <v>7.0499999999999993E-2</v>
      </c>
      <c r="J389" s="11">
        <v>1.6945290091859869E-2</v>
      </c>
      <c r="K389" s="7">
        <v>4.3E-3</v>
      </c>
      <c r="L389" s="9">
        <v>1.2499999999999734E-3</v>
      </c>
      <c r="M389" s="10">
        <v>2.5499999999999998E-2</v>
      </c>
      <c r="N389" s="10">
        <v>1.84E-2</v>
      </c>
      <c r="O389" s="8">
        <v>3.0050574210000003E-3</v>
      </c>
      <c r="P389" s="6">
        <v>-8.7192203000000001E-4</v>
      </c>
      <c r="Q389" s="7">
        <v>6.0274000000000001E-2</v>
      </c>
      <c r="R389" s="7">
        <v>5.9015999999999999E-2</v>
      </c>
      <c r="S389" s="15">
        <f t="shared" si="48"/>
        <v>-3.9720542662426452</v>
      </c>
      <c r="T389" s="16">
        <f t="shared" si="54"/>
        <v>-3.9152907011726765</v>
      </c>
      <c r="U389" s="16">
        <f t="shared" si="49"/>
        <v>-2.9888591663375337</v>
      </c>
      <c r="V389" s="17">
        <f t="shared" si="55"/>
        <v>-0.98319509990511156</v>
      </c>
      <c r="W389" s="14">
        <f t="shared" si="50"/>
        <v>1.8899999999999993E-2</v>
      </c>
      <c r="X389" s="14">
        <f t="shared" si="51"/>
        <v>6.0999999999999943E-3</v>
      </c>
      <c r="Y389" s="14">
        <f t="shared" si="52"/>
        <v>-4.4999999999999998E-2</v>
      </c>
      <c r="Z389" s="23">
        <f t="shared" si="53"/>
        <v>6.6819853264199365</v>
      </c>
    </row>
    <row r="390" spans="1:26" ht="15" x14ac:dyDescent="0.25">
      <c r="A390" s="24">
        <v>35581</v>
      </c>
      <c r="B390" s="4">
        <v>848.28</v>
      </c>
      <c r="C390" s="5">
        <v>15.127000000000002</v>
      </c>
      <c r="D390" s="5">
        <v>40.446666666666665</v>
      </c>
      <c r="E390" s="6">
        <v>0.19287858787625403</v>
      </c>
      <c r="F390" s="5">
        <v>5.0499999999999996E-2</v>
      </c>
      <c r="G390" s="5">
        <v>7.5800000000000006E-2</v>
      </c>
      <c r="H390" s="5">
        <v>8.199999999999999E-2</v>
      </c>
      <c r="I390" s="5">
        <v>7.0099999999999996E-2</v>
      </c>
      <c r="J390" s="11">
        <v>1.3264450196903251E-2</v>
      </c>
      <c r="K390" s="7">
        <v>4.8999999999999998E-3</v>
      </c>
      <c r="L390" s="9">
        <v>-6.2421972534332237E-4</v>
      </c>
      <c r="M390" s="10">
        <v>9.7000000000000003E-3</v>
      </c>
      <c r="N390" s="10">
        <v>1.2800000000000001E-2</v>
      </c>
      <c r="O390" s="8">
        <v>2.007420065E-3</v>
      </c>
      <c r="P390" s="6">
        <v>-8.7840743999999997E-4</v>
      </c>
      <c r="Q390" s="7">
        <v>6.1400999999999997E-2</v>
      </c>
      <c r="R390" s="7">
        <v>5.9271999999999998E-2</v>
      </c>
      <c r="S390" s="15">
        <f t="shared" si="48"/>
        <v>-4.0267295433908004</v>
      </c>
      <c r="T390" s="16">
        <f t="shared" si="54"/>
        <v>-3.969804099839874</v>
      </c>
      <c r="U390" s="16">
        <f t="shared" si="49"/>
        <v>-3.0432265361248203</v>
      </c>
      <c r="V390" s="17">
        <f t="shared" si="55"/>
        <v>-0.98350300726598006</v>
      </c>
      <c r="W390" s="14">
        <f t="shared" si="50"/>
        <v>1.9599999999999999E-2</v>
      </c>
      <c r="X390" s="14">
        <f t="shared" si="51"/>
        <v>6.1999999999999833E-3</v>
      </c>
      <c r="Y390" s="14">
        <f t="shared" si="52"/>
        <v>-6.0399999999999995E-2</v>
      </c>
      <c r="Z390" s="23">
        <f t="shared" si="53"/>
        <v>6.7383107699708624</v>
      </c>
    </row>
    <row r="391" spans="1:26" ht="15" x14ac:dyDescent="0.25">
      <c r="A391" s="24">
        <v>35611</v>
      </c>
      <c r="B391" s="4">
        <v>885.14</v>
      </c>
      <c r="C391" s="5">
        <v>15.161000000000001</v>
      </c>
      <c r="D391" s="5">
        <v>40.549999999999997</v>
      </c>
      <c r="E391" s="6">
        <v>0.18428761503037272</v>
      </c>
      <c r="F391" s="5">
        <v>4.9299999999999997E-2</v>
      </c>
      <c r="G391" s="5">
        <v>7.4099999999999999E-2</v>
      </c>
      <c r="H391" s="5">
        <v>8.0199999999999994E-2</v>
      </c>
      <c r="I391" s="5">
        <v>6.88E-2</v>
      </c>
      <c r="J391" s="11">
        <v>1.0846706969080846E-2</v>
      </c>
      <c r="K391" s="7">
        <v>3.7000000000000002E-3</v>
      </c>
      <c r="L391" s="9">
        <v>1.2492192379762734E-3</v>
      </c>
      <c r="M391" s="10">
        <v>1.95E-2</v>
      </c>
      <c r="N391" s="10">
        <v>1.8700000000000001E-2</v>
      </c>
      <c r="O391" s="8">
        <v>1.9744425399999999E-3</v>
      </c>
      <c r="P391" s="6">
        <v>-6.6209766999999998E-4</v>
      </c>
      <c r="Q391" s="7">
        <v>4.4103000000000003E-2</v>
      </c>
      <c r="R391" s="7">
        <v>4.2762000000000001E-2</v>
      </c>
      <c r="S391" s="15">
        <f t="shared" si="48"/>
        <v>-4.0670194834878304</v>
      </c>
      <c r="T391" s="16">
        <f t="shared" si="54"/>
        <v>-4.0244844288714177</v>
      </c>
      <c r="U391" s="16">
        <f t="shared" si="49"/>
        <v>-3.0832100440258534</v>
      </c>
      <c r="V391" s="17">
        <f t="shared" si="55"/>
        <v>-0.98380943946197696</v>
      </c>
      <c r="W391" s="14">
        <f t="shared" si="50"/>
        <v>1.9500000000000003E-2</v>
      </c>
      <c r="X391" s="14">
        <f t="shared" si="51"/>
        <v>6.0999999999999943E-3</v>
      </c>
      <c r="Y391" s="14">
        <f t="shared" si="52"/>
        <v>-4.9299999999999997E-2</v>
      </c>
      <c r="Z391" s="23">
        <f t="shared" si="53"/>
        <v>6.782045824587275</v>
      </c>
    </row>
    <row r="392" spans="1:26" ht="15" x14ac:dyDescent="0.25">
      <c r="A392" s="24">
        <v>35642</v>
      </c>
      <c r="B392" s="4">
        <v>954.29</v>
      </c>
      <c r="C392" s="5">
        <v>15.218333333333335</v>
      </c>
      <c r="D392" s="5">
        <v>40.58</v>
      </c>
      <c r="E392" s="6">
        <v>0.17196494296306417</v>
      </c>
      <c r="F392" s="5">
        <v>5.0499999999999996E-2</v>
      </c>
      <c r="G392" s="5">
        <v>7.1399999999999991E-2</v>
      </c>
      <c r="H392" s="5">
        <v>7.7499999999999999E-2</v>
      </c>
      <c r="I392" s="5">
        <v>6.3700000000000007E-2</v>
      </c>
      <c r="J392" s="11">
        <v>1.1592658712364588E-2</v>
      </c>
      <c r="K392" s="7">
        <v>4.3E-3</v>
      </c>
      <c r="L392" s="9">
        <v>1.2476606363067688E-3</v>
      </c>
      <c r="M392" s="10">
        <v>6.2600000000000003E-2</v>
      </c>
      <c r="N392" s="10">
        <v>5.28E-2</v>
      </c>
      <c r="O392" s="8">
        <v>2.0101663389999998E-3</v>
      </c>
      <c r="P392" s="6">
        <v>-6.2725705000000001E-4</v>
      </c>
      <c r="Q392" s="7">
        <v>8.0388000000000001E-2</v>
      </c>
      <c r="R392" s="7">
        <v>7.8977000000000006E-2</v>
      </c>
      <c r="S392" s="15">
        <f t="shared" si="48"/>
        <v>-4.138466767083063</v>
      </c>
      <c r="T392" s="16">
        <f t="shared" si="54"/>
        <v>-4.0632449831870812</v>
      </c>
      <c r="U392" s="16">
        <f t="shared" si="49"/>
        <v>-3.1576922740855884</v>
      </c>
      <c r="V392" s="17">
        <f t="shared" si="55"/>
        <v>-0.9807744929974751</v>
      </c>
      <c r="W392" s="14">
        <f t="shared" si="50"/>
        <v>1.320000000000001E-2</v>
      </c>
      <c r="X392" s="14">
        <f t="shared" si="51"/>
        <v>6.1000000000000082E-3</v>
      </c>
      <c r="Y392" s="14">
        <f t="shared" si="52"/>
        <v>-1.1000000000000038E-3</v>
      </c>
      <c r="Z392" s="23">
        <f t="shared" si="53"/>
        <v>6.8566676084832574</v>
      </c>
    </row>
    <row r="393" spans="1:26" ht="15" x14ac:dyDescent="0.25">
      <c r="A393" s="24">
        <v>35673</v>
      </c>
      <c r="B393" s="4">
        <v>899.47</v>
      </c>
      <c r="C393" s="5">
        <v>15.27566666666667</v>
      </c>
      <c r="D393" s="5">
        <v>40.61</v>
      </c>
      <c r="E393" s="6">
        <v>0.18550540381833042</v>
      </c>
      <c r="F393" s="5">
        <v>5.1399999999999994E-2</v>
      </c>
      <c r="G393" s="5">
        <v>7.22E-2</v>
      </c>
      <c r="H393" s="5">
        <v>7.8200000000000006E-2</v>
      </c>
      <c r="I393" s="5">
        <v>6.7199999999999996E-2</v>
      </c>
      <c r="J393" s="11">
        <v>1.2877263024129225E-2</v>
      </c>
      <c r="K393" s="7">
        <v>4.0999999999999995E-3</v>
      </c>
      <c r="L393" s="9">
        <v>1.8691588785046953E-3</v>
      </c>
      <c r="M393" s="10">
        <v>-3.1699999999999999E-2</v>
      </c>
      <c r="N393" s="10">
        <v>-2.4E-2</v>
      </c>
      <c r="O393" s="8">
        <v>2.4647279310000009E-3</v>
      </c>
      <c r="P393" s="6">
        <v>-4.3092050000000001E-4</v>
      </c>
      <c r="Q393" s="7">
        <v>-5.4969999999999998E-2</v>
      </c>
      <c r="R393" s="7">
        <v>-5.6458000000000001E-2</v>
      </c>
      <c r="S393" s="15">
        <f t="shared" si="48"/>
        <v>-4.0755445525680187</v>
      </c>
      <c r="T393" s="16">
        <f t="shared" si="54"/>
        <v>-4.1347064600790198</v>
      </c>
      <c r="U393" s="16">
        <f t="shared" si="49"/>
        <v>-3.0977913592740496</v>
      </c>
      <c r="V393" s="17">
        <f t="shared" si="55"/>
        <v>-0.9777531932939687</v>
      </c>
      <c r="W393" s="14">
        <f t="shared" si="50"/>
        <v>1.5800000000000002E-2</v>
      </c>
      <c r="X393" s="14">
        <f t="shared" si="51"/>
        <v>6.0000000000000053E-3</v>
      </c>
      <c r="Y393" s="14">
        <f t="shared" si="52"/>
        <v>-9.8899999999999988E-2</v>
      </c>
      <c r="Z393" s="23">
        <f t="shared" si="53"/>
        <v>6.7977057009722559</v>
      </c>
    </row>
    <row r="394" spans="1:26" ht="15" x14ac:dyDescent="0.25">
      <c r="A394" s="24">
        <v>35703</v>
      </c>
      <c r="B394" s="4">
        <v>947.28</v>
      </c>
      <c r="C394" s="5">
        <v>15.333000000000002</v>
      </c>
      <c r="D394" s="5">
        <v>40.639999999999993</v>
      </c>
      <c r="E394" s="6">
        <v>0.17796785704812584</v>
      </c>
      <c r="F394" s="5">
        <v>4.9500000000000002E-2</v>
      </c>
      <c r="G394" s="5">
        <v>7.1500000000000008E-2</v>
      </c>
      <c r="H394" s="5">
        <v>7.6999999999999999E-2</v>
      </c>
      <c r="I394" s="5">
        <v>6.4899999999999999E-2</v>
      </c>
      <c r="J394" s="11">
        <v>1.46342660863902E-2</v>
      </c>
      <c r="K394" s="7">
        <v>4.4000000000000003E-3</v>
      </c>
      <c r="L394" s="9">
        <v>2.4875621890545485E-3</v>
      </c>
      <c r="M394" s="10">
        <v>3.1600000000000003E-2</v>
      </c>
      <c r="N394" s="10">
        <v>2.2599999999999999E-2</v>
      </c>
      <c r="O394" s="8">
        <v>2.6265123049999993E-3</v>
      </c>
      <c r="P394" s="6">
        <v>-7.4286008000000003E-4</v>
      </c>
      <c r="Q394" s="7">
        <v>5.3886000000000003E-2</v>
      </c>
      <c r="R394" s="7">
        <v>5.2408000000000003E-2</v>
      </c>
      <c r="S394" s="15">
        <f t="shared" si="48"/>
        <v>-4.1235873515684487</v>
      </c>
      <c r="T394" s="16">
        <f t="shared" si="54"/>
        <v>-4.0717983325180036</v>
      </c>
      <c r="U394" s="16">
        <f t="shared" si="49"/>
        <v>-3.1488419167524748</v>
      </c>
      <c r="V394" s="17">
        <f t="shared" si="55"/>
        <v>-0.97474543481597387</v>
      </c>
      <c r="W394" s="14">
        <f t="shared" si="50"/>
        <v>1.5399999999999997E-2</v>
      </c>
      <c r="X394" s="14">
        <f t="shared" si="51"/>
        <v>5.499999999999991E-3</v>
      </c>
      <c r="Y394" s="14">
        <f t="shared" si="52"/>
        <v>-3.3299999999999996E-2</v>
      </c>
      <c r="Z394" s="23">
        <f t="shared" si="53"/>
        <v>6.8491947200227008</v>
      </c>
    </row>
    <row r="395" spans="1:26" ht="15" x14ac:dyDescent="0.25">
      <c r="A395" s="24">
        <v>35734</v>
      </c>
      <c r="B395" s="4">
        <v>914.62</v>
      </c>
      <c r="C395" s="5">
        <v>15.387666666666668</v>
      </c>
      <c r="D395" s="5">
        <v>40.333333333333329</v>
      </c>
      <c r="E395" s="6">
        <v>0.19000067732822787</v>
      </c>
      <c r="F395" s="5">
        <v>4.9699999999999994E-2</v>
      </c>
      <c r="G395" s="5">
        <v>7.0000000000000007E-2</v>
      </c>
      <c r="H395" s="5">
        <v>7.5700000000000003E-2</v>
      </c>
      <c r="I395" s="5">
        <v>6.2300000000000001E-2</v>
      </c>
      <c r="J395" s="11">
        <v>1.626282562687147E-2</v>
      </c>
      <c r="K395" s="7">
        <v>4.1999999999999997E-3</v>
      </c>
      <c r="L395" s="9">
        <v>2.4813895781639062E-3</v>
      </c>
      <c r="M395" s="10">
        <v>3.4099999999999998E-2</v>
      </c>
      <c r="N395" s="10">
        <v>1.9099999999999999E-2</v>
      </c>
      <c r="O395" s="8">
        <v>9.3637077430000024E-3</v>
      </c>
      <c r="P395" s="6">
        <v>-5.9923875000000002E-4</v>
      </c>
      <c r="Q395" s="7">
        <v>-3.2605000000000002E-2</v>
      </c>
      <c r="R395" s="7">
        <v>-3.3730000000000003E-2</v>
      </c>
      <c r="S395" s="15">
        <f t="shared" si="48"/>
        <v>-4.0849423557135403</v>
      </c>
      <c r="T395" s="16">
        <f t="shared" si="54"/>
        <v>-4.1200283972683227</v>
      </c>
      <c r="U395" s="16">
        <f t="shared" si="49"/>
        <v>-3.1213304215392865</v>
      </c>
      <c r="V395" s="17">
        <f t="shared" si="55"/>
        <v>-0.96361193417425328</v>
      </c>
      <c r="W395" s="14">
        <f t="shared" si="50"/>
        <v>1.2600000000000007E-2</v>
      </c>
      <c r="X395" s="14">
        <f t="shared" si="51"/>
        <v>5.6999999999999967E-3</v>
      </c>
      <c r="Y395" s="14">
        <f t="shared" si="52"/>
        <v>-2.8200000000000003E-2</v>
      </c>
      <c r="Z395" s="23">
        <f t="shared" si="53"/>
        <v>6.8143086784679179</v>
      </c>
    </row>
    <row r="396" spans="1:26" ht="15" x14ac:dyDescent="0.25">
      <c r="A396" s="24">
        <v>35764</v>
      </c>
      <c r="B396" s="4">
        <v>955.4</v>
      </c>
      <c r="C396" s="5">
        <v>15.442333333333334</v>
      </c>
      <c r="D396" s="5">
        <v>40.026666666666664</v>
      </c>
      <c r="E396" s="6">
        <v>0.18074629876792264</v>
      </c>
      <c r="F396" s="5">
        <v>5.1399999999999994E-2</v>
      </c>
      <c r="G396" s="5">
        <v>6.8699999999999997E-2</v>
      </c>
      <c r="H396" s="5">
        <v>7.4200000000000002E-2</v>
      </c>
      <c r="I396" s="5">
        <v>6.1400000000000003E-2</v>
      </c>
      <c r="J396" s="11">
        <v>1.5667208087607711E-2</v>
      </c>
      <c r="K396" s="7">
        <v>3.9000000000000003E-3</v>
      </c>
      <c r="L396" s="9">
        <v>-6.1881188118806385E-4</v>
      </c>
      <c r="M396" s="10">
        <v>1.4800000000000001E-2</v>
      </c>
      <c r="N396" s="10">
        <v>1.01E-2</v>
      </c>
      <c r="O396" s="8">
        <v>2.6621198479999998E-3</v>
      </c>
      <c r="P396" s="6">
        <v>-7.9184272999999997E-4</v>
      </c>
      <c r="Q396" s="7">
        <v>4.6321000000000001E-2</v>
      </c>
      <c r="R396" s="7">
        <v>4.4624999999999998E-2</v>
      </c>
      <c r="S396" s="15">
        <f t="shared" si="48"/>
        <v>-4.1250174451518884</v>
      </c>
      <c r="T396" s="16">
        <f t="shared" si="54"/>
        <v>-4.0813960226639452</v>
      </c>
      <c r="U396" s="16">
        <f t="shared" si="49"/>
        <v>-3.1725842022987645</v>
      </c>
      <c r="V396" s="17">
        <f t="shared" si="55"/>
        <v>-0.95243324285312436</v>
      </c>
      <c r="W396" s="14">
        <f t="shared" si="50"/>
        <v>1.0000000000000009E-2</v>
      </c>
      <c r="X396" s="14">
        <f t="shared" si="51"/>
        <v>5.5000000000000049E-3</v>
      </c>
      <c r="Y396" s="14">
        <f t="shared" si="52"/>
        <v>-4.6600000000000003E-2</v>
      </c>
      <c r="Z396" s="23">
        <f t="shared" si="53"/>
        <v>6.8582301009558613</v>
      </c>
    </row>
    <row r="397" spans="1:26" ht="15" x14ac:dyDescent="0.25">
      <c r="A397" s="24">
        <v>35795</v>
      </c>
      <c r="B397" s="4">
        <v>970.43</v>
      </c>
      <c r="C397" s="5">
        <v>15.497</v>
      </c>
      <c r="D397" s="5">
        <v>39.72</v>
      </c>
      <c r="E397" s="6">
        <v>0.17880088420405879</v>
      </c>
      <c r="F397" s="5">
        <v>5.16E-2</v>
      </c>
      <c r="G397" s="5">
        <v>6.7599999999999993E-2</v>
      </c>
      <c r="H397" s="5">
        <v>7.3200000000000001E-2</v>
      </c>
      <c r="I397" s="5">
        <v>6.0199999999999997E-2</v>
      </c>
      <c r="J397" s="11">
        <v>1.5559471291223008E-2</v>
      </c>
      <c r="K397" s="7">
        <v>4.7999999999999996E-3</v>
      </c>
      <c r="L397" s="9">
        <v>-1.2383900928791824E-3</v>
      </c>
      <c r="M397" s="10">
        <v>1.84E-2</v>
      </c>
      <c r="N397" s="10">
        <v>1.6299999999999999E-2</v>
      </c>
      <c r="O397" s="8">
        <v>2.2493911219999998E-3</v>
      </c>
      <c r="P397" s="6">
        <v>-8.8877897999999999E-4</v>
      </c>
      <c r="Q397" s="7">
        <v>1.7146999999999999E-2</v>
      </c>
      <c r="R397" s="7">
        <v>1.5699999999999999E-2</v>
      </c>
      <c r="S397" s="15">
        <f t="shared" si="48"/>
        <v>-4.1370928154333431</v>
      </c>
      <c r="T397" s="16">
        <f t="shared" si="54"/>
        <v>-4.121483644150663</v>
      </c>
      <c r="U397" s="16">
        <f t="shared" si="49"/>
        <v>-3.1958844330615692</v>
      </c>
      <c r="V397" s="17">
        <f t="shared" si="55"/>
        <v>-0.94120838237177384</v>
      </c>
      <c r="W397" s="14">
        <f t="shared" si="50"/>
        <v>8.5999999999999965E-3</v>
      </c>
      <c r="X397" s="14">
        <f t="shared" si="51"/>
        <v>5.6000000000000077E-3</v>
      </c>
      <c r="Y397" s="14">
        <f t="shared" si="52"/>
        <v>-4.1799999999999997E-2</v>
      </c>
      <c r="Z397" s="23">
        <f t="shared" si="53"/>
        <v>6.8729392722385407</v>
      </c>
    </row>
    <row r="398" spans="1:26" ht="15" x14ac:dyDescent="0.25">
      <c r="A398" s="24">
        <v>35826</v>
      </c>
      <c r="B398" s="4">
        <v>980.28</v>
      </c>
      <c r="C398" s="5">
        <v>15.545000000000002</v>
      </c>
      <c r="D398" s="5">
        <v>39.659999999999997</v>
      </c>
      <c r="E398" s="6">
        <v>0.17884027344671738</v>
      </c>
      <c r="F398" s="5">
        <v>5.04E-2</v>
      </c>
      <c r="G398" s="5">
        <v>6.6100000000000006E-2</v>
      </c>
      <c r="H398" s="5">
        <v>7.1900000000000006E-2</v>
      </c>
      <c r="I398" s="5">
        <v>5.8900000000000001E-2</v>
      </c>
      <c r="J398" s="11">
        <v>1.3739636269941794E-2</v>
      </c>
      <c r="K398" s="7">
        <v>4.3E-3</v>
      </c>
      <c r="L398" s="9">
        <v>1.8598884066955979E-3</v>
      </c>
      <c r="M398" s="10">
        <v>0.02</v>
      </c>
      <c r="N398" s="10">
        <v>1.37E-2</v>
      </c>
      <c r="O398" s="8">
        <v>2.4688899239999995E-3</v>
      </c>
      <c r="P398" s="6">
        <v>-7.0045538E-4</v>
      </c>
      <c r="Q398" s="7">
        <v>1.1993999999999999E-2</v>
      </c>
      <c r="R398" s="7">
        <v>1.108E-2</v>
      </c>
      <c r="S398" s="15">
        <f t="shared" si="48"/>
        <v>-4.1440992016310609</v>
      </c>
      <c r="T398" s="16">
        <f t="shared" si="54"/>
        <v>-4.1340002287278237</v>
      </c>
      <c r="U398" s="16">
        <f t="shared" si="49"/>
        <v>-3.2074951220501284</v>
      </c>
      <c r="V398" s="17">
        <f t="shared" si="55"/>
        <v>-0.9366040795809325</v>
      </c>
      <c r="W398" s="14">
        <f t="shared" si="50"/>
        <v>8.5000000000000006E-3</v>
      </c>
      <c r="X398" s="14">
        <f t="shared" si="51"/>
        <v>5.7999999999999996E-3</v>
      </c>
      <c r="Y398" s="14">
        <f t="shared" si="52"/>
        <v>-3.8900000000000004E-2</v>
      </c>
      <c r="Z398" s="23">
        <f t="shared" si="53"/>
        <v>6.8835382451417786</v>
      </c>
    </row>
    <row r="399" spans="1:26" ht="15" x14ac:dyDescent="0.25">
      <c r="A399" s="24">
        <v>35854</v>
      </c>
      <c r="B399" s="4">
        <v>1049.3399999999999</v>
      </c>
      <c r="C399" s="5">
        <v>15.593000000000002</v>
      </c>
      <c r="D399" s="5">
        <v>39.6</v>
      </c>
      <c r="E399" s="6">
        <v>0.16546309710866489</v>
      </c>
      <c r="F399" s="5">
        <v>5.0900000000000001E-2</v>
      </c>
      <c r="G399" s="5">
        <v>6.6699999999999995E-2</v>
      </c>
      <c r="H399" s="5">
        <v>7.2499999999999995E-2</v>
      </c>
      <c r="I399" s="5">
        <v>5.9900000000000002E-2</v>
      </c>
      <c r="J399" s="11">
        <v>1.205637744065806E-2</v>
      </c>
      <c r="K399" s="7">
        <v>3.9000000000000003E-3</v>
      </c>
      <c r="L399" s="9">
        <v>1.8564356435644136E-3</v>
      </c>
      <c r="M399" s="10">
        <v>-7.1999999999999998E-3</v>
      </c>
      <c r="N399" s="10">
        <v>-6.9999999999999999E-4</v>
      </c>
      <c r="O399" s="8">
        <v>1.0533641280000001E-3</v>
      </c>
      <c r="P399" s="6">
        <v>-8.0484597000000002E-4</v>
      </c>
      <c r="Q399" s="7">
        <v>7.1956000000000006E-2</v>
      </c>
      <c r="R399" s="7">
        <v>7.0303000000000004E-2</v>
      </c>
      <c r="S399" s="15">
        <f t="shared" si="48"/>
        <v>-4.2090945784864058</v>
      </c>
      <c r="T399" s="16">
        <f t="shared" si="54"/>
        <v>-4.1410161495390296</v>
      </c>
      <c r="U399" s="16">
        <f t="shared" si="49"/>
        <v>-3.2770875558287198</v>
      </c>
      <c r="V399" s="17">
        <f t="shared" si="55"/>
        <v>-0.93200702265768598</v>
      </c>
      <c r="W399" s="14">
        <f t="shared" si="50"/>
        <v>9.0000000000000011E-3</v>
      </c>
      <c r="X399" s="14">
        <f t="shared" si="51"/>
        <v>5.7999999999999996E-3</v>
      </c>
      <c r="Y399" s="14">
        <f t="shared" si="52"/>
        <v>-6.7100000000000007E-2</v>
      </c>
      <c r="Z399" s="23">
        <f t="shared" si="53"/>
        <v>6.9520166740891547</v>
      </c>
    </row>
    <row r="400" spans="1:26" ht="15" x14ac:dyDescent="0.25">
      <c r="A400" s="24">
        <v>35885</v>
      </c>
      <c r="B400" s="4">
        <v>1101.75</v>
      </c>
      <c r="C400" s="5">
        <v>15.641000000000002</v>
      </c>
      <c r="D400" s="5">
        <v>39.54</v>
      </c>
      <c r="E400" s="6">
        <v>0.18114039596566681</v>
      </c>
      <c r="F400" s="5">
        <v>5.0300000000000004E-2</v>
      </c>
      <c r="G400" s="5">
        <v>6.7199999999999996E-2</v>
      </c>
      <c r="H400" s="5">
        <v>7.3200000000000001E-2</v>
      </c>
      <c r="I400" s="5">
        <v>6.0199999999999997E-2</v>
      </c>
      <c r="J400" s="11">
        <v>1.6488861417208955E-2</v>
      </c>
      <c r="K400" s="7">
        <v>3.9000000000000003E-3</v>
      </c>
      <c r="L400" s="9">
        <v>1.8529956763433386E-3</v>
      </c>
      <c r="M400" s="10">
        <v>2.5000000000000001E-3</v>
      </c>
      <c r="N400" s="10">
        <v>3.8E-3</v>
      </c>
      <c r="O400" s="8">
        <v>1.136787763E-3</v>
      </c>
      <c r="P400" s="6">
        <v>-7.3979006000000002E-4</v>
      </c>
      <c r="Q400" s="7">
        <v>5.1336E-2</v>
      </c>
      <c r="R400" s="7">
        <v>5.0104000000000003E-2</v>
      </c>
      <c r="S400" s="15">
        <f t="shared" si="48"/>
        <v>-4.2547594320299922</v>
      </c>
      <c r="T400" s="16">
        <f t="shared" si="54"/>
        <v>-4.2060210023970495</v>
      </c>
      <c r="U400" s="16">
        <f t="shared" si="49"/>
        <v>-3.3273422859796256</v>
      </c>
      <c r="V400" s="17">
        <f t="shared" si="55"/>
        <v>-0.92741714605036618</v>
      </c>
      <c r="W400" s="14">
        <f t="shared" si="50"/>
        <v>9.8999999999999921E-3</v>
      </c>
      <c r="X400" s="14">
        <f t="shared" si="51"/>
        <v>6.0000000000000053E-3</v>
      </c>
      <c r="Y400" s="14">
        <f t="shared" si="52"/>
        <v>-5.7699999999999994E-2</v>
      </c>
      <c r="Z400" s="23">
        <f t="shared" si="53"/>
        <v>7.0007551037220965</v>
      </c>
    </row>
    <row r="401" spans="1:26" ht="15" x14ac:dyDescent="0.25">
      <c r="A401" s="24">
        <v>35915</v>
      </c>
      <c r="B401" s="4">
        <v>1111.75</v>
      </c>
      <c r="C401" s="5">
        <v>15.744000000000002</v>
      </c>
      <c r="D401" s="5">
        <v>39.35</v>
      </c>
      <c r="E401" s="6">
        <v>0.17587292223931028</v>
      </c>
      <c r="F401" s="5">
        <v>4.9500000000000002E-2</v>
      </c>
      <c r="G401" s="5">
        <v>6.6900000000000001E-2</v>
      </c>
      <c r="H401" s="5">
        <v>7.3300000000000004E-2</v>
      </c>
      <c r="I401" s="5">
        <v>6.0400000000000002E-2</v>
      </c>
      <c r="J401" s="11">
        <v>1.6405365846306315E-2</v>
      </c>
      <c r="K401" s="7">
        <v>4.3E-3</v>
      </c>
      <c r="L401" s="9">
        <v>1.8495684340320562E-3</v>
      </c>
      <c r="M401" s="10">
        <v>2.5999999999999999E-3</v>
      </c>
      <c r="N401" s="10">
        <v>5.3E-3</v>
      </c>
      <c r="O401" s="8">
        <v>1.6147577229999998E-3</v>
      </c>
      <c r="P401" s="6">
        <v>-9.5596435999999998E-4</v>
      </c>
      <c r="Q401" s="7">
        <v>1.1275E-2</v>
      </c>
      <c r="R401" s="7">
        <v>1.0232E-2</v>
      </c>
      <c r="S401" s="15">
        <f t="shared" si="48"/>
        <v>-4.2572312890809076</v>
      </c>
      <c r="T401" s="16">
        <f t="shared" si="54"/>
        <v>-4.2481957634121983</v>
      </c>
      <c r="U401" s="16">
        <f t="shared" si="49"/>
        <v>-3.3411946545273934</v>
      </c>
      <c r="V401" s="17">
        <f t="shared" si="55"/>
        <v>-0.91603663455351469</v>
      </c>
      <c r="W401" s="14">
        <f t="shared" si="50"/>
        <v>1.09E-2</v>
      </c>
      <c r="X401" s="14">
        <f t="shared" si="51"/>
        <v>6.4000000000000029E-3</v>
      </c>
      <c r="Y401" s="14">
        <f t="shared" si="52"/>
        <v>-5.7800000000000004E-2</v>
      </c>
      <c r="Z401" s="23">
        <f t="shared" si="53"/>
        <v>7.0093906293908059</v>
      </c>
    </row>
    <row r="402" spans="1:26" ht="15" x14ac:dyDescent="0.25">
      <c r="A402" s="24">
        <v>35946</v>
      </c>
      <c r="B402" s="4">
        <v>1090.82</v>
      </c>
      <c r="C402" s="5">
        <v>15.847000000000001</v>
      </c>
      <c r="D402" s="5">
        <v>39.159999999999997</v>
      </c>
      <c r="E402" s="6">
        <v>0.17910220571493346</v>
      </c>
      <c r="F402" s="5">
        <v>0.05</v>
      </c>
      <c r="G402" s="5">
        <v>6.6900000000000001E-2</v>
      </c>
      <c r="H402" s="5">
        <v>7.2999999999999995E-2</v>
      </c>
      <c r="I402" s="5">
        <v>5.9200000000000003E-2</v>
      </c>
      <c r="J402" s="11">
        <v>1.9075206126933454E-2</v>
      </c>
      <c r="K402" s="7">
        <v>4.0000000000000001E-3</v>
      </c>
      <c r="L402" s="9">
        <v>1.8461538461538307E-3</v>
      </c>
      <c r="M402" s="10">
        <v>1.8200000000000001E-2</v>
      </c>
      <c r="N402" s="10">
        <v>1.67E-2</v>
      </c>
      <c r="O402" s="8">
        <v>9.5882419700000002E-4</v>
      </c>
      <c r="P402" s="6">
        <v>-8.9151944999999995E-4</v>
      </c>
      <c r="Q402" s="7">
        <v>-1.7673999999999999E-2</v>
      </c>
      <c r="R402" s="7">
        <v>-1.9206000000000001E-2</v>
      </c>
      <c r="S402" s="15">
        <f t="shared" si="48"/>
        <v>-4.2317047780095258</v>
      </c>
      <c r="T402" s="16">
        <f t="shared" si="54"/>
        <v>-4.250710421430135</v>
      </c>
      <c r="U402" s="16">
        <f t="shared" si="49"/>
        <v>-3.3270291683078868</v>
      </c>
      <c r="V402" s="17">
        <f t="shared" si="55"/>
        <v>-0.90467560970163863</v>
      </c>
      <c r="W402" s="14">
        <f t="shared" si="50"/>
        <v>9.1999999999999998E-3</v>
      </c>
      <c r="X402" s="14">
        <f t="shared" si="51"/>
        <v>6.0999999999999943E-3</v>
      </c>
      <c r="Y402" s="14">
        <f t="shared" si="52"/>
        <v>-4.1000000000000002E-2</v>
      </c>
      <c r="Z402" s="23">
        <f t="shared" si="53"/>
        <v>6.9906849859701969</v>
      </c>
    </row>
    <row r="403" spans="1:26" ht="15" x14ac:dyDescent="0.25">
      <c r="A403" s="24">
        <v>35976</v>
      </c>
      <c r="B403" s="4">
        <v>1133.8399999999999</v>
      </c>
      <c r="C403" s="5">
        <v>15.95</v>
      </c>
      <c r="D403" s="5">
        <v>38.97</v>
      </c>
      <c r="E403" s="6">
        <v>0.17806060597750975</v>
      </c>
      <c r="F403" s="5">
        <v>4.9800000000000004E-2</v>
      </c>
      <c r="G403" s="5">
        <v>6.5299999999999997E-2</v>
      </c>
      <c r="H403" s="5">
        <v>7.1300000000000002E-2</v>
      </c>
      <c r="I403" s="5">
        <v>5.7599999999999998E-2</v>
      </c>
      <c r="J403" s="11">
        <v>2.4010576671010586E-2</v>
      </c>
      <c r="K403" s="7">
        <v>4.0999999999999995E-3</v>
      </c>
      <c r="L403" s="9">
        <v>1.2285012285011554E-3</v>
      </c>
      <c r="M403" s="10">
        <v>2.2800000000000001E-2</v>
      </c>
      <c r="N403" s="10">
        <v>1.15E-2</v>
      </c>
      <c r="O403" s="8">
        <v>2.0973304360000001E-3</v>
      </c>
      <c r="P403" s="6">
        <v>-1.1688478E-3</v>
      </c>
      <c r="Q403" s="7">
        <v>4.0969999999999999E-2</v>
      </c>
      <c r="R403" s="7">
        <v>3.9800000000000002E-2</v>
      </c>
      <c r="S403" s="15">
        <f t="shared" si="48"/>
        <v>-4.2639065516277963</v>
      </c>
      <c r="T403" s="16">
        <f t="shared" si="54"/>
        <v>-4.2252261567393425</v>
      </c>
      <c r="U403" s="16">
        <f t="shared" si="49"/>
        <v>-3.3705732615080324</v>
      </c>
      <c r="V403" s="17">
        <f t="shared" si="55"/>
        <v>-0.89333329011976437</v>
      </c>
      <c r="W403" s="14">
        <f t="shared" si="50"/>
        <v>7.7999999999999944E-3</v>
      </c>
      <c r="X403" s="14">
        <f t="shared" si="51"/>
        <v>6.0000000000000053E-3</v>
      </c>
      <c r="Y403" s="14">
        <f t="shared" si="52"/>
        <v>-3.4799999999999998E-2</v>
      </c>
      <c r="Z403" s="23">
        <f t="shared" si="53"/>
        <v>7.02926538085865</v>
      </c>
    </row>
    <row r="404" spans="1:26" ht="15" x14ac:dyDescent="0.25">
      <c r="A404" s="24">
        <v>36007</v>
      </c>
      <c r="B404" s="4">
        <v>1120.67</v>
      </c>
      <c r="C404" s="5">
        <v>16.014333333333333</v>
      </c>
      <c r="D404" s="5">
        <v>38.676666666666662</v>
      </c>
      <c r="E404" s="6">
        <v>0.17943810888819886</v>
      </c>
      <c r="F404" s="5">
        <v>4.9599999999999998E-2</v>
      </c>
      <c r="G404" s="5">
        <v>6.5500000000000003E-2</v>
      </c>
      <c r="H404" s="5">
        <v>7.1500000000000008E-2</v>
      </c>
      <c r="I404" s="5">
        <v>5.8400000000000001E-2</v>
      </c>
      <c r="J404" s="11">
        <v>2.5353565218021012E-2</v>
      </c>
      <c r="K404" s="7">
        <v>4.0000000000000001E-3</v>
      </c>
      <c r="L404" s="9">
        <v>1.2269938650306678E-3</v>
      </c>
      <c r="M404" s="10">
        <v>-4.0000000000000001E-3</v>
      </c>
      <c r="N404" s="10">
        <v>-5.5999999999999999E-3</v>
      </c>
      <c r="O404" s="8">
        <v>2.2281427989999996E-3</v>
      </c>
      <c r="P404" s="6">
        <v>-2.3045244999999998E-3</v>
      </c>
      <c r="Q404" s="7">
        <v>-1.0109E-2</v>
      </c>
      <c r="R404" s="7">
        <v>-1.1112E-2</v>
      </c>
      <c r="S404" s="15">
        <f t="shared" si="48"/>
        <v>-4.2481978451621023</v>
      </c>
      <c r="T404" s="16">
        <f t="shared" si="54"/>
        <v>-4.2598812263047368</v>
      </c>
      <c r="U404" s="16">
        <f t="shared" si="49"/>
        <v>-3.3664455100246715</v>
      </c>
      <c r="V404" s="17">
        <f t="shared" si="55"/>
        <v>-0.88175233513743079</v>
      </c>
      <c r="W404" s="14">
        <f t="shared" si="50"/>
        <v>8.8000000000000023E-3</v>
      </c>
      <c r="X404" s="14">
        <f t="shared" si="51"/>
        <v>6.0000000000000053E-3</v>
      </c>
      <c r="Y404" s="14">
        <f t="shared" si="52"/>
        <v>-6.2399999999999997E-2</v>
      </c>
      <c r="Z404" s="23">
        <f t="shared" si="53"/>
        <v>7.0176819997160163</v>
      </c>
    </row>
    <row r="405" spans="1:26" ht="15" x14ac:dyDescent="0.25">
      <c r="A405" s="24">
        <v>36038</v>
      </c>
      <c r="B405" s="4">
        <v>957.28</v>
      </c>
      <c r="C405" s="5">
        <v>16.078666666666667</v>
      </c>
      <c r="D405" s="5">
        <v>38.383333333333333</v>
      </c>
      <c r="E405" s="6">
        <v>0.21143209159591356</v>
      </c>
      <c r="F405" s="5">
        <v>4.9000000000000002E-2</v>
      </c>
      <c r="G405" s="5">
        <v>6.5199999999999994E-2</v>
      </c>
      <c r="H405" s="5">
        <v>7.1399999999999991E-2</v>
      </c>
      <c r="I405" s="5">
        <v>5.4699999999999999E-2</v>
      </c>
      <c r="J405" s="11">
        <v>2.8519029182667039E-2</v>
      </c>
      <c r="K405" s="7">
        <v>4.3E-3</v>
      </c>
      <c r="L405" s="9">
        <v>1.225490196078427E-3</v>
      </c>
      <c r="M405" s="10">
        <v>4.65E-2</v>
      </c>
      <c r="N405" s="10">
        <v>8.8999999999999999E-3</v>
      </c>
      <c r="O405" s="8">
        <v>9.3340166300000006E-3</v>
      </c>
      <c r="P405" s="6">
        <v>-1.8568562999999999E-3</v>
      </c>
      <c r="Q405" s="7">
        <v>-0.143124</v>
      </c>
      <c r="R405" s="7">
        <v>-0.14450399999999999</v>
      </c>
      <c r="S405" s="15">
        <f t="shared" si="48"/>
        <v>-4.0866025880684855</v>
      </c>
      <c r="T405" s="16">
        <f t="shared" si="54"/>
        <v>-4.2441886581427788</v>
      </c>
      <c r="U405" s="16">
        <f t="shared" si="49"/>
        <v>-3.2164725920431372</v>
      </c>
      <c r="V405" s="17">
        <f t="shared" si="55"/>
        <v>-0.87012999602534791</v>
      </c>
      <c r="W405" s="14">
        <f t="shared" si="50"/>
        <v>5.6999999999999967E-3</v>
      </c>
      <c r="X405" s="14">
        <f t="shared" si="51"/>
        <v>6.1999999999999972E-3</v>
      </c>
      <c r="Y405" s="14">
        <f t="shared" si="52"/>
        <v>-8.199999999999999E-3</v>
      </c>
      <c r="Z405" s="23">
        <f t="shared" si="53"/>
        <v>6.8597959296417219</v>
      </c>
    </row>
    <row r="406" spans="1:26" ht="15" x14ac:dyDescent="0.25">
      <c r="A406" s="24">
        <v>36068</v>
      </c>
      <c r="B406" s="4">
        <v>1017.01</v>
      </c>
      <c r="C406" s="5">
        <v>16.143000000000001</v>
      </c>
      <c r="D406" s="5">
        <v>38.089999999999996</v>
      </c>
      <c r="E406" s="6">
        <v>0.20324840423225912</v>
      </c>
      <c r="F406" s="5">
        <v>4.6100000000000002E-2</v>
      </c>
      <c r="G406" s="5">
        <v>6.4000000000000001E-2</v>
      </c>
      <c r="H406" s="5">
        <v>7.0900000000000005E-2</v>
      </c>
      <c r="I406" s="5">
        <v>5.1700000000000003E-2</v>
      </c>
      <c r="J406" s="11">
        <v>2.4082909082287288E-2</v>
      </c>
      <c r="K406" s="7">
        <v>4.5999999999999999E-3</v>
      </c>
      <c r="L406" s="9">
        <v>1.2239902080781739E-3</v>
      </c>
      <c r="M406" s="10">
        <v>3.95E-2</v>
      </c>
      <c r="N406" s="10">
        <v>4.1300000000000003E-2</v>
      </c>
      <c r="O406" s="8">
        <v>9.9709512739999968E-3</v>
      </c>
      <c r="P406" s="6">
        <v>-1.6339078E-3</v>
      </c>
      <c r="Q406" s="7">
        <v>6.3175999999999996E-2</v>
      </c>
      <c r="R406" s="7">
        <v>6.1612E-2</v>
      </c>
      <c r="S406" s="15">
        <f t="shared" si="48"/>
        <v>-4.1431357096665167</v>
      </c>
      <c r="T406" s="16">
        <f t="shared" si="54"/>
        <v>-4.0826094104663291</v>
      </c>
      <c r="U406" s="16">
        <f t="shared" si="49"/>
        <v>-3.2846704483513967</v>
      </c>
      <c r="V406" s="17">
        <f t="shared" si="55"/>
        <v>-0.85846526131512046</v>
      </c>
      <c r="W406" s="14">
        <f t="shared" si="50"/>
        <v>5.6000000000000008E-3</v>
      </c>
      <c r="X406" s="14">
        <f t="shared" si="51"/>
        <v>6.9000000000000034E-3</v>
      </c>
      <c r="Y406" s="14">
        <f t="shared" si="52"/>
        <v>-1.2200000000000003E-2</v>
      </c>
      <c r="Z406" s="23">
        <f t="shared" si="53"/>
        <v>6.9200222288419093</v>
      </c>
    </row>
    <row r="407" spans="1:26" ht="15" x14ac:dyDescent="0.25">
      <c r="A407" s="24">
        <v>36099</v>
      </c>
      <c r="B407" s="4">
        <v>1098.67</v>
      </c>
      <c r="C407" s="5">
        <v>16.160333333333334</v>
      </c>
      <c r="D407" s="5">
        <v>37.963333333333331</v>
      </c>
      <c r="E407" s="6">
        <v>0.18551907684869381</v>
      </c>
      <c r="F407" s="5">
        <v>3.9599999999999996E-2</v>
      </c>
      <c r="G407" s="5">
        <v>6.3700000000000007E-2</v>
      </c>
      <c r="H407" s="5">
        <v>7.1800000000000003E-2</v>
      </c>
      <c r="I407" s="5">
        <v>5.3999999999999999E-2</v>
      </c>
      <c r="J407" s="11">
        <v>2.0740089155810142E-2</v>
      </c>
      <c r="K407" s="7">
        <v>3.2000000000000002E-3</v>
      </c>
      <c r="L407" s="9">
        <v>2.4449877750611915E-3</v>
      </c>
      <c r="M407" s="10">
        <v>-2.18E-2</v>
      </c>
      <c r="N407" s="10">
        <v>-1.9E-2</v>
      </c>
      <c r="O407" s="8">
        <v>5.1715952460000001E-3</v>
      </c>
      <c r="P407" s="6">
        <v>-1.3748511999999999E-3</v>
      </c>
      <c r="Q407" s="7">
        <v>8.0111000000000002E-2</v>
      </c>
      <c r="R407" s="7">
        <v>7.9144000000000006E-2</v>
      </c>
      <c r="S407" s="15">
        <f t="shared" si="48"/>
        <v>-4.219295956394312</v>
      </c>
      <c r="T407" s="16">
        <f t="shared" si="54"/>
        <v>-4.1420625488989886</v>
      </c>
      <c r="U407" s="16">
        <f t="shared" si="49"/>
        <v>-3.3652348547190827</v>
      </c>
      <c r="V407" s="17">
        <f t="shared" si="55"/>
        <v>-0.85406110167522931</v>
      </c>
      <c r="W407" s="14">
        <f t="shared" si="50"/>
        <v>1.4400000000000003E-2</v>
      </c>
      <c r="X407" s="14">
        <f t="shared" si="51"/>
        <v>8.0999999999999961E-3</v>
      </c>
      <c r="Y407" s="14">
        <f t="shared" si="52"/>
        <v>-7.5800000000000006E-2</v>
      </c>
      <c r="Z407" s="23">
        <f t="shared" si="53"/>
        <v>6.998655636337233</v>
      </c>
    </row>
    <row r="408" spans="1:26" ht="15" x14ac:dyDescent="0.25">
      <c r="A408" s="24">
        <v>36129</v>
      </c>
      <c r="B408" s="4">
        <v>1163.6300000000001</v>
      </c>
      <c r="C408" s="5">
        <v>16.177666666666667</v>
      </c>
      <c r="D408" s="5">
        <v>37.836666666666666</v>
      </c>
      <c r="E408" s="6">
        <v>0.17484684447515783</v>
      </c>
      <c r="F408" s="5">
        <v>4.41E-2</v>
      </c>
      <c r="G408" s="5">
        <v>6.4100000000000004E-2</v>
      </c>
      <c r="H408" s="5">
        <v>7.3399999999999993E-2</v>
      </c>
      <c r="I408" s="5">
        <v>5.3499999999999999E-2</v>
      </c>
      <c r="J408" s="11">
        <v>2.2003577262633436E-2</v>
      </c>
      <c r="K408" s="7">
        <v>3.0999999999999999E-3</v>
      </c>
      <c r="L408" s="9">
        <v>0</v>
      </c>
      <c r="M408" s="10">
        <v>9.7000000000000003E-3</v>
      </c>
      <c r="N408" s="10">
        <v>2.7E-2</v>
      </c>
      <c r="O408" s="8">
        <v>1.9367346799999997E-3</v>
      </c>
      <c r="P408" s="6">
        <v>-1.2152598000000001E-3</v>
      </c>
      <c r="Q408" s="7">
        <v>6.2163999999999997E-2</v>
      </c>
      <c r="R408" s="7">
        <v>6.0685000000000003E-2</v>
      </c>
      <c r="S408" s="15">
        <f t="shared" si="48"/>
        <v>-4.2756680180734721</v>
      </c>
      <c r="T408" s="16">
        <f t="shared" si="54"/>
        <v>-4.2182239460663205</v>
      </c>
      <c r="U408" s="16">
        <f t="shared" si="49"/>
        <v>-3.4260210582452459</v>
      </c>
      <c r="V408" s="17">
        <f t="shared" si="55"/>
        <v>-0.84964695982822613</v>
      </c>
      <c r="W408" s="14">
        <f t="shared" si="50"/>
        <v>9.3999999999999986E-3</v>
      </c>
      <c r="X408" s="14">
        <f t="shared" si="51"/>
        <v>9.2999999999999888E-3</v>
      </c>
      <c r="Y408" s="14">
        <f t="shared" si="52"/>
        <v>-4.3799999999999999E-2</v>
      </c>
      <c r="Z408" s="23">
        <f t="shared" si="53"/>
        <v>7.0561997083443844</v>
      </c>
    </row>
    <row r="409" spans="1:26" ht="15" x14ac:dyDescent="0.25">
      <c r="A409" s="24">
        <v>36160</v>
      </c>
      <c r="B409" s="4">
        <v>1229.23</v>
      </c>
      <c r="C409" s="5">
        <v>16.195</v>
      </c>
      <c r="D409" s="5">
        <v>37.71</v>
      </c>
      <c r="E409" s="6">
        <v>0.17361131536550134</v>
      </c>
      <c r="F409" s="5">
        <v>4.3899999999999995E-2</v>
      </c>
      <c r="G409" s="5">
        <v>6.2199999999999998E-2</v>
      </c>
      <c r="H409" s="5">
        <v>7.2300000000000003E-2</v>
      </c>
      <c r="I409" s="5">
        <v>5.4199999999999998E-2</v>
      </c>
      <c r="J409" s="11">
        <v>2.0057029431421271E-2</v>
      </c>
      <c r="K409" s="7">
        <v>3.8E-3</v>
      </c>
      <c r="L409" s="9">
        <v>-6.0975609756097615E-4</v>
      </c>
      <c r="M409" s="10">
        <v>-3.2000000000000002E-3</v>
      </c>
      <c r="N409" s="10">
        <v>1E-3</v>
      </c>
      <c r="O409" s="8">
        <v>3.2869066919999999E-3</v>
      </c>
      <c r="P409" s="6">
        <v>-1.0338728E-3</v>
      </c>
      <c r="Q409" s="7">
        <v>5.9672999999999997E-2</v>
      </c>
      <c r="R409" s="7">
        <v>5.8453999999999999E-2</v>
      </c>
      <c r="S409" s="15">
        <f t="shared" si="48"/>
        <v>-4.3294406834530132</v>
      </c>
      <c r="T409" s="16">
        <f t="shared" si="54"/>
        <v>-4.2745971557210911</v>
      </c>
      <c r="U409" s="16">
        <f t="shared" si="49"/>
        <v>-3.4842179248060399</v>
      </c>
      <c r="V409" s="17">
        <f t="shared" si="55"/>
        <v>-0.84522275864697294</v>
      </c>
      <c r="W409" s="14">
        <f t="shared" si="50"/>
        <v>1.0300000000000004E-2</v>
      </c>
      <c r="X409" s="14">
        <f t="shared" si="51"/>
        <v>1.0100000000000005E-2</v>
      </c>
      <c r="Y409" s="14">
        <f t="shared" si="52"/>
        <v>-5.74E-2</v>
      </c>
      <c r="Z409" s="23">
        <f t="shared" si="53"/>
        <v>7.1103432360763055</v>
      </c>
    </row>
    <row r="410" spans="1:26" ht="15" x14ac:dyDescent="0.25">
      <c r="A410" s="24">
        <v>36191</v>
      </c>
      <c r="B410" s="4">
        <v>1279.6400000000001</v>
      </c>
      <c r="C410" s="5">
        <v>16.279666666666667</v>
      </c>
      <c r="D410" s="5">
        <v>37.933333333333337</v>
      </c>
      <c r="E410" s="6">
        <v>0.17032061914447988</v>
      </c>
      <c r="F410" s="5">
        <v>4.3400000000000001E-2</v>
      </c>
      <c r="G410" s="5">
        <v>6.2400000000000004E-2</v>
      </c>
      <c r="H410" s="5">
        <v>7.2900000000000006E-2</v>
      </c>
      <c r="I410" s="5">
        <v>5.3600000000000002E-2</v>
      </c>
      <c r="J410" s="11">
        <v>1.5587699256820936E-2</v>
      </c>
      <c r="K410" s="7">
        <v>3.4999999999999996E-3</v>
      </c>
      <c r="L410" s="9">
        <v>2.4405125076265577E-3</v>
      </c>
      <c r="M410" s="10">
        <v>1.21E-2</v>
      </c>
      <c r="N410" s="10">
        <v>1.23E-2</v>
      </c>
      <c r="O410" s="8">
        <v>3.3356226079999996E-3</v>
      </c>
      <c r="P410" s="6">
        <v>-1.2959934E-3</v>
      </c>
      <c r="Q410" s="7">
        <v>4.2799999999999998E-2</v>
      </c>
      <c r="R410" s="7">
        <v>4.2000000000000003E-2</v>
      </c>
      <c r="S410" s="15">
        <f t="shared" si="48"/>
        <v>-4.3644171820111612</v>
      </c>
      <c r="T410" s="16">
        <f t="shared" si="54"/>
        <v>-4.3242263507320029</v>
      </c>
      <c r="U410" s="16">
        <f t="shared" si="49"/>
        <v>-3.5185038343313439</v>
      </c>
      <c r="V410" s="17">
        <f t="shared" si="55"/>
        <v>-0.84591334767981774</v>
      </c>
      <c r="W410" s="14">
        <f t="shared" si="50"/>
        <v>1.0200000000000001E-2</v>
      </c>
      <c r="X410" s="14">
        <f t="shared" si="51"/>
        <v>1.0500000000000002E-2</v>
      </c>
      <c r="Y410" s="14">
        <f t="shared" si="52"/>
        <v>-4.1500000000000002E-2</v>
      </c>
      <c r="Z410" s="23">
        <f t="shared" si="53"/>
        <v>7.1508340673554649</v>
      </c>
    </row>
    <row r="411" spans="1:26" ht="15" x14ac:dyDescent="0.25">
      <c r="A411" s="24">
        <v>36219</v>
      </c>
      <c r="B411" s="4">
        <v>1238.33</v>
      </c>
      <c r="C411" s="5">
        <v>16.364333333333335</v>
      </c>
      <c r="D411" s="5">
        <v>38.156666666666666</v>
      </c>
      <c r="E411" s="6">
        <v>0.17127680959595618</v>
      </c>
      <c r="F411" s="5">
        <v>4.4400000000000002E-2</v>
      </c>
      <c r="G411" s="5">
        <v>6.4000000000000001E-2</v>
      </c>
      <c r="H411" s="5">
        <v>7.3899999999999993E-2</v>
      </c>
      <c r="I411" s="5">
        <v>5.8700000000000002E-2</v>
      </c>
      <c r="J411" s="11">
        <v>1.8446667544496052E-2</v>
      </c>
      <c r="K411" s="7">
        <v>3.4999999999999996E-3</v>
      </c>
      <c r="L411" s="9">
        <v>1.2172854534386879E-3</v>
      </c>
      <c r="M411" s="10">
        <v>-5.1999999999999998E-2</v>
      </c>
      <c r="N411" s="10">
        <v>-4.0099999999999997E-2</v>
      </c>
      <c r="O411" s="8">
        <v>3.4821297539999992E-3</v>
      </c>
      <c r="P411" s="6">
        <v>-1.1728518E-3</v>
      </c>
      <c r="Q411" s="7">
        <v>-3.1934999999999998E-2</v>
      </c>
      <c r="R411" s="7">
        <v>-3.3155999999999998E-2</v>
      </c>
      <c r="S411" s="15">
        <f t="shared" si="48"/>
        <v>-4.3264148069126929</v>
      </c>
      <c r="T411" s="16">
        <f t="shared" si="54"/>
        <v>-4.3592298975780714</v>
      </c>
      <c r="U411" s="16">
        <f t="shared" si="49"/>
        <v>-3.4798184854278107</v>
      </c>
      <c r="V411" s="17">
        <f t="shared" si="55"/>
        <v>-0.84659632148488173</v>
      </c>
      <c r="W411" s="14">
        <f t="shared" si="50"/>
        <v>1.43E-2</v>
      </c>
      <c r="X411" s="14">
        <f t="shared" si="51"/>
        <v>9.8999999999999921E-3</v>
      </c>
      <c r="Y411" s="14">
        <f t="shared" si="52"/>
        <v>-0.11069999999999999</v>
      </c>
      <c r="Z411" s="23">
        <f t="shared" si="53"/>
        <v>7.1180189766900863</v>
      </c>
    </row>
    <row r="412" spans="1:26" ht="15" x14ac:dyDescent="0.25">
      <c r="A412" s="24">
        <v>36250</v>
      </c>
      <c r="B412" s="4">
        <v>1286.3699999999999</v>
      </c>
      <c r="C412" s="5">
        <v>16.448999999999998</v>
      </c>
      <c r="D412" s="5">
        <v>38.380000000000003</v>
      </c>
      <c r="E412" s="6">
        <v>0.17289717073498748</v>
      </c>
      <c r="F412" s="5">
        <v>4.4400000000000002E-2</v>
      </c>
      <c r="G412" s="5">
        <v>6.6199999999999995E-2</v>
      </c>
      <c r="H412" s="5">
        <v>7.5300000000000006E-2</v>
      </c>
      <c r="I412" s="5">
        <v>5.9200000000000003E-2</v>
      </c>
      <c r="J412" s="11">
        <v>2.06681223851739E-2</v>
      </c>
      <c r="K412" s="7">
        <v>4.3E-3</v>
      </c>
      <c r="L412" s="9">
        <v>3.0395136778116338E-3</v>
      </c>
      <c r="M412" s="10">
        <v>-8.0000000000000004E-4</v>
      </c>
      <c r="N412" s="10">
        <v>2.0000000000000001E-4</v>
      </c>
      <c r="O412" s="8">
        <v>3.2135533680000003E-3</v>
      </c>
      <c r="P412" s="6">
        <v>-1.0753509E-3</v>
      </c>
      <c r="Q412" s="7">
        <v>3.8979E-2</v>
      </c>
      <c r="R412" s="7">
        <v>3.7774000000000002E-2</v>
      </c>
      <c r="S412" s="15">
        <f t="shared" si="48"/>
        <v>-4.3593148921672213</v>
      </c>
      <c r="T412" s="16">
        <f t="shared" si="54"/>
        <v>-4.3212542916000647</v>
      </c>
      <c r="U412" s="16">
        <f t="shared" si="49"/>
        <v>-3.5120430866776888</v>
      </c>
      <c r="V412" s="17">
        <f t="shared" si="55"/>
        <v>-0.84727180548953296</v>
      </c>
      <c r="W412" s="14">
        <f t="shared" si="50"/>
        <v>1.4800000000000001E-2</v>
      </c>
      <c r="X412" s="14">
        <f t="shared" si="51"/>
        <v>9.1000000000000109E-3</v>
      </c>
      <c r="Y412" s="14">
        <f t="shared" si="52"/>
        <v>-6.0000000000000005E-2</v>
      </c>
      <c r="Z412" s="23">
        <f t="shared" si="53"/>
        <v>7.1552795772572431</v>
      </c>
    </row>
    <row r="413" spans="1:26" ht="15" x14ac:dyDescent="0.25">
      <c r="A413" s="24">
        <v>36280</v>
      </c>
      <c r="B413" s="4">
        <v>1335.18</v>
      </c>
      <c r="C413" s="5">
        <v>16.448666666666668</v>
      </c>
      <c r="D413" s="5">
        <v>39.260000000000005</v>
      </c>
      <c r="E413" s="6">
        <v>0.15682587641256804</v>
      </c>
      <c r="F413" s="5">
        <v>4.2900000000000001E-2</v>
      </c>
      <c r="G413" s="5">
        <v>6.6400000000000001E-2</v>
      </c>
      <c r="H413" s="5">
        <v>7.4800000000000005E-2</v>
      </c>
      <c r="I413" s="5">
        <v>5.9400000000000001E-2</v>
      </c>
      <c r="J413" s="11">
        <v>2.5181266278586009E-2</v>
      </c>
      <c r="K413" s="7">
        <v>3.7000000000000002E-3</v>
      </c>
      <c r="L413" s="9">
        <v>7.2727272727270975E-3</v>
      </c>
      <c r="M413" s="10">
        <v>2.0999999999999999E-3</v>
      </c>
      <c r="N413" s="10">
        <v>-2.3999999999999998E-3</v>
      </c>
      <c r="O413" s="8">
        <v>2.7266469079999999E-3</v>
      </c>
      <c r="P413" s="6">
        <v>-1.2580821E-3</v>
      </c>
      <c r="Q413" s="7">
        <v>3.7559000000000002E-2</v>
      </c>
      <c r="R413" s="7">
        <v>3.6770999999999998E-2</v>
      </c>
      <c r="S413" s="15">
        <f t="shared" si="48"/>
        <v>-4.3965769729778028</v>
      </c>
      <c r="T413" s="16">
        <f t="shared" si="54"/>
        <v>-4.3593351570289656</v>
      </c>
      <c r="U413" s="16">
        <f t="shared" si="49"/>
        <v>-3.526615204357765</v>
      </c>
      <c r="V413" s="17">
        <f t="shared" si="55"/>
        <v>-0.86996176862003738</v>
      </c>
      <c r="W413" s="14">
        <f t="shared" si="50"/>
        <v>1.6500000000000001E-2</v>
      </c>
      <c r="X413" s="14">
        <f t="shared" si="51"/>
        <v>8.4000000000000047E-3</v>
      </c>
      <c r="Y413" s="14">
        <f t="shared" si="52"/>
        <v>-5.7300000000000004E-2</v>
      </c>
      <c r="Z413" s="23">
        <f t="shared" si="53"/>
        <v>7.1931213932060798</v>
      </c>
    </row>
    <row r="414" spans="1:26" ht="15" x14ac:dyDescent="0.25">
      <c r="A414" s="24">
        <v>36311</v>
      </c>
      <c r="B414" s="4">
        <v>1301.8399999999999</v>
      </c>
      <c r="C414" s="5">
        <v>16.448333333333334</v>
      </c>
      <c r="D414" s="5">
        <v>40.14</v>
      </c>
      <c r="E414" s="6">
        <v>0.16023113542046816</v>
      </c>
      <c r="F414" s="5">
        <v>4.4999999999999998E-2</v>
      </c>
      <c r="G414" s="5">
        <v>6.93E-2</v>
      </c>
      <c r="H414" s="5">
        <v>7.7199999999999991E-2</v>
      </c>
      <c r="I414" s="5">
        <v>6.1499999999999999E-2</v>
      </c>
      <c r="J414" s="11">
        <v>2.5897434650534176E-2</v>
      </c>
      <c r="K414" s="7">
        <v>3.4000000000000002E-3</v>
      </c>
      <c r="L414" s="9">
        <v>0</v>
      </c>
      <c r="M414" s="10">
        <v>-1.8499999999999999E-2</v>
      </c>
      <c r="N414" s="10">
        <v>-1.7600000000000001E-2</v>
      </c>
      <c r="O414" s="8">
        <v>3.0856384460000003E-3</v>
      </c>
      <c r="P414" s="6">
        <v>-1.1522804E-3</v>
      </c>
      <c r="Q414" s="7">
        <v>-2.3158999999999999E-2</v>
      </c>
      <c r="R414" s="7">
        <v>-2.4833000000000001E-2</v>
      </c>
      <c r="S414" s="15">
        <f t="shared" si="48"/>
        <v>-4.3713097723964971</v>
      </c>
      <c r="T414" s="16">
        <f t="shared" si="54"/>
        <v>-4.3965972382502194</v>
      </c>
      <c r="U414" s="16">
        <f t="shared" si="49"/>
        <v>-3.4791605839841666</v>
      </c>
      <c r="V414" s="17">
        <f t="shared" si="55"/>
        <v>-0.89214918841233093</v>
      </c>
      <c r="W414" s="14">
        <f t="shared" si="50"/>
        <v>1.6500000000000001E-2</v>
      </c>
      <c r="X414" s="14">
        <f t="shared" si="51"/>
        <v>7.8999999999999904E-3</v>
      </c>
      <c r="Y414" s="14">
        <f t="shared" si="52"/>
        <v>-0.08</v>
      </c>
      <c r="Z414" s="23">
        <f t="shared" si="53"/>
        <v>7.1681339273523585</v>
      </c>
    </row>
    <row r="415" spans="1:26" ht="15" x14ac:dyDescent="0.25">
      <c r="A415" s="24">
        <v>36341</v>
      </c>
      <c r="B415" s="4">
        <v>1372.71</v>
      </c>
      <c r="C415" s="5">
        <v>16.448</v>
      </c>
      <c r="D415" s="5">
        <v>41.02</v>
      </c>
      <c r="E415" s="6">
        <v>0.15422744676724118</v>
      </c>
      <c r="F415" s="5">
        <v>4.5700000000000005E-2</v>
      </c>
      <c r="G415" s="5">
        <v>7.2300000000000003E-2</v>
      </c>
      <c r="H415" s="5">
        <v>8.0199999999999994E-2</v>
      </c>
      <c r="I415" s="5">
        <v>6.2700000000000006E-2</v>
      </c>
      <c r="J415" s="11">
        <v>1.8868580646982012E-2</v>
      </c>
      <c r="K415" s="7">
        <v>4.0000000000000001E-3</v>
      </c>
      <c r="L415" s="9">
        <v>0</v>
      </c>
      <c r="M415" s="10">
        <v>-7.7999999999999996E-3</v>
      </c>
      <c r="N415" s="10">
        <v>-1.6E-2</v>
      </c>
      <c r="O415" s="8">
        <v>2.4092474270000002E-3</v>
      </c>
      <c r="P415" s="6">
        <v>-1.1446288E-3</v>
      </c>
      <c r="Q415" s="7">
        <v>5.4431E-2</v>
      </c>
      <c r="R415" s="7">
        <v>5.3398000000000001E-2</v>
      </c>
      <c r="S415" s="15">
        <f t="shared" si="48"/>
        <v>-4.4243382778712697</v>
      </c>
      <c r="T415" s="16">
        <f t="shared" si="54"/>
        <v>-4.3713300380796039</v>
      </c>
      <c r="U415" s="16">
        <f t="shared" si="49"/>
        <v>-3.5104824144997897</v>
      </c>
      <c r="V415" s="17">
        <f t="shared" si="55"/>
        <v>-0.91385586337147995</v>
      </c>
      <c r="W415" s="14">
        <f t="shared" si="50"/>
        <v>1.7000000000000001E-2</v>
      </c>
      <c r="X415" s="14">
        <f t="shared" si="51"/>
        <v>7.8999999999999904E-3</v>
      </c>
      <c r="Y415" s="14">
        <f t="shared" si="52"/>
        <v>-7.0500000000000007E-2</v>
      </c>
      <c r="Z415" s="23">
        <f t="shared" si="53"/>
        <v>7.2205421671440249</v>
      </c>
    </row>
    <row r="416" spans="1:26" ht="15" x14ac:dyDescent="0.25">
      <c r="A416" s="24">
        <v>36372</v>
      </c>
      <c r="B416" s="4">
        <v>1328.72</v>
      </c>
      <c r="C416" s="5">
        <v>16.512333333333334</v>
      </c>
      <c r="D416" s="5">
        <v>42</v>
      </c>
      <c r="E416" s="6">
        <v>0.15879647268893993</v>
      </c>
      <c r="F416" s="5">
        <v>4.5499999999999999E-2</v>
      </c>
      <c r="G416" s="5">
        <v>7.1900000000000006E-2</v>
      </c>
      <c r="H416" s="5">
        <v>7.9500000000000001E-2</v>
      </c>
      <c r="I416" s="5">
        <v>6.3899999999999998E-2</v>
      </c>
      <c r="J416" s="11">
        <v>1.9370441469391552E-2</v>
      </c>
      <c r="K416" s="7">
        <v>3.8E-3</v>
      </c>
      <c r="L416" s="9">
        <v>3.0084235860408093E-3</v>
      </c>
      <c r="M416" s="10">
        <v>-7.7000000000000002E-3</v>
      </c>
      <c r="N416" s="10">
        <v>-1.1299999999999999E-2</v>
      </c>
      <c r="O416" s="8">
        <v>1.611182443E-3</v>
      </c>
      <c r="P416" s="6">
        <v>-1.1695951999999999E-3</v>
      </c>
      <c r="Q416" s="7">
        <v>-3.022E-2</v>
      </c>
      <c r="R416" s="7">
        <v>-3.1084000000000001E-2</v>
      </c>
      <c r="S416" s="15">
        <f t="shared" si="48"/>
        <v>-4.3878637753568519</v>
      </c>
      <c r="T416" s="16">
        <f t="shared" si="54"/>
        <v>-4.4204345907101326</v>
      </c>
      <c r="U416" s="16">
        <f t="shared" si="49"/>
        <v>-3.4543017335073753</v>
      </c>
      <c r="V416" s="17">
        <f t="shared" si="55"/>
        <v>-0.93356204184947655</v>
      </c>
      <c r="W416" s="14">
        <f t="shared" si="50"/>
        <v>1.84E-2</v>
      </c>
      <c r="X416" s="14">
        <f t="shared" si="51"/>
        <v>7.5999999999999956E-3</v>
      </c>
      <c r="Y416" s="14">
        <f t="shared" si="52"/>
        <v>-7.1599999999999997E-2</v>
      </c>
      <c r="Z416" s="23">
        <f t="shared" si="53"/>
        <v>7.1881713517907437</v>
      </c>
    </row>
    <row r="417" spans="1:26" ht="15" x14ac:dyDescent="0.25">
      <c r="A417" s="24">
        <v>36403</v>
      </c>
      <c r="B417" s="4">
        <v>1320.41</v>
      </c>
      <c r="C417" s="5">
        <v>16.576666666666668</v>
      </c>
      <c r="D417" s="5">
        <v>42.980000000000004</v>
      </c>
      <c r="E417" s="6">
        <v>0.15624302689310163</v>
      </c>
      <c r="F417" s="5">
        <v>4.7199999999999999E-2</v>
      </c>
      <c r="G417" s="5">
        <v>7.400000000000001E-2</v>
      </c>
      <c r="H417" s="5">
        <v>8.1500000000000003E-2</v>
      </c>
      <c r="I417" s="5">
        <v>6.4899999999999999E-2</v>
      </c>
      <c r="J417" s="11">
        <v>1.8880738290988148E-2</v>
      </c>
      <c r="K417" s="7">
        <v>3.9000000000000003E-3</v>
      </c>
      <c r="L417" s="9">
        <v>2.3995200959807672E-3</v>
      </c>
      <c r="M417" s="10">
        <v>-5.3E-3</v>
      </c>
      <c r="N417" s="10">
        <v>-2.5999999999999999E-3</v>
      </c>
      <c r="O417" s="8">
        <v>2.7298771510000002E-3</v>
      </c>
      <c r="P417" s="6">
        <v>-1.0558461000000001E-3</v>
      </c>
      <c r="Q417" s="7">
        <v>-4.9890000000000004E-3</v>
      </c>
      <c r="R417" s="7">
        <v>-6.2509999999999996E-3</v>
      </c>
      <c r="S417" s="15">
        <f t="shared" si="48"/>
        <v>-4.3777014893544095</v>
      </c>
      <c r="T417" s="16">
        <f t="shared" si="54"/>
        <v>-4.3839752677322057</v>
      </c>
      <c r="U417" s="16">
        <f t="shared" si="49"/>
        <v>-3.4249626821985824</v>
      </c>
      <c r="V417" s="17">
        <f t="shared" si="55"/>
        <v>-0.95273880715582671</v>
      </c>
      <c r="W417" s="14">
        <f t="shared" si="50"/>
        <v>1.77E-2</v>
      </c>
      <c r="X417" s="14">
        <f t="shared" si="51"/>
        <v>7.4999999999999928E-3</v>
      </c>
      <c r="Y417" s="14">
        <f t="shared" si="52"/>
        <v>-7.0199999999999999E-2</v>
      </c>
      <c r="Z417" s="23">
        <f t="shared" si="53"/>
        <v>7.1817975734129469</v>
      </c>
    </row>
    <row r="418" spans="1:26" ht="15" x14ac:dyDescent="0.25">
      <c r="A418" s="24">
        <v>36433</v>
      </c>
      <c r="B418" s="4">
        <v>1282.71</v>
      </c>
      <c r="C418" s="5">
        <v>16.641000000000002</v>
      </c>
      <c r="D418" s="5">
        <v>43.96</v>
      </c>
      <c r="E418" s="6">
        <v>0.16368449822911238</v>
      </c>
      <c r="F418" s="5">
        <v>4.6799999999999994E-2</v>
      </c>
      <c r="G418" s="5">
        <v>7.3899999999999993E-2</v>
      </c>
      <c r="H418" s="5">
        <v>8.199999999999999E-2</v>
      </c>
      <c r="I418" s="5">
        <v>6.4600000000000005E-2</v>
      </c>
      <c r="J418" s="11">
        <v>2.0379679058214646E-2</v>
      </c>
      <c r="K418" s="7">
        <v>3.9000000000000003E-3</v>
      </c>
      <c r="L418" s="9">
        <v>4.7875523638540862E-3</v>
      </c>
      <c r="M418" s="10">
        <v>8.3999999999999995E-3</v>
      </c>
      <c r="N418" s="10">
        <v>9.2999999999999992E-3</v>
      </c>
      <c r="O418" s="8">
        <v>2.7049454299999998E-3</v>
      </c>
      <c r="P418" s="6">
        <v>-9.8570255999999991E-4</v>
      </c>
      <c r="Q418" s="7">
        <v>-2.8079E-2</v>
      </c>
      <c r="R418" s="7">
        <v>-2.9256999999999998E-2</v>
      </c>
      <c r="S418" s="15">
        <f t="shared" si="48"/>
        <v>-4.3448607765894049</v>
      </c>
      <c r="T418" s="16">
        <f t="shared" si="54"/>
        <v>-4.3738280436717396</v>
      </c>
      <c r="U418" s="16">
        <f t="shared" si="49"/>
        <v>-3.3734501767951914</v>
      </c>
      <c r="V418" s="17">
        <f t="shared" si="55"/>
        <v>-0.97141059979421351</v>
      </c>
      <c r="W418" s="14">
        <f t="shared" si="50"/>
        <v>1.780000000000001E-2</v>
      </c>
      <c r="X418" s="14">
        <f t="shared" si="51"/>
        <v>8.0999999999999961E-3</v>
      </c>
      <c r="Y418" s="14">
        <f t="shared" si="52"/>
        <v>-5.6200000000000007E-2</v>
      </c>
      <c r="Z418" s="23">
        <f t="shared" si="53"/>
        <v>7.1528303063306122</v>
      </c>
    </row>
    <row r="419" spans="1:26" ht="15" x14ac:dyDescent="0.25">
      <c r="A419" s="24">
        <v>36464</v>
      </c>
      <c r="B419" s="4">
        <v>1362.93</v>
      </c>
      <c r="C419" s="5">
        <v>16.658000000000001</v>
      </c>
      <c r="D419" s="5">
        <v>45.363333333333337</v>
      </c>
      <c r="E419" s="6">
        <v>0.15769066072892163</v>
      </c>
      <c r="F419" s="5">
        <v>4.8600000000000004E-2</v>
      </c>
      <c r="G419" s="5">
        <v>7.5499999999999998E-2</v>
      </c>
      <c r="H419" s="5">
        <v>8.3800000000000013E-2</v>
      </c>
      <c r="I419" s="5">
        <v>6.5100000000000005E-2</v>
      </c>
      <c r="J419" s="11">
        <v>2.0445236868699077E-2</v>
      </c>
      <c r="K419" s="7">
        <v>3.9000000000000003E-3</v>
      </c>
      <c r="L419" s="9">
        <v>1.7867778439546456E-3</v>
      </c>
      <c r="M419" s="10">
        <v>-1.1999999999999999E-3</v>
      </c>
      <c r="N419" s="10">
        <v>4.7000000000000002E-3</v>
      </c>
      <c r="O419" s="8">
        <v>4.8759339460000004E-3</v>
      </c>
      <c r="P419" s="6">
        <v>-5.1504032000000005E-4</v>
      </c>
      <c r="Q419" s="7">
        <v>6.4238000000000003E-2</v>
      </c>
      <c r="R419" s="7">
        <v>6.3511999999999999E-2</v>
      </c>
      <c r="S419" s="15">
        <f t="shared" si="48"/>
        <v>-4.4045014915644796</v>
      </c>
      <c r="T419" s="16">
        <f t="shared" si="54"/>
        <v>-4.3438397248174638</v>
      </c>
      <c r="U419" s="16">
        <f t="shared" si="49"/>
        <v>-3.4026879301735113</v>
      </c>
      <c r="V419" s="17">
        <f t="shared" si="55"/>
        <v>-1.0018135613909678</v>
      </c>
      <c r="W419" s="14">
        <f t="shared" si="50"/>
        <v>1.6500000000000001E-2</v>
      </c>
      <c r="X419" s="14">
        <f t="shared" si="51"/>
        <v>8.3000000000000157E-3</v>
      </c>
      <c r="Y419" s="14">
        <f t="shared" si="52"/>
        <v>-6.6300000000000012E-2</v>
      </c>
      <c r="Z419" s="23">
        <f t="shared" si="53"/>
        <v>7.213492073077628</v>
      </c>
    </row>
    <row r="420" spans="1:26" ht="15" x14ac:dyDescent="0.25">
      <c r="A420" s="24">
        <v>36494</v>
      </c>
      <c r="B420" s="4">
        <v>1388.91</v>
      </c>
      <c r="C420" s="5">
        <v>16.675000000000001</v>
      </c>
      <c r="D420" s="5">
        <v>46.766666666666673</v>
      </c>
      <c r="E420" s="6">
        <v>0.15554596711910032</v>
      </c>
      <c r="F420" s="5">
        <v>5.0700000000000002E-2</v>
      </c>
      <c r="G420" s="5">
        <v>7.3599999999999999E-2</v>
      </c>
      <c r="H420" s="5">
        <v>8.1500000000000003E-2</v>
      </c>
      <c r="I420" s="5">
        <v>6.6199999999999995E-2</v>
      </c>
      <c r="J420" s="11">
        <v>1.8280454363244863E-2</v>
      </c>
      <c r="K420" s="7">
        <v>3.5999999999999999E-3</v>
      </c>
      <c r="L420" s="9">
        <v>5.9453032104661574E-4</v>
      </c>
      <c r="M420" s="10">
        <v>-6.1000000000000004E-3</v>
      </c>
      <c r="N420" s="10">
        <v>-2.3999999999999998E-3</v>
      </c>
      <c r="O420" s="8">
        <v>1.3542580570000001E-3</v>
      </c>
      <c r="P420" s="6">
        <v>1.1071064999999999E-4</v>
      </c>
      <c r="Q420" s="7">
        <v>2.0822E-2</v>
      </c>
      <c r="R420" s="7">
        <v>1.9546999999999998E-2</v>
      </c>
      <c r="S420" s="15">
        <f t="shared" si="48"/>
        <v>-4.4223639540369666</v>
      </c>
      <c r="T420" s="16">
        <f t="shared" si="54"/>
        <v>-4.4034814812759402</v>
      </c>
      <c r="U420" s="16">
        <f t="shared" si="49"/>
        <v>-3.3911038473983486</v>
      </c>
      <c r="V420" s="17">
        <f t="shared" si="55"/>
        <v>-1.031260106638618</v>
      </c>
      <c r="W420" s="14">
        <f t="shared" si="50"/>
        <v>1.5499999999999993E-2</v>
      </c>
      <c r="X420" s="14">
        <f t="shared" si="51"/>
        <v>7.9000000000000042E-3</v>
      </c>
      <c r="Y420" s="14">
        <f t="shared" si="52"/>
        <v>-7.2299999999999989E-2</v>
      </c>
      <c r="Z420" s="23">
        <f t="shared" si="53"/>
        <v>7.2326745458386545</v>
      </c>
    </row>
    <row r="421" spans="1:26" ht="15" x14ac:dyDescent="0.25">
      <c r="A421" s="24">
        <v>36525</v>
      </c>
      <c r="B421" s="4">
        <v>1469.25</v>
      </c>
      <c r="C421" s="5">
        <v>16.692</v>
      </c>
      <c r="D421" s="5">
        <v>48.17</v>
      </c>
      <c r="E421" s="6">
        <v>0.14716725943496201</v>
      </c>
      <c r="F421" s="5">
        <v>5.2000000000000005E-2</v>
      </c>
      <c r="G421" s="5">
        <v>7.5499999999999998E-2</v>
      </c>
      <c r="H421" s="5">
        <v>8.1900000000000001E-2</v>
      </c>
      <c r="I421" s="5">
        <v>6.8199999999999997E-2</v>
      </c>
      <c r="J421" s="11">
        <v>1.7888756470837864E-2</v>
      </c>
      <c r="K421" s="7">
        <v>4.4000000000000003E-3</v>
      </c>
      <c r="L421" s="9">
        <v>0</v>
      </c>
      <c r="M421" s="10">
        <v>-1.55E-2</v>
      </c>
      <c r="N421" s="10">
        <v>-1.0200000000000001E-2</v>
      </c>
      <c r="O421" s="8">
        <v>1.148771651E-3</v>
      </c>
      <c r="P421" s="6">
        <v>6.4277999999999997E-5</v>
      </c>
      <c r="Q421" s="7">
        <v>6.2578999999999996E-2</v>
      </c>
      <c r="R421" s="7">
        <v>6.1549E-2</v>
      </c>
      <c r="S421" s="15">
        <f t="shared" si="48"/>
        <v>-4.4775777827634542</v>
      </c>
      <c r="T421" s="16">
        <f t="shared" si="54"/>
        <v>-4.4213449831093481</v>
      </c>
      <c r="U421" s="16">
        <f t="shared" si="49"/>
        <v>-3.4177709248506307</v>
      </c>
      <c r="V421" s="17">
        <f t="shared" si="55"/>
        <v>-1.0598068579128235</v>
      </c>
      <c r="W421" s="14">
        <f t="shared" si="50"/>
        <v>1.6199999999999992E-2</v>
      </c>
      <c r="X421" s="14">
        <f t="shared" si="51"/>
        <v>6.4000000000000029E-3</v>
      </c>
      <c r="Y421" s="14">
        <f t="shared" si="52"/>
        <v>-8.3699999999999997E-2</v>
      </c>
      <c r="Z421" s="23">
        <f t="shared" si="53"/>
        <v>7.2881073454927598</v>
      </c>
    </row>
    <row r="422" spans="1:26" ht="15" x14ac:dyDescent="0.25">
      <c r="A422" s="24">
        <v>36556</v>
      </c>
      <c r="B422" s="4">
        <v>1394.46</v>
      </c>
      <c r="C422" s="5">
        <v>16.715333333333334</v>
      </c>
      <c r="D422" s="5">
        <v>49.096666666666664</v>
      </c>
      <c r="E422" s="6">
        <v>0.15465416004384142</v>
      </c>
      <c r="F422" s="5">
        <v>5.3200000000000004E-2</v>
      </c>
      <c r="G422" s="5">
        <v>7.7800000000000008E-2</v>
      </c>
      <c r="H422" s="5">
        <v>8.3299999999999999E-2</v>
      </c>
      <c r="I422" s="5">
        <v>6.6600000000000006E-2</v>
      </c>
      <c r="J422" s="11">
        <v>2.535878070683641E-2</v>
      </c>
      <c r="K422" s="7">
        <v>4.0999999999999995E-3</v>
      </c>
      <c r="L422" s="9">
        <v>2.9708853238266109E-3</v>
      </c>
      <c r="M422" s="10">
        <v>2.2800000000000001E-2</v>
      </c>
      <c r="N422" s="10">
        <v>-2.0999999999999999E-3</v>
      </c>
      <c r="O422" s="8">
        <v>5.2063539959999999E-3</v>
      </c>
      <c r="P422" s="6">
        <v>6.2237215999999995E-4</v>
      </c>
      <c r="Q422" s="7">
        <v>-4.9630000000000001E-2</v>
      </c>
      <c r="R422" s="7">
        <v>-5.0296E-2</v>
      </c>
      <c r="S422" s="15">
        <f t="shared" si="48"/>
        <v>-4.4239360606990434</v>
      </c>
      <c r="T422" s="16">
        <f t="shared" si="54"/>
        <v>-4.4761808836518266</v>
      </c>
      <c r="U422" s="16">
        <f t="shared" si="49"/>
        <v>-3.3464713787066342</v>
      </c>
      <c r="V422" s="17">
        <f t="shared" si="55"/>
        <v>-1.0774646819924087</v>
      </c>
      <c r="W422" s="14">
        <f t="shared" si="50"/>
        <v>1.3400000000000002E-2</v>
      </c>
      <c r="X422" s="14">
        <f t="shared" si="51"/>
        <v>5.499999999999991E-3</v>
      </c>
      <c r="Y422" s="14">
        <f t="shared" si="52"/>
        <v>-4.3800000000000006E-2</v>
      </c>
      <c r="Z422" s="23">
        <f t="shared" si="53"/>
        <v>7.2361625225399759</v>
      </c>
    </row>
    <row r="423" spans="1:26" ht="15" x14ac:dyDescent="0.25">
      <c r="A423" s="24">
        <v>36585</v>
      </c>
      <c r="B423" s="4">
        <v>1366.42</v>
      </c>
      <c r="C423" s="5">
        <v>16.738666666666667</v>
      </c>
      <c r="D423" s="5">
        <v>50.023333333333326</v>
      </c>
      <c r="E423" s="6">
        <v>0.1670564326414902</v>
      </c>
      <c r="F423" s="5">
        <v>5.5500000000000001E-2</v>
      </c>
      <c r="G423" s="5">
        <v>7.6799999999999993E-2</v>
      </c>
      <c r="H423" s="5">
        <v>8.2899999999999988E-2</v>
      </c>
      <c r="I423" s="5">
        <v>6.4600000000000005E-2</v>
      </c>
      <c r="J423" s="11">
        <v>2.7418814027088474E-2</v>
      </c>
      <c r="K423" s="7">
        <v>4.3E-3</v>
      </c>
      <c r="L423" s="9">
        <v>5.924170616113722E-3</v>
      </c>
      <c r="M423" s="10">
        <v>2.64E-2</v>
      </c>
      <c r="N423" s="10">
        <v>9.1999999999999998E-3</v>
      </c>
      <c r="O423" s="8">
        <v>3.0004219760000005E-3</v>
      </c>
      <c r="P423" s="6">
        <v>4.0469089E-4</v>
      </c>
      <c r="Q423" s="7">
        <v>-1.7458000000000001E-2</v>
      </c>
      <c r="R423" s="7">
        <v>-1.8665999999999999E-2</v>
      </c>
      <c r="S423" s="15">
        <f t="shared" si="48"/>
        <v>-4.4022280475824065</v>
      </c>
      <c r="T423" s="16">
        <f t="shared" si="54"/>
        <v>-4.4225411101928547</v>
      </c>
      <c r="U423" s="16">
        <f t="shared" si="49"/>
        <v>-3.3074598966897386</v>
      </c>
      <c r="V423" s="17">
        <f t="shared" si="55"/>
        <v>-1.0947681508926674</v>
      </c>
      <c r="W423" s="14">
        <f t="shared" si="50"/>
        <v>9.1000000000000039E-3</v>
      </c>
      <c r="X423" s="14">
        <f t="shared" si="51"/>
        <v>6.0999999999999943E-3</v>
      </c>
      <c r="Y423" s="14">
        <f t="shared" si="52"/>
        <v>-3.8200000000000005E-2</v>
      </c>
      <c r="Z423" s="23">
        <f t="shared" si="53"/>
        <v>7.2156494599295273</v>
      </c>
    </row>
    <row r="424" spans="1:26" ht="15" x14ac:dyDescent="0.25">
      <c r="A424" s="24">
        <v>36616</v>
      </c>
      <c r="B424" s="4">
        <v>1498.58</v>
      </c>
      <c r="C424" s="5">
        <v>16.762</v>
      </c>
      <c r="D424" s="5">
        <v>50.949999999999996</v>
      </c>
      <c r="E424" s="6">
        <v>0.14997356178980206</v>
      </c>
      <c r="F424" s="5">
        <v>5.6900000000000006E-2</v>
      </c>
      <c r="G424" s="5">
        <v>7.6799999999999993E-2</v>
      </c>
      <c r="H424" s="5">
        <v>8.3699999999999997E-2</v>
      </c>
      <c r="I424" s="5">
        <v>6.1800000000000001E-2</v>
      </c>
      <c r="J424" s="11">
        <v>1.8291390089326651E-2</v>
      </c>
      <c r="K424" s="7">
        <v>4.6999999999999993E-3</v>
      </c>
      <c r="L424" s="9">
        <v>8.2449941107183289E-3</v>
      </c>
      <c r="M424" s="10">
        <v>3.6700000000000003E-2</v>
      </c>
      <c r="N424" s="10">
        <v>1.6899999999999998E-2</v>
      </c>
      <c r="O424" s="8">
        <v>6.6783401490000012E-3</v>
      </c>
      <c r="P424" s="6">
        <v>1.8488374E-4</v>
      </c>
      <c r="Q424" s="7">
        <v>9.8488000000000006E-2</v>
      </c>
      <c r="R424" s="7">
        <v>9.7431000000000004E-2</v>
      </c>
      <c r="S424" s="15">
        <f t="shared" si="48"/>
        <v>-4.4931588523750365</v>
      </c>
      <c r="T424" s="16">
        <f t="shared" si="54"/>
        <v>-4.4008350402528125</v>
      </c>
      <c r="U424" s="16">
        <f t="shared" si="49"/>
        <v>-3.3814285123830174</v>
      </c>
      <c r="V424" s="17">
        <f t="shared" si="55"/>
        <v>-1.1117303399920191</v>
      </c>
      <c r="W424" s="14">
        <f t="shared" si="50"/>
        <v>4.8999999999999946E-3</v>
      </c>
      <c r="X424" s="14">
        <f t="shared" si="51"/>
        <v>6.9000000000000034E-3</v>
      </c>
      <c r="Y424" s="14">
        <f t="shared" si="52"/>
        <v>-2.5099999999999997E-2</v>
      </c>
      <c r="Z424" s="23">
        <f t="shared" si="53"/>
        <v>7.3075732720517514</v>
      </c>
    </row>
    <row r="425" spans="1:26" ht="15" x14ac:dyDescent="0.25">
      <c r="A425" s="24">
        <v>36646</v>
      </c>
      <c r="B425" s="4">
        <v>1452.43</v>
      </c>
      <c r="C425" s="5">
        <v>16.742666666666668</v>
      </c>
      <c r="D425" s="5">
        <v>51.273333333333326</v>
      </c>
      <c r="E425" s="6">
        <v>0.15260041819792453</v>
      </c>
      <c r="F425" s="5">
        <v>5.6600000000000004E-2</v>
      </c>
      <c r="G425" s="5">
        <v>7.6399999999999996E-2</v>
      </c>
      <c r="H425" s="5">
        <v>8.4000000000000005E-2</v>
      </c>
      <c r="I425" s="5">
        <v>6.3E-2</v>
      </c>
      <c r="J425" s="11">
        <v>1.1944945832683738E-2</v>
      </c>
      <c r="K425" s="7">
        <v>4.5999999999999999E-3</v>
      </c>
      <c r="L425" s="9">
        <v>5.8411214953291157E-4</v>
      </c>
      <c r="M425" s="10">
        <v>-7.6E-3</v>
      </c>
      <c r="N425" s="10">
        <v>-1.15E-2</v>
      </c>
      <c r="O425" s="8">
        <v>7.9417211820000024E-3</v>
      </c>
      <c r="P425" s="6">
        <v>-3.8694213000000001E-4</v>
      </c>
      <c r="Q425" s="7">
        <v>-3.1585000000000002E-2</v>
      </c>
      <c r="R425" s="7">
        <v>-3.2308000000000003E-2</v>
      </c>
      <c r="S425" s="15">
        <f t="shared" si="48"/>
        <v>-4.4630329433350653</v>
      </c>
      <c r="T425" s="16">
        <f t="shared" si="54"/>
        <v>-4.4943129205931438</v>
      </c>
      <c r="U425" s="16">
        <f t="shared" si="49"/>
        <v>-3.3438224958328755</v>
      </c>
      <c r="V425" s="17">
        <f t="shared" si="55"/>
        <v>-1.1192104475021902</v>
      </c>
      <c r="W425" s="14">
        <f t="shared" si="50"/>
        <v>6.399999999999996E-3</v>
      </c>
      <c r="X425" s="14">
        <f t="shared" si="51"/>
        <v>7.6000000000000095E-3</v>
      </c>
      <c r="Y425" s="14">
        <f t="shared" si="52"/>
        <v>-7.0599999999999996E-2</v>
      </c>
      <c r="Z425" s="23">
        <f t="shared" si="53"/>
        <v>7.2763932947936736</v>
      </c>
    </row>
    <row r="426" spans="1:26" ht="15" x14ac:dyDescent="0.25">
      <c r="A426" s="24">
        <v>36677</v>
      </c>
      <c r="B426" s="4">
        <v>1420.6</v>
      </c>
      <c r="C426" s="5">
        <v>16.723333333333336</v>
      </c>
      <c r="D426" s="5">
        <v>51.596666666666664</v>
      </c>
      <c r="E426" s="6">
        <v>0.15566873114331997</v>
      </c>
      <c r="F426" s="5">
        <v>5.79E-2</v>
      </c>
      <c r="G426" s="5">
        <v>7.9899999999999999E-2</v>
      </c>
      <c r="H426" s="5">
        <v>8.900000000000001E-2</v>
      </c>
      <c r="I426" s="5">
        <v>6.4000000000000001E-2</v>
      </c>
      <c r="J426" s="11">
        <v>9.1785275005640786E-3</v>
      </c>
      <c r="K426" s="7">
        <v>5.0000000000000001E-3</v>
      </c>
      <c r="L426" s="9">
        <v>1.1675423234092097E-3</v>
      </c>
      <c r="M426" s="10">
        <v>-5.4000000000000003E-3</v>
      </c>
      <c r="N426" s="10">
        <v>-1.61E-2</v>
      </c>
      <c r="O426" s="8">
        <v>5.1854979700000003E-3</v>
      </c>
      <c r="P426" s="6">
        <v>8.9130355999999996E-6</v>
      </c>
      <c r="Q426" s="7">
        <v>-2.2304000000000001E-2</v>
      </c>
      <c r="R426" s="7">
        <v>-2.3616999999999999E-2</v>
      </c>
      <c r="S426" s="15">
        <f t="shared" si="48"/>
        <v>-4.4420296467356577</v>
      </c>
      <c r="T426" s="16">
        <f t="shared" si="54"/>
        <v>-4.4641883449656214</v>
      </c>
      <c r="U426" s="16">
        <f t="shared" si="49"/>
        <v>-3.3153775256460336</v>
      </c>
      <c r="V426" s="17">
        <f t="shared" si="55"/>
        <v>-1.1266521210896241</v>
      </c>
      <c r="W426" s="14">
        <f t="shared" si="50"/>
        <v>6.1000000000000013E-3</v>
      </c>
      <c r="X426" s="14">
        <f t="shared" si="51"/>
        <v>9.1000000000000109E-3</v>
      </c>
      <c r="Y426" s="14">
        <f t="shared" si="52"/>
        <v>-6.9400000000000003E-2</v>
      </c>
      <c r="Z426" s="23">
        <f t="shared" si="53"/>
        <v>7.2538345965637099</v>
      </c>
    </row>
    <row r="427" spans="1:26" ht="15" x14ac:dyDescent="0.25">
      <c r="A427" s="24">
        <v>36707</v>
      </c>
      <c r="B427" s="4">
        <v>1454.6</v>
      </c>
      <c r="C427" s="5">
        <v>16.704000000000001</v>
      </c>
      <c r="D427" s="5">
        <v>51.92</v>
      </c>
      <c r="E427" s="6">
        <v>0.15677796158526175</v>
      </c>
      <c r="F427" s="5">
        <v>5.6900000000000006E-2</v>
      </c>
      <c r="G427" s="5">
        <v>7.6700000000000004E-2</v>
      </c>
      <c r="H427" s="5">
        <v>8.48E-2</v>
      </c>
      <c r="I427" s="5">
        <v>6.2199999999999998E-2</v>
      </c>
      <c r="J427" s="11">
        <v>7.1242126858250673E-3</v>
      </c>
      <c r="K427" s="7">
        <v>4.0000000000000001E-3</v>
      </c>
      <c r="L427" s="9">
        <v>5.2478134110787167E-3</v>
      </c>
      <c r="M427" s="10">
        <v>2.4400000000000002E-2</v>
      </c>
      <c r="N427" s="10">
        <v>3.2599999999999997E-2</v>
      </c>
      <c r="O427" s="8">
        <v>2.359742922E-3</v>
      </c>
      <c r="P427" s="6">
        <v>-2.4674334E-4</v>
      </c>
      <c r="Q427" s="7">
        <v>2.6218999999999999E-2</v>
      </c>
      <c r="R427" s="7">
        <v>2.5496999999999999E-2</v>
      </c>
      <c r="S427" s="15">
        <f t="shared" si="48"/>
        <v>-4.4668380160202119</v>
      </c>
      <c r="T427" s="16">
        <f t="shared" si="54"/>
        <v>-4.4431863848634814</v>
      </c>
      <c r="U427" s="16">
        <f t="shared" si="49"/>
        <v>-3.3327821553246055</v>
      </c>
      <c r="V427" s="17">
        <f t="shared" si="55"/>
        <v>-1.1340558606956064</v>
      </c>
      <c r="W427" s="14">
        <f t="shared" si="50"/>
        <v>5.2999999999999922E-3</v>
      </c>
      <c r="X427" s="14">
        <f t="shared" si="51"/>
        <v>8.0999999999999961E-3</v>
      </c>
      <c r="Y427" s="14">
        <f t="shared" si="52"/>
        <v>-3.78E-2</v>
      </c>
      <c r="Z427" s="23">
        <f t="shared" si="53"/>
        <v>7.2784862277204407</v>
      </c>
    </row>
    <row r="428" spans="1:26" ht="15" x14ac:dyDescent="0.25">
      <c r="A428" s="24">
        <v>36738</v>
      </c>
      <c r="B428" s="4">
        <v>1430.83</v>
      </c>
      <c r="C428" s="5">
        <v>16.585000000000001</v>
      </c>
      <c r="D428" s="5">
        <v>52.513333333333335</v>
      </c>
      <c r="E428" s="6">
        <v>0.15567415100664705</v>
      </c>
      <c r="F428" s="5">
        <v>5.96E-2</v>
      </c>
      <c r="G428" s="5">
        <v>7.6499999999999999E-2</v>
      </c>
      <c r="H428" s="5">
        <v>8.3499999999999991E-2</v>
      </c>
      <c r="I428" s="5">
        <v>6.1100000000000002E-2</v>
      </c>
      <c r="J428" s="11">
        <v>4.7122338610611943E-3</v>
      </c>
      <c r="K428" s="7">
        <v>4.7999999999999996E-3</v>
      </c>
      <c r="L428" s="9">
        <v>2.3201856148491462E-3</v>
      </c>
      <c r="M428" s="10">
        <v>1.7299999999999999E-2</v>
      </c>
      <c r="N428" s="10">
        <v>1.7899999999999999E-2</v>
      </c>
      <c r="O428" s="8">
        <v>2.0654712170000001E-3</v>
      </c>
      <c r="P428" s="6">
        <v>7.1589537999999997E-6</v>
      </c>
      <c r="Q428" s="7">
        <v>-1.2795000000000001E-2</v>
      </c>
      <c r="R428" s="7">
        <v>-1.3559E-2</v>
      </c>
      <c r="S428" s="15">
        <f t="shared" si="48"/>
        <v>-4.4575113020570623</v>
      </c>
      <c r="T428" s="16">
        <f t="shared" si="54"/>
        <v>-4.4739875553214246</v>
      </c>
      <c r="U428" s="16">
        <f t="shared" si="49"/>
        <v>-3.3049428688490092</v>
      </c>
      <c r="V428" s="17">
        <f t="shared" si="55"/>
        <v>-1.152568433208053</v>
      </c>
      <c r="W428" s="14">
        <f t="shared" si="50"/>
        <v>1.5000000000000013E-3</v>
      </c>
      <c r="X428" s="14">
        <f t="shared" si="51"/>
        <v>6.9999999999999923E-3</v>
      </c>
      <c r="Y428" s="14">
        <f t="shared" si="52"/>
        <v>-4.3800000000000006E-2</v>
      </c>
      <c r="Z428" s="23">
        <f t="shared" si="53"/>
        <v>7.2612099744560776</v>
      </c>
    </row>
    <row r="429" spans="1:26" ht="15" x14ac:dyDescent="0.25">
      <c r="A429" s="24">
        <v>36769</v>
      </c>
      <c r="B429" s="4">
        <v>1517.68</v>
      </c>
      <c r="C429" s="5">
        <v>16.466000000000001</v>
      </c>
      <c r="D429" s="5">
        <v>53.106666666666669</v>
      </c>
      <c r="E429" s="6">
        <v>0.14605306404363275</v>
      </c>
      <c r="F429" s="5">
        <v>6.0899999999999996E-2</v>
      </c>
      <c r="G429" s="5">
        <v>7.5499999999999998E-2</v>
      </c>
      <c r="H429" s="5">
        <v>8.2599999999999993E-2</v>
      </c>
      <c r="I429" s="5">
        <v>5.9400000000000001E-2</v>
      </c>
      <c r="J429" s="11">
        <v>4.6746382142272454E-3</v>
      </c>
      <c r="K429" s="7">
        <v>5.0000000000000001E-3</v>
      </c>
      <c r="L429" s="9">
        <v>0</v>
      </c>
      <c r="M429" s="10">
        <v>2.4E-2</v>
      </c>
      <c r="N429" s="10">
        <v>1.35E-2</v>
      </c>
      <c r="O429" s="8">
        <v>1.039275447E-3</v>
      </c>
      <c r="P429" s="6">
        <v>-2.7761544999999998E-4</v>
      </c>
      <c r="Q429" s="7">
        <v>6.2593999999999997E-2</v>
      </c>
      <c r="R429" s="7">
        <v>6.1275000000000003E-2</v>
      </c>
      <c r="S429" s="15">
        <f t="shared" si="48"/>
        <v>-4.5236404831680552</v>
      </c>
      <c r="T429" s="16">
        <f t="shared" si="54"/>
        <v>-4.4647123255798435</v>
      </c>
      <c r="U429" s="16">
        <f t="shared" si="49"/>
        <v>-3.3526356623989559</v>
      </c>
      <c r="V429" s="17">
        <f t="shared" si="55"/>
        <v>-1.1710048207690993</v>
      </c>
      <c r="W429" s="14">
        <f t="shared" si="50"/>
        <v>-1.4999999999999944E-3</v>
      </c>
      <c r="X429" s="14">
        <f t="shared" si="51"/>
        <v>7.0999999999999952E-3</v>
      </c>
      <c r="Y429" s="14">
        <f t="shared" si="52"/>
        <v>-3.5400000000000001E-2</v>
      </c>
      <c r="Z429" s="23">
        <f t="shared" si="53"/>
        <v>7.3199381320442898</v>
      </c>
    </row>
    <row r="430" spans="1:26" ht="15" x14ac:dyDescent="0.25">
      <c r="A430" s="24">
        <v>36799</v>
      </c>
      <c r="B430" s="4">
        <v>1436.51</v>
      </c>
      <c r="C430" s="5">
        <v>16.347000000000001</v>
      </c>
      <c r="D430" s="5">
        <v>53.699999999999996</v>
      </c>
      <c r="E430" s="6">
        <v>0.1537894628785958</v>
      </c>
      <c r="F430" s="5">
        <v>0.06</v>
      </c>
      <c r="G430" s="5">
        <v>7.6200000000000004E-2</v>
      </c>
      <c r="H430" s="5">
        <v>8.3499999999999991E-2</v>
      </c>
      <c r="I430" s="5">
        <v>6.1199999999999997E-2</v>
      </c>
      <c r="J430" s="11">
        <v>4.4689257976773854E-3</v>
      </c>
      <c r="K430" s="7">
        <v>5.1000000000000004E-3</v>
      </c>
      <c r="L430" s="9">
        <v>5.2083333333332593E-3</v>
      </c>
      <c r="M430" s="10">
        <v>-1.5699999999999999E-2</v>
      </c>
      <c r="N430" s="10">
        <v>4.5999999999999999E-3</v>
      </c>
      <c r="O430" s="8">
        <v>1.5999826230000001E-3</v>
      </c>
      <c r="P430" s="6">
        <v>-5.0848747000000003E-4</v>
      </c>
      <c r="Q430" s="7">
        <v>-5.2088000000000002E-2</v>
      </c>
      <c r="R430" s="7">
        <v>-5.2795000000000002E-2</v>
      </c>
      <c r="S430" s="15">
        <f t="shared" si="48"/>
        <v>-4.4759274454904707</v>
      </c>
      <c r="T430" s="16">
        <f t="shared" si="54"/>
        <v>-4.5308937377752185</v>
      </c>
      <c r="U430" s="16">
        <f t="shared" si="49"/>
        <v>-3.2865588382447228</v>
      </c>
      <c r="V430" s="17">
        <f t="shared" si="55"/>
        <v>-1.1893686072457479</v>
      </c>
      <c r="W430" s="14">
        <f t="shared" si="50"/>
        <v>1.1999999999999997E-3</v>
      </c>
      <c r="X430" s="14">
        <f t="shared" si="51"/>
        <v>7.2999999999999871E-3</v>
      </c>
      <c r="Y430" s="14">
        <f t="shared" si="52"/>
        <v>-7.6899999999999996E-2</v>
      </c>
      <c r="Z430" s="23">
        <f t="shared" si="53"/>
        <v>7.2648718397595422</v>
      </c>
    </row>
    <row r="431" spans="1:26" ht="15" x14ac:dyDescent="0.25">
      <c r="A431" s="24">
        <v>36830</v>
      </c>
      <c r="B431" s="4">
        <v>1429.4</v>
      </c>
      <c r="C431" s="5">
        <v>16.321666666666665</v>
      </c>
      <c r="D431" s="5">
        <v>52.466666666666669</v>
      </c>
      <c r="E431" s="6">
        <v>0.14930078887157974</v>
      </c>
      <c r="F431" s="5">
        <v>6.1100000000000002E-2</v>
      </c>
      <c r="G431" s="5">
        <v>7.5499999999999998E-2</v>
      </c>
      <c r="H431" s="5">
        <v>8.3400000000000002E-2</v>
      </c>
      <c r="I431" s="5">
        <v>0.06</v>
      </c>
      <c r="J431" s="11">
        <v>3.7442803893113436E-3</v>
      </c>
      <c r="K431" s="7">
        <v>5.6000000000000008E-3</v>
      </c>
      <c r="L431" s="9">
        <v>1.7271157167531026E-3</v>
      </c>
      <c r="M431" s="10">
        <v>1.8700000000000001E-2</v>
      </c>
      <c r="N431" s="10">
        <v>4.4999999999999997E-3</v>
      </c>
      <c r="O431" s="8">
        <v>5.5680729400000017E-3</v>
      </c>
      <c r="P431" s="6">
        <v>-1.3389528000000001E-3</v>
      </c>
      <c r="Q431" s="7">
        <v>-4.1200000000000004E-3</v>
      </c>
      <c r="R431" s="7">
        <v>-4.829E-3</v>
      </c>
      <c r="S431" s="15">
        <f t="shared" si="48"/>
        <v>-4.4725165862812304</v>
      </c>
      <c r="T431" s="16">
        <f t="shared" si="54"/>
        <v>-4.477478371254894</v>
      </c>
      <c r="U431" s="16">
        <f t="shared" si="49"/>
        <v>-3.3048320074706852</v>
      </c>
      <c r="V431" s="17">
        <f t="shared" si="55"/>
        <v>-1.1676845788105452</v>
      </c>
      <c r="W431" s="14">
        <f t="shared" si="50"/>
        <v>-1.1000000000000038E-3</v>
      </c>
      <c r="X431" s="14">
        <f t="shared" si="51"/>
        <v>7.9000000000000042E-3</v>
      </c>
      <c r="Y431" s="14">
        <f t="shared" si="52"/>
        <v>-4.1299999999999996E-2</v>
      </c>
      <c r="Z431" s="23">
        <f t="shared" si="53"/>
        <v>7.259410054785878</v>
      </c>
    </row>
    <row r="432" spans="1:26" ht="15" x14ac:dyDescent="0.25">
      <c r="A432" s="24">
        <v>36860</v>
      </c>
      <c r="B432" s="4">
        <v>1314.95</v>
      </c>
      <c r="C432" s="5">
        <v>16.296333333333333</v>
      </c>
      <c r="D432" s="5">
        <v>51.233333333333334</v>
      </c>
      <c r="E432" s="6">
        <v>0.1572808929257013</v>
      </c>
      <c r="F432" s="5">
        <v>6.1699999999999998E-2</v>
      </c>
      <c r="G432" s="5">
        <v>7.4499999999999997E-2</v>
      </c>
      <c r="H432" s="5">
        <v>8.2799999999999999E-2</v>
      </c>
      <c r="I432" s="5">
        <v>5.7599999999999998E-2</v>
      </c>
      <c r="J432" s="11">
        <v>1.1574522068565425E-3</v>
      </c>
      <c r="K432" s="7">
        <v>5.1000000000000004E-3</v>
      </c>
      <c r="L432" s="9">
        <v>5.7471264367814356E-4</v>
      </c>
      <c r="M432" s="10">
        <v>3.1899999999999998E-2</v>
      </c>
      <c r="N432" s="10">
        <v>2.63E-2</v>
      </c>
      <c r="O432" s="8">
        <v>3.2724370960000001E-3</v>
      </c>
      <c r="P432" s="6">
        <v>-1.8525550999999999E-3</v>
      </c>
      <c r="Q432" s="7">
        <v>-7.8268000000000004E-2</v>
      </c>
      <c r="R432" s="7">
        <v>-7.9557000000000003E-2</v>
      </c>
      <c r="S432" s="15">
        <f t="shared" si="48"/>
        <v>-4.3906137874426232</v>
      </c>
      <c r="T432" s="16">
        <f t="shared" si="54"/>
        <v>-4.4740699211532107</v>
      </c>
      <c r="U432" s="16">
        <f t="shared" si="49"/>
        <v>-3.245163559198851</v>
      </c>
      <c r="V432" s="17">
        <f t="shared" si="55"/>
        <v>-1.1454502282437726</v>
      </c>
      <c r="W432" s="14">
        <f t="shared" si="50"/>
        <v>-4.0999999999999995E-3</v>
      </c>
      <c r="X432" s="14">
        <f t="shared" si="51"/>
        <v>8.3000000000000018E-3</v>
      </c>
      <c r="Y432" s="14">
        <f t="shared" si="52"/>
        <v>-2.5700000000000001E-2</v>
      </c>
      <c r="Z432" s="23">
        <f t="shared" si="53"/>
        <v>7.176453921075292</v>
      </c>
    </row>
    <row r="433" spans="1:26" ht="15" x14ac:dyDescent="0.25">
      <c r="A433" s="24">
        <v>36891</v>
      </c>
      <c r="B433" s="4">
        <v>1320.28</v>
      </c>
      <c r="C433" s="5">
        <v>16.270999999999997</v>
      </c>
      <c r="D433" s="5">
        <v>50</v>
      </c>
      <c r="E433" s="6">
        <v>0.15185150364920535</v>
      </c>
      <c r="F433" s="5">
        <v>5.7699999999999994E-2</v>
      </c>
      <c r="G433" s="5">
        <v>7.2099999999999997E-2</v>
      </c>
      <c r="H433" s="5">
        <v>8.0199999999999994E-2</v>
      </c>
      <c r="I433" s="5">
        <v>5.5800000000000002E-2</v>
      </c>
      <c r="J433" s="11">
        <v>-2.26174721750238E-3</v>
      </c>
      <c r="K433" s="7">
        <v>5.0000000000000001E-3</v>
      </c>
      <c r="L433" s="9">
        <v>-5.7438253877073464E-4</v>
      </c>
      <c r="M433" s="10">
        <v>2.4299999999999999E-2</v>
      </c>
      <c r="N433" s="10">
        <v>2.7E-2</v>
      </c>
      <c r="O433" s="8">
        <v>5.299358621000002E-3</v>
      </c>
      <c r="P433" s="6">
        <v>-5.2485301E-4</v>
      </c>
      <c r="Q433" s="7">
        <v>5.7200000000000003E-3</v>
      </c>
      <c r="R433" s="7">
        <v>4.8609999999999999E-3</v>
      </c>
      <c r="S433" s="15">
        <f t="shared" si="48"/>
        <v>-4.396214732140832</v>
      </c>
      <c r="T433" s="16">
        <f t="shared" si="54"/>
        <v>-4.3921695389181092</v>
      </c>
      <c r="U433" s="16">
        <f t="shared" si="49"/>
        <v>-3.2735761088698685</v>
      </c>
      <c r="V433" s="17">
        <f t="shared" si="55"/>
        <v>-1.122638623270964</v>
      </c>
      <c r="W433" s="14">
        <f t="shared" si="50"/>
        <v>-1.899999999999992E-3</v>
      </c>
      <c r="X433" s="14">
        <f t="shared" si="51"/>
        <v>8.0999999999999961E-3</v>
      </c>
      <c r="Y433" s="14">
        <f t="shared" si="52"/>
        <v>-3.15E-2</v>
      </c>
      <c r="Z433" s="23">
        <f t="shared" si="53"/>
        <v>7.1805991142980146</v>
      </c>
    </row>
    <row r="434" spans="1:26" ht="15" x14ac:dyDescent="0.25">
      <c r="A434" s="24">
        <v>36922</v>
      </c>
      <c r="B434" s="4">
        <v>1366.01</v>
      </c>
      <c r="C434" s="5">
        <v>16.171666666666663</v>
      </c>
      <c r="D434" s="5">
        <v>48.480000000000004</v>
      </c>
      <c r="E434" s="6">
        <v>0.15044966622190453</v>
      </c>
      <c r="F434" s="5">
        <v>5.1500000000000004E-2</v>
      </c>
      <c r="G434" s="5">
        <v>7.1500000000000008E-2</v>
      </c>
      <c r="H434" s="5">
        <v>7.9299999999999995E-2</v>
      </c>
      <c r="I434" s="5">
        <v>5.62E-2</v>
      </c>
      <c r="J434" s="11">
        <v>-3.1925908364371209E-3</v>
      </c>
      <c r="K434" s="7">
        <v>5.4000000000000003E-3</v>
      </c>
      <c r="L434" s="9">
        <v>6.3218390804598013E-3</v>
      </c>
      <c r="M434" s="10">
        <v>5.0000000000000001E-4</v>
      </c>
      <c r="N434" s="10">
        <v>3.5900000000000001E-2</v>
      </c>
      <c r="O434" s="8">
        <v>4.9410477140000002E-3</v>
      </c>
      <c r="P434" s="6">
        <v>-1.5650504E-3</v>
      </c>
      <c r="Q434" s="7">
        <v>3.2375000000000001E-2</v>
      </c>
      <c r="R434" s="7">
        <v>3.1555E-2</v>
      </c>
      <c r="S434" s="15">
        <f t="shared" si="48"/>
        <v>-4.4363886209390033</v>
      </c>
      <c r="T434" s="16">
        <f t="shared" si="54"/>
        <v>-4.4023383744888616</v>
      </c>
      <c r="U434" s="16">
        <f t="shared" si="49"/>
        <v>-3.3384980189870972</v>
      </c>
      <c r="V434" s="17">
        <f t="shared" si="55"/>
        <v>-1.0978906019519061</v>
      </c>
      <c r="W434" s="14">
        <f t="shared" si="50"/>
        <v>4.6999999999999958E-3</v>
      </c>
      <c r="X434" s="14">
        <f t="shared" si="51"/>
        <v>7.7999999999999875E-3</v>
      </c>
      <c r="Y434" s="14">
        <f t="shared" si="52"/>
        <v>-5.57E-2</v>
      </c>
      <c r="Z434" s="23">
        <f t="shared" si="53"/>
        <v>7.2142493607481564</v>
      </c>
    </row>
    <row r="435" spans="1:26" ht="15" x14ac:dyDescent="0.25">
      <c r="A435" s="24">
        <v>36950</v>
      </c>
      <c r="B435" s="4">
        <v>1239.94</v>
      </c>
      <c r="C435" s="5">
        <v>16.072333333333333</v>
      </c>
      <c r="D435" s="5">
        <v>46.960000000000008</v>
      </c>
      <c r="E435" s="6">
        <v>0.15607009127121954</v>
      </c>
      <c r="F435" s="5">
        <v>4.8799999999999996E-2</v>
      </c>
      <c r="G435" s="5">
        <v>7.0999999999999994E-2</v>
      </c>
      <c r="H435" s="5">
        <v>7.8700000000000006E-2</v>
      </c>
      <c r="I435" s="5">
        <v>5.4899999999999997E-2</v>
      </c>
      <c r="J435" s="11">
        <v>-6.855720529202608E-3</v>
      </c>
      <c r="K435" s="7">
        <v>3.8E-3</v>
      </c>
      <c r="L435" s="9">
        <v>3.9977155910908557E-3</v>
      </c>
      <c r="M435" s="10">
        <v>1.9099999999999999E-2</v>
      </c>
      <c r="N435" s="10">
        <v>1.2699999999999999E-2</v>
      </c>
      <c r="O435" s="8">
        <v>2.5284468600000002E-3</v>
      </c>
      <c r="P435" s="6">
        <v>-2.2728463999999999E-3</v>
      </c>
      <c r="Q435" s="7">
        <v>-9.0952000000000005E-2</v>
      </c>
      <c r="R435" s="7">
        <v>-9.2131000000000005E-2</v>
      </c>
      <c r="S435" s="15">
        <f t="shared" si="48"/>
        <v>-4.3457189030307344</v>
      </c>
      <c r="T435" s="16">
        <f t="shared" si="54"/>
        <v>-4.4425499934472761</v>
      </c>
      <c r="U435" s="16">
        <f t="shared" si="49"/>
        <v>-3.2735220948117743</v>
      </c>
      <c r="V435" s="17">
        <f t="shared" si="55"/>
        <v>-1.0721968082189606</v>
      </c>
      <c r="W435" s="14">
        <f t="shared" si="50"/>
        <v>6.1000000000000013E-3</v>
      </c>
      <c r="X435" s="14">
        <f t="shared" si="51"/>
        <v>7.7000000000000124E-3</v>
      </c>
      <c r="Y435" s="14">
        <f t="shared" si="52"/>
        <v>-3.5799999999999998E-2</v>
      </c>
      <c r="Z435" s="23">
        <f t="shared" si="53"/>
        <v>7.1190182703316154</v>
      </c>
    </row>
    <row r="436" spans="1:26" ht="15" x14ac:dyDescent="0.25">
      <c r="A436" s="24">
        <v>36981</v>
      </c>
      <c r="B436" s="4">
        <v>1160.33</v>
      </c>
      <c r="C436" s="5">
        <v>15.972999999999999</v>
      </c>
      <c r="D436" s="5">
        <v>45.440000000000005</v>
      </c>
      <c r="E436" s="6">
        <v>0.1331135514482312</v>
      </c>
      <c r="F436" s="5">
        <v>4.4199999999999996E-2</v>
      </c>
      <c r="G436" s="5">
        <v>6.9800000000000001E-2</v>
      </c>
      <c r="H436" s="5">
        <v>7.8399999999999997E-2</v>
      </c>
      <c r="I436" s="5">
        <v>5.5899999999999998E-2</v>
      </c>
      <c r="J436" s="11">
        <v>-5.2134443887948585E-3</v>
      </c>
      <c r="K436" s="7">
        <v>4.1999999999999997E-3</v>
      </c>
      <c r="L436" s="9">
        <v>2.2753128555175195E-3</v>
      </c>
      <c r="M436" s="10">
        <v>-7.4000000000000003E-3</v>
      </c>
      <c r="N436" s="10">
        <v>-2.8999999999999998E-3</v>
      </c>
      <c r="O436" s="8">
        <v>7.1396324050000013E-3</v>
      </c>
      <c r="P436" s="6">
        <v>-1.8640664999999999E-3</v>
      </c>
      <c r="Q436" s="7">
        <v>-6.3705999999999999E-2</v>
      </c>
      <c r="R436" s="7">
        <v>-6.4587000000000006E-2</v>
      </c>
      <c r="S436" s="15">
        <f t="shared" si="48"/>
        <v>-4.2855599295936644</v>
      </c>
      <c r="T436" s="16">
        <f t="shared" si="54"/>
        <v>-4.3519184735237957</v>
      </c>
      <c r="U436" s="16">
        <f t="shared" si="49"/>
        <v>-3.2400669519885881</v>
      </c>
      <c r="V436" s="17">
        <f t="shared" si="55"/>
        <v>-1.0454929776050763</v>
      </c>
      <c r="W436" s="14">
        <f t="shared" si="50"/>
        <v>1.1700000000000002E-2</v>
      </c>
      <c r="X436" s="14">
        <f t="shared" si="51"/>
        <v>8.5999999999999965E-3</v>
      </c>
      <c r="Y436" s="14">
        <f t="shared" si="52"/>
        <v>-6.3299999999999995E-2</v>
      </c>
      <c r="Z436" s="23">
        <f t="shared" si="53"/>
        <v>7.0522597264014841</v>
      </c>
    </row>
    <row r="437" spans="1:26" ht="15" x14ac:dyDescent="0.25">
      <c r="A437" s="24">
        <v>37011</v>
      </c>
      <c r="B437" s="4">
        <v>1249.46</v>
      </c>
      <c r="C437" s="5">
        <v>15.877333333333333</v>
      </c>
      <c r="D437" s="5">
        <v>42.556666666666672</v>
      </c>
      <c r="E437" s="6">
        <v>0.12249690060368182</v>
      </c>
      <c r="F437" s="5">
        <v>3.8699999999999998E-2</v>
      </c>
      <c r="G437" s="5">
        <v>7.2000000000000008E-2</v>
      </c>
      <c r="H437" s="5">
        <v>8.0700000000000008E-2</v>
      </c>
      <c r="I437" s="5">
        <v>5.9299999999999999E-2</v>
      </c>
      <c r="J437" s="11">
        <v>-2.5430255110118578E-3</v>
      </c>
      <c r="K437" s="7">
        <v>3.9000000000000003E-3</v>
      </c>
      <c r="L437" s="9">
        <v>3.9727582292850006E-3</v>
      </c>
      <c r="M437" s="10">
        <v>-3.1300000000000001E-2</v>
      </c>
      <c r="N437" s="10">
        <v>-1.2800000000000001E-2</v>
      </c>
      <c r="O437" s="8">
        <v>7.4262097249999997E-3</v>
      </c>
      <c r="P437" s="6">
        <v>-1.0245789E-3</v>
      </c>
      <c r="Q437" s="7">
        <v>7.7825000000000005E-2</v>
      </c>
      <c r="R437" s="7">
        <v>7.6980999999999994E-2</v>
      </c>
      <c r="S437" s="15">
        <f t="shared" si="48"/>
        <v>-4.3655742213521531</v>
      </c>
      <c r="T437" s="16">
        <f t="shared" si="54"/>
        <v>-4.2915672107961731</v>
      </c>
      <c r="U437" s="16">
        <f t="shared" si="49"/>
        <v>-3.3796302157933145</v>
      </c>
      <c r="V437" s="17">
        <f t="shared" si="55"/>
        <v>-0.98594400555883865</v>
      </c>
      <c r="W437" s="14">
        <f t="shared" si="50"/>
        <v>2.06E-2</v>
      </c>
      <c r="X437" s="14">
        <f t="shared" si="51"/>
        <v>8.6999999999999994E-3</v>
      </c>
      <c r="Y437" s="14">
        <f t="shared" si="52"/>
        <v>-9.06E-2</v>
      </c>
      <c r="Z437" s="23">
        <f t="shared" si="53"/>
        <v>7.1265667369574643</v>
      </c>
    </row>
    <row r="438" spans="1:26" ht="15" x14ac:dyDescent="0.25">
      <c r="A438" s="24">
        <v>37042</v>
      </c>
      <c r="B438" s="4">
        <v>1255.82</v>
      </c>
      <c r="C438" s="5">
        <v>15.781666666666666</v>
      </c>
      <c r="D438" s="5">
        <v>39.673333333333332</v>
      </c>
      <c r="E438" s="6">
        <v>0.120510187998605</v>
      </c>
      <c r="F438" s="5">
        <v>3.6200000000000003E-2</v>
      </c>
      <c r="G438" s="5">
        <v>7.2900000000000006E-2</v>
      </c>
      <c r="H438" s="5">
        <v>8.0700000000000008E-2</v>
      </c>
      <c r="I438" s="5">
        <v>5.9400000000000001E-2</v>
      </c>
      <c r="J438" s="11">
        <v>-2.4828572675928936E-4</v>
      </c>
      <c r="K438" s="7">
        <v>3.2000000000000002E-3</v>
      </c>
      <c r="L438" s="9">
        <v>4.5223289994347216E-3</v>
      </c>
      <c r="M438" s="10">
        <v>3.7000000000000002E-3</v>
      </c>
      <c r="N438" s="10">
        <v>1.32E-2</v>
      </c>
      <c r="O438" s="8">
        <v>2.5362470719999999E-3</v>
      </c>
      <c r="P438" s="6">
        <v>-1.1840987E-3</v>
      </c>
      <c r="Q438" s="7">
        <v>6.8700000000000002E-3</v>
      </c>
      <c r="R438" s="7">
        <v>5.3299999999999997E-3</v>
      </c>
      <c r="S438" s="15">
        <f t="shared" si="48"/>
        <v>-4.376695095888719</v>
      </c>
      <c r="T438" s="16">
        <f t="shared" si="54"/>
        <v>-4.3716178081901109</v>
      </c>
      <c r="U438" s="16">
        <f t="shared" si="49"/>
        <v>-3.4548647671074759</v>
      </c>
      <c r="V438" s="17">
        <f t="shared" si="55"/>
        <v>-0.9218303287812426</v>
      </c>
      <c r="W438" s="14">
        <f t="shared" si="50"/>
        <v>2.3199999999999998E-2</v>
      </c>
      <c r="X438" s="14">
        <f t="shared" si="51"/>
        <v>7.8000000000000014E-3</v>
      </c>
      <c r="Y438" s="14">
        <f t="shared" si="52"/>
        <v>-5.57E-2</v>
      </c>
      <c r="Z438" s="23">
        <f t="shared" si="53"/>
        <v>7.1323440246560725</v>
      </c>
    </row>
    <row r="439" spans="1:26" ht="15" x14ac:dyDescent="0.25">
      <c r="A439" s="24">
        <v>37072</v>
      </c>
      <c r="B439" s="4">
        <v>1224.42</v>
      </c>
      <c r="C439" s="5">
        <v>15.686</v>
      </c>
      <c r="D439" s="5">
        <v>36.79</v>
      </c>
      <c r="E439" s="6">
        <v>0.12520943283134334</v>
      </c>
      <c r="F439" s="5">
        <v>3.49E-2</v>
      </c>
      <c r="G439" s="5">
        <v>7.1800000000000003E-2</v>
      </c>
      <c r="H439" s="5">
        <v>7.9699999999999993E-2</v>
      </c>
      <c r="I439" s="5">
        <v>5.8999999999999997E-2</v>
      </c>
      <c r="J439" s="11">
        <v>5.0407545041671409E-3</v>
      </c>
      <c r="K439" s="7">
        <v>2.8000000000000004E-3</v>
      </c>
      <c r="L439" s="9">
        <v>1.6882386043894915E-3</v>
      </c>
      <c r="M439" s="10">
        <v>8.5000000000000006E-3</v>
      </c>
      <c r="N439" s="10">
        <v>5.4999999999999997E-3</v>
      </c>
      <c r="O439" s="8">
        <v>1.508369233E-3</v>
      </c>
      <c r="P439" s="6">
        <v>-1.5922058E-3</v>
      </c>
      <c r="Q439" s="7">
        <v>-2.4506E-2</v>
      </c>
      <c r="R439" s="7">
        <v>-2.5183000000000001E-2</v>
      </c>
      <c r="S439" s="15">
        <f t="shared" si="48"/>
        <v>-4.3574539466785751</v>
      </c>
      <c r="T439" s="16">
        <f t="shared" si="54"/>
        <v>-4.3827754298655979</v>
      </c>
      <c r="U439" s="16">
        <f t="shared" si="49"/>
        <v>-3.5049964723523663</v>
      </c>
      <c r="V439" s="17">
        <f t="shared" si="55"/>
        <v>-0.85245747432620833</v>
      </c>
      <c r="W439" s="14">
        <f t="shared" si="50"/>
        <v>2.4099999999999996E-2</v>
      </c>
      <c r="X439" s="14">
        <f t="shared" si="51"/>
        <v>7.8999999999999904E-3</v>
      </c>
      <c r="Y439" s="14">
        <f t="shared" si="52"/>
        <v>-5.0499999999999996E-2</v>
      </c>
      <c r="Z439" s="23">
        <f t="shared" si="53"/>
        <v>7.1074225414690497</v>
      </c>
    </row>
    <row r="440" spans="1:26" ht="15" x14ac:dyDescent="0.25">
      <c r="A440" s="24">
        <v>37103</v>
      </c>
      <c r="B440" s="4">
        <v>1211.23</v>
      </c>
      <c r="C440" s="5">
        <v>15.702666666666666</v>
      </c>
      <c r="D440" s="5">
        <v>33.963333333333331</v>
      </c>
      <c r="E440" s="6">
        <v>0.12496658328228791</v>
      </c>
      <c r="F440" s="5">
        <v>3.5099999999999999E-2</v>
      </c>
      <c r="G440" s="5">
        <v>7.1300000000000002E-2</v>
      </c>
      <c r="H440" s="5">
        <v>7.9699999999999993E-2</v>
      </c>
      <c r="I440" s="5">
        <v>5.6099999999999997E-2</v>
      </c>
      <c r="J440" s="11">
        <v>7.9138366862566405E-3</v>
      </c>
      <c r="K440" s="7">
        <v>3.0000000000000001E-3</v>
      </c>
      <c r="L440" s="9">
        <v>-2.8089887640448952E-3</v>
      </c>
      <c r="M440" s="10">
        <v>3.7600000000000001E-2</v>
      </c>
      <c r="N440" s="10">
        <v>3.61E-2</v>
      </c>
      <c r="O440" s="8">
        <v>2.8995945080000003E-3</v>
      </c>
      <c r="P440" s="6">
        <v>-2.0270500999999999E-3</v>
      </c>
      <c r="Q440" s="7">
        <v>-9.3170000000000006E-3</v>
      </c>
      <c r="R440" s="7">
        <v>-1.0248E-2</v>
      </c>
      <c r="S440" s="15">
        <f t="shared" si="48"/>
        <v>-4.3455611018895564</v>
      </c>
      <c r="T440" s="16">
        <f t="shared" si="54"/>
        <v>-4.3563919921578567</v>
      </c>
      <c r="U440" s="16">
        <f t="shared" si="49"/>
        <v>-3.5741101398826638</v>
      </c>
      <c r="V440" s="17">
        <f t="shared" si="55"/>
        <v>-0.77145096200689212</v>
      </c>
      <c r="W440" s="14">
        <f t="shared" si="50"/>
        <v>2.0999999999999998E-2</v>
      </c>
      <c r="X440" s="14">
        <f t="shared" si="51"/>
        <v>8.3999999999999908E-3</v>
      </c>
      <c r="Y440" s="14">
        <f t="shared" si="52"/>
        <v>-1.8499999999999996E-2</v>
      </c>
      <c r="Z440" s="23">
        <f t="shared" si="53"/>
        <v>7.0963916512007481</v>
      </c>
    </row>
    <row r="441" spans="1:26" ht="15" x14ac:dyDescent="0.25">
      <c r="A441" s="24">
        <v>37134</v>
      </c>
      <c r="B441" s="4">
        <v>1133.58</v>
      </c>
      <c r="C441" s="5">
        <v>15.719333333333335</v>
      </c>
      <c r="D441" s="5">
        <v>31.136666666666663</v>
      </c>
      <c r="E441" s="6">
        <v>0.13216414381465613</v>
      </c>
      <c r="F441" s="5">
        <v>3.3599999999999998E-2</v>
      </c>
      <c r="G441" s="5">
        <v>7.0199999999999999E-2</v>
      </c>
      <c r="H441" s="5">
        <v>7.85E-2</v>
      </c>
      <c r="I441" s="5">
        <v>5.4600000000000003E-2</v>
      </c>
      <c r="J441" s="11">
        <v>9.9183207636646346E-3</v>
      </c>
      <c r="K441" s="7">
        <v>3.0999999999999999E-3</v>
      </c>
      <c r="L441" s="9">
        <v>0</v>
      </c>
      <c r="M441" s="10">
        <v>2.06E-2</v>
      </c>
      <c r="N441" s="10">
        <v>1.5599999999999999E-2</v>
      </c>
      <c r="O441" s="8">
        <v>2.2214854740000007E-3</v>
      </c>
      <c r="P441" s="6">
        <v>-2.6412673000000002E-3</v>
      </c>
      <c r="Q441" s="7">
        <v>-6.3435000000000005E-2</v>
      </c>
      <c r="R441" s="7">
        <v>-6.4933000000000005E-2</v>
      </c>
      <c r="S441" s="15">
        <f t="shared" si="48"/>
        <v>-4.278244668032535</v>
      </c>
      <c r="T441" s="16">
        <f t="shared" si="54"/>
        <v>-4.3445002739200014</v>
      </c>
      <c r="U441" s="16">
        <f t="shared" si="49"/>
        <v>-3.5947499280966344</v>
      </c>
      <c r="V441" s="17">
        <f t="shared" si="55"/>
        <v>-0.68349473993590104</v>
      </c>
      <c r="W441" s="14">
        <f t="shared" si="50"/>
        <v>2.1000000000000005E-2</v>
      </c>
      <c r="X441" s="14">
        <f t="shared" si="51"/>
        <v>8.3000000000000018E-3</v>
      </c>
      <c r="Y441" s="14">
        <f t="shared" si="52"/>
        <v>-3.4000000000000002E-2</v>
      </c>
      <c r="Z441" s="23">
        <f t="shared" si="53"/>
        <v>7.030036045313282</v>
      </c>
    </row>
    <row r="442" spans="1:26" ht="15" x14ac:dyDescent="0.25">
      <c r="A442" s="24">
        <v>37164</v>
      </c>
      <c r="B442" s="4">
        <v>1040.94</v>
      </c>
      <c r="C442" s="5">
        <v>15.736000000000001</v>
      </c>
      <c r="D442" s="5">
        <v>28.31</v>
      </c>
      <c r="E442" s="6">
        <v>0.14862858821556416</v>
      </c>
      <c r="F442" s="5">
        <v>2.64E-2</v>
      </c>
      <c r="G442" s="5">
        <v>7.17E-2</v>
      </c>
      <c r="H442" s="5">
        <v>8.0299999999999996E-2</v>
      </c>
      <c r="I442" s="5">
        <v>5.4199999999999998E-2</v>
      </c>
      <c r="J442" s="11">
        <v>8.6527339623396343E-3</v>
      </c>
      <c r="K442" s="7">
        <v>2.8000000000000004E-3</v>
      </c>
      <c r="L442" s="9">
        <v>4.5070422535211652E-3</v>
      </c>
      <c r="M442" s="10">
        <v>8.0999999999999996E-3</v>
      </c>
      <c r="N442" s="10">
        <v>-1.52E-2</v>
      </c>
      <c r="O442" s="8">
        <v>7.1675871149999995E-3</v>
      </c>
      <c r="P442" s="6">
        <v>-1.822915E-3</v>
      </c>
      <c r="Q442" s="7">
        <v>-8.0361000000000002E-2</v>
      </c>
      <c r="R442" s="7">
        <v>-8.1351999999999994E-2</v>
      </c>
      <c r="S442" s="15">
        <f t="shared" si="48"/>
        <v>-4.191928348979534</v>
      </c>
      <c r="T442" s="16">
        <f t="shared" si="54"/>
        <v>-4.2771849642265245</v>
      </c>
      <c r="U442" s="16">
        <f t="shared" si="49"/>
        <v>-3.6046643309424833</v>
      </c>
      <c r="V442" s="17">
        <f t="shared" si="55"/>
        <v>-0.58726401803705031</v>
      </c>
      <c r="W442" s="14">
        <f t="shared" si="50"/>
        <v>2.7799999999999998E-2</v>
      </c>
      <c r="X442" s="14">
        <f t="shared" si="51"/>
        <v>8.5999999999999965E-3</v>
      </c>
      <c r="Y442" s="14">
        <f t="shared" si="52"/>
        <v>-4.6100000000000002E-2</v>
      </c>
      <c r="Z442" s="23">
        <f t="shared" si="53"/>
        <v>6.9450794300662917</v>
      </c>
    </row>
    <row r="443" spans="1:26" ht="15" x14ac:dyDescent="0.25">
      <c r="A443" s="24">
        <v>37195</v>
      </c>
      <c r="B443" s="4">
        <v>1059.78</v>
      </c>
      <c r="C443" s="5">
        <v>15.737333333333336</v>
      </c>
      <c r="D443" s="5">
        <v>27.103333333333332</v>
      </c>
      <c r="E443" s="6">
        <v>0.14490139957107073</v>
      </c>
      <c r="F443" s="5">
        <v>2.1600000000000001E-2</v>
      </c>
      <c r="G443" s="5">
        <v>7.0300000000000001E-2</v>
      </c>
      <c r="H443" s="5">
        <v>7.9100000000000004E-2</v>
      </c>
      <c r="I443" s="5">
        <v>5.0599999999999999E-2</v>
      </c>
      <c r="J443" s="11">
        <v>1.0749273649279025E-2</v>
      </c>
      <c r="K443" s="7">
        <v>2.2000000000000001E-3</v>
      </c>
      <c r="L443" s="9">
        <v>-3.3651149747617737E-3</v>
      </c>
      <c r="M443" s="10">
        <v>4.6399999999999997E-2</v>
      </c>
      <c r="N443" s="10">
        <v>4.3700000000000003E-2</v>
      </c>
      <c r="O443" s="8">
        <v>3.2497575220000008E-3</v>
      </c>
      <c r="P443" s="6">
        <v>-1.3347395000000001E-3</v>
      </c>
      <c r="Q443" s="7">
        <v>1.9539999999999998E-2</v>
      </c>
      <c r="R443" s="7">
        <v>1.8546E-2</v>
      </c>
      <c r="S443" s="15">
        <f t="shared" si="48"/>
        <v>-4.209780809496694</v>
      </c>
      <c r="T443" s="16">
        <f t="shared" si="54"/>
        <v>-4.1918436211675782</v>
      </c>
      <c r="U443" s="16">
        <f t="shared" si="49"/>
        <v>-3.6661598968437707</v>
      </c>
      <c r="V443" s="17">
        <f t="shared" si="55"/>
        <v>-0.54362091265292323</v>
      </c>
      <c r="W443" s="14">
        <f t="shared" si="50"/>
        <v>2.8999999999999998E-2</v>
      </c>
      <c r="X443" s="14">
        <f t="shared" si="51"/>
        <v>8.8000000000000023E-3</v>
      </c>
      <c r="Y443" s="14">
        <f t="shared" si="52"/>
        <v>-4.2000000000000023E-3</v>
      </c>
      <c r="Z443" s="23">
        <f t="shared" si="53"/>
        <v>6.9636166183954069</v>
      </c>
    </row>
    <row r="444" spans="1:26" ht="15" x14ac:dyDescent="0.25">
      <c r="A444" s="24">
        <v>37225</v>
      </c>
      <c r="B444" s="4">
        <v>1139.45</v>
      </c>
      <c r="C444" s="5">
        <v>15.738666666666667</v>
      </c>
      <c r="D444" s="5">
        <v>25.896666666666668</v>
      </c>
      <c r="E444" s="6">
        <v>0.13348136666603183</v>
      </c>
      <c r="F444" s="5">
        <v>1.8700000000000001E-2</v>
      </c>
      <c r="G444" s="5">
        <v>6.9699999999999998E-2</v>
      </c>
      <c r="H444" s="5">
        <v>7.8100000000000003E-2</v>
      </c>
      <c r="I444" s="5">
        <v>5.5300000000000002E-2</v>
      </c>
      <c r="J444" s="11">
        <v>1.1161766529925211E-2</v>
      </c>
      <c r="K444" s="7">
        <v>1.7000000000000001E-3</v>
      </c>
      <c r="L444" s="9">
        <v>-1.6882386043892694E-3</v>
      </c>
      <c r="M444" s="10">
        <v>-4.7100000000000003E-2</v>
      </c>
      <c r="N444" s="10">
        <v>-1.8800000000000001E-2</v>
      </c>
      <c r="O444" s="8">
        <v>2.189351207E-3</v>
      </c>
      <c r="P444" s="6">
        <v>-1.0598798E-3</v>
      </c>
      <c r="Q444" s="7">
        <v>7.8786999999999996E-2</v>
      </c>
      <c r="R444" s="7">
        <v>7.7258999999999994E-2</v>
      </c>
      <c r="S444" s="15">
        <f t="shared" si="48"/>
        <v>-4.2821804392963063</v>
      </c>
      <c r="T444" s="16">
        <f t="shared" si="54"/>
        <v>-4.2096960888629331</v>
      </c>
      <c r="U444" s="16">
        <f t="shared" si="49"/>
        <v>-3.7841867085345604</v>
      </c>
      <c r="V444" s="17">
        <f t="shared" si="55"/>
        <v>-0.49799373076174591</v>
      </c>
      <c r="W444" s="14">
        <f t="shared" si="50"/>
        <v>3.6600000000000001E-2</v>
      </c>
      <c r="X444" s="14">
        <f t="shared" si="51"/>
        <v>8.4000000000000047E-3</v>
      </c>
      <c r="Y444" s="14">
        <f t="shared" si="52"/>
        <v>-0.1024</v>
      </c>
      <c r="Z444" s="23">
        <f t="shared" si="53"/>
        <v>7.0366009688287807</v>
      </c>
    </row>
    <row r="445" spans="1:26" ht="15" x14ac:dyDescent="0.25">
      <c r="A445" s="24">
        <v>37256</v>
      </c>
      <c r="B445" s="4">
        <v>1148.08</v>
      </c>
      <c r="C445" s="5">
        <v>15.74</v>
      </c>
      <c r="D445" s="5">
        <v>24.69</v>
      </c>
      <c r="E445" s="6">
        <v>0.13121784591378771</v>
      </c>
      <c r="F445" s="5">
        <v>1.6899999999999998E-2</v>
      </c>
      <c r="G445" s="5">
        <v>6.7699999999999996E-2</v>
      </c>
      <c r="H445" s="5">
        <v>8.0500000000000002E-2</v>
      </c>
      <c r="I445" s="5">
        <v>5.7500000000000002E-2</v>
      </c>
      <c r="J445" s="11">
        <v>1.3466789150058887E-2</v>
      </c>
      <c r="K445" s="7">
        <v>1.5E-3</v>
      </c>
      <c r="L445" s="9">
        <v>-3.9458850056370842E-3</v>
      </c>
      <c r="M445" s="10">
        <v>-1.83E-2</v>
      </c>
      <c r="N445" s="10">
        <v>-8.9999999999999993E-3</v>
      </c>
      <c r="O445" s="8">
        <v>1.7979546380000003E-3</v>
      </c>
      <c r="P445" s="6">
        <v>-1.3361671999999999E-3</v>
      </c>
      <c r="Q445" s="7">
        <v>9.051E-3</v>
      </c>
      <c r="R445" s="7">
        <v>7.8490000000000001E-3</v>
      </c>
      <c r="S445" s="15">
        <f t="shared" si="48"/>
        <v>-4.2896410178734197</v>
      </c>
      <c r="T445" s="16">
        <f t="shared" si="54"/>
        <v>-4.2820957258395236</v>
      </c>
      <c r="U445" s="16">
        <f t="shared" si="49"/>
        <v>-3.8394479575055884</v>
      </c>
      <c r="V445" s="17">
        <f t="shared" si="55"/>
        <v>-0.4501930603678308</v>
      </c>
      <c r="W445" s="14">
        <f t="shared" si="50"/>
        <v>4.0600000000000004E-2</v>
      </c>
      <c r="X445" s="14">
        <f t="shared" si="51"/>
        <v>1.2800000000000006E-2</v>
      </c>
      <c r="Y445" s="14">
        <f t="shared" si="52"/>
        <v>-7.5800000000000006E-2</v>
      </c>
      <c r="Z445" s="23">
        <f t="shared" si="53"/>
        <v>7.0443462608626763</v>
      </c>
    </row>
    <row r="446" spans="1:26" ht="15" x14ac:dyDescent="0.25">
      <c r="A446" s="24">
        <v>37287</v>
      </c>
      <c r="B446" s="4">
        <v>1130.2</v>
      </c>
      <c r="C446" s="5">
        <v>15.736666666666668</v>
      </c>
      <c r="D446" s="5">
        <v>24.693333333333335</v>
      </c>
      <c r="E446" s="6">
        <v>0.13256054866795369</v>
      </c>
      <c r="F446" s="5">
        <v>1.6500000000000001E-2</v>
      </c>
      <c r="G446" s="5">
        <v>6.5500000000000003E-2</v>
      </c>
      <c r="H446" s="5">
        <v>7.8700000000000006E-2</v>
      </c>
      <c r="I446" s="5">
        <v>5.6899999999999999E-2</v>
      </c>
      <c r="J446" s="11">
        <v>1.1193294539452404E-2</v>
      </c>
      <c r="K446" s="7">
        <v>1.4000000000000002E-3</v>
      </c>
      <c r="L446" s="9">
        <v>2.2637238256932868E-3</v>
      </c>
      <c r="M446" s="10">
        <v>1.3800000000000002E-2</v>
      </c>
      <c r="N446" s="10">
        <v>1.7500000000000002E-2</v>
      </c>
      <c r="O446" s="8">
        <v>2.1838889320000003E-3</v>
      </c>
      <c r="P446" s="6">
        <v>-2.0042449E-3</v>
      </c>
      <c r="Q446" s="7">
        <v>-1.4324E-2</v>
      </c>
      <c r="R446" s="7">
        <v>-1.532E-2</v>
      </c>
      <c r="S446" s="15">
        <f t="shared" si="48"/>
        <v>-4.2741564413056574</v>
      </c>
      <c r="T446" s="16">
        <f t="shared" si="54"/>
        <v>-4.2898528149725905</v>
      </c>
      <c r="U446" s="16">
        <f t="shared" si="49"/>
        <v>-3.823616585525929</v>
      </c>
      <c r="V446" s="17">
        <f t="shared" si="55"/>
        <v>-0.45053985577972844</v>
      </c>
      <c r="W446" s="14">
        <f t="shared" si="50"/>
        <v>4.0399999999999998E-2</v>
      </c>
      <c r="X446" s="14">
        <f t="shared" si="51"/>
        <v>1.3200000000000003E-2</v>
      </c>
      <c r="Y446" s="14">
        <f t="shared" si="52"/>
        <v>-4.3099999999999999E-2</v>
      </c>
      <c r="Z446" s="23">
        <f t="shared" si="53"/>
        <v>7.028749887195743</v>
      </c>
    </row>
    <row r="447" spans="1:26" ht="15" x14ac:dyDescent="0.25">
      <c r="A447" s="24">
        <v>37315</v>
      </c>
      <c r="B447" s="4">
        <v>1106.73</v>
      </c>
      <c r="C447" s="5">
        <v>15.733333333333334</v>
      </c>
      <c r="D447" s="5">
        <v>24.696666666666669</v>
      </c>
      <c r="E447" s="6">
        <v>0.13011908568679617</v>
      </c>
      <c r="F447" s="5">
        <v>1.72E-2</v>
      </c>
      <c r="G447" s="5">
        <v>6.5099999999999991E-2</v>
      </c>
      <c r="H447" s="5">
        <v>7.8899999999999998E-2</v>
      </c>
      <c r="I447" s="5">
        <v>5.6300000000000003E-2</v>
      </c>
      <c r="J447" s="11">
        <v>1.2501026727261978E-2</v>
      </c>
      <c r="K447" s="7">
        <v>1.2999999999999999E-3</v>
      </c>
      <c r="L447" s="9">
        <v>3.9525691699606735E-3</v>
      </c>
      <c r="M447" s="10">
        <v>1.15E-2</v>
      </c>
      <c r="N447" s="10">
        <v>1.3000000000000001E-2</v>
      </c>
      <c r="O447" s="8">
        <v>2.5678319790000009E-3</v>
      </c>
      <c r="P447" s="6">
        <v>-1.8207544999999999E-3</v>
      </c>
      <c r="Q447" s="7">
        <v>-1.9480999999999998E-2</v>
      </c>
      <c r="R447" s="7">
        <v>-2.0972999999999999E-2</v>
      </c>
      <c r="S447" s="15">
        <f t="shared" si="48"/>
        <v>-4.253383396597175</v>
      </c>
      <c r="T447" s="16">
        <f t="shared" si="54"/>
        <v>-4.2743682832723433</v>
      </c>
      <c r="U447" s="16">
        <f t="shared" si="49"/>
        <v>-3.8024967187601191</v>
      </c>
      <c r="V447" s="17">
        <f t="shared" si="55"/>
        <v>-0.45088667783705594</v>
      </c>
      <c r="W447" s="14">
        <f t="shared" si="50"/>
        <v>3.9100000000000003E-2</v>
      </c>
      <c r="X447" s="14">
        <f t="shared" si="51"/>
        <v>1.3800000000000007E-2</v>
      </c>
      <c r="Y447" s="14">
        <f t="shared" si="52"/>
        <v>-4.4800000000000006E-2</v>
      </c>
      <c r="Z447" s="23">
        <f t="shared" si="53"/>
        <v>7.0078650005205754</v>
      </c>
    </row>
    <row r="448" spans="1:26" ht="15" x14ac:dyDescent="0.25">
      <c r="A448" s="24">
        <v>37346</v>
      </c>
      <c r="B448" s="4">
        <v>1147.3900000000001</v>
      </c>
      <c r="C448" s="5">
        <v>15.73</v>
      </c>
      <c r="D448" s="5">
        <v>24.700000000000003</v>
      </c>
      <c r="E448" s="6">
        <v>0.23683340230085725</v>
      </c>
      <c r="F448" s="5">
        <v>1.7899999999999999E-2</v>
      </c>
      <c r="G448" s="5">
        <v>6.8099999999999994E-2</v>
      </c>
      <c r="H448" s="5">
        <v>8.1099999999999992E-2</v>
      </c>
      <c r="I448" s="5">
        <v>6.0400000000000002E-2</v>
      </c>
      <c r="J448" s="11">
        <v>1.3761371083999776E-2</v>
      </c>
      <c r="K448" s="7">
        <v>1.2999999999999999E-3</v>
      </c>
      <c r="L448" s="9">
        <v>5.6242969628796935E-3</v>
      </c>
      <c r="M448" s="10">
        <v>-4.36E-2</v>
      </c>
      <c r="N448" s="10">
        <v>-2.9500000000000002E-2</v>
      </c>
      <c r="O448" s="8">
        <v>2.0148243980000003E-3</v>
      </c>
      <c r="P448" s="6">
        <v>-2.2385902E-3</v>
      </c>
      <c r="Q448" s="7">
        <v>3.7572000000000001E-2</v>
      </c>
      <c r="R448" s="7">
        <v>3.669E-2</v>
      </c>
      <c r="S448" s="15">
        <f t="shared" si="48"/>
        <v>-4.2896753597031481</v>
      </c>
      <c r="T448" s="16">
        <f t="shared" si="54"/>
        <v>-4.2535952834503892</v>
      </c>
      <c r="U448" s="16">
        <f t="shared" si="49"/>
        <v>-3.8384418331394023</v>
      </c>
      <c r="V448" s="17">
        <f t="shared" si="55"/>
        <v>-0.45123352656374527</v>
      </c>
      <c r="W448" s="14">
        <f t="shared" si="50"/>
        <v>4.2500000000000003E-2</v>
      </c>
      <c r="X448" s="14">
        <f t="shared" si="51"/>
        <v>1.2999999999999998E-2</v>
      </c>
      <c r="Y448" s="14">
        <f t="shared" si="52"/>
        <v>-0.10400000000000001</v>
      </c>
      <c r="Z448" s="23">
        <f t="shared" si="53"/>
        <v>7.0439450767733343</v>
      </c>
    </row>
    <row r="449" spans="1:26" ht="15" x14ac:dyDescent="0.25">
      <c r="A449" s="24">
        <v>37376</v>
      </c>
      <c r="B449" s="4">
        <v>1076.92</v>
      </c>
      <c r="C449" s="5">
        <v>15.833</v>
      </c>
      <c r="D449" s="5">
        <v>25.380000000000003</v>
      </c>
      <c r="E449" s="6">
        <v>0.24773231255207134</v>
      </c>
      <c r="F449" s="5">
        <v>1.7100000000000001E-2</v>
      </c>
      <c r="G449" s="5">
        <v>6.7599999999999993E-2</v>
      </c>
      <c r="H449" s="5">
        <v>8.0299999999999996E-2</v>
      </c>
      <c r="I449" s="5">
        <v>5.7500000000000002E-2</v>
      </c>
      <c r="J449" s="11">
        <v>1.5108861753893693E-2</v>
      </c>
      <c r="K449" s="7">
        <v>1.5E-3</v>
      </c>
      <c r="L449" s="9">
        <v>5.5928411633110464E-3</v>
      </c>
      <c r="M449" s="10">
        <v>4.1000000000000002E-2</v>
      </c>
      <c r="N449" s="10">
        <v>2.53E-2</v>
      </c>
      <c r="O449" s="8">
        <v>2.3197167880000002E-3</v>
      </c>
      <c r="P449" s="6">
        <v>-2.0475182E-3</v>
      </c>
      <c r="Q449" s="7">
        <v>-6.1001E-2</v>
      </c>
      <c r="R449" s="7">
        <v>-6.1825999999999999E-2</v>
      </c>
      <c r="S449" s="15">
        <f t="shared" si="48"/>
        <v>-4.2197640244696224</v>
      </c>
      <c r="T449" s="16">
        <f t="shared" si="54"/>
        <v>-4.2831487072540373</v>
      </c>
      <c r="U449" s="16">
        <f t="shared" si="49"/>
        <v>-3.7478989317026783</v>
      </c>
      <c r="V449" s="17">
        <f t="shared" si="55"/>
        <v>-0.47186509276694455</v>
      </c>
      <c r="W449" s="14">
        <f t="shared" si="50"/>
        <v>4.0400000000000005E-2</v>
      </c>
      <c r="X449" s="14">
        <f t="shared" si="51"/>
        <v>1.2700000000000003E-2</v>
      </c>
      <c r="Y449" s="14">
        <f t="shared" si="52"/>
        <v>-1.6500000000000001E-2</v>
      </c>
      <c r="Z449" s="23">
        <f t="shared" si="53"/>
        <v>6.9803603939889198</v>
      </c>
    </row>
    <row r="450" spans="1:26" ht="15" x14ac:dyDescent="0.25">
      <c r="A450" s="24">
        <v>37407</v>
      </c>
      <c r="B450" s="4">
        <v>1067.1400000000001</v>
      </c>
      <c r="C450" s="5">
        <v>15.936</v>
      </c>
      <c r="D450" s="5">
        <v>26.06</v>
      </c>
      <c r="E450" s="6">
        <v>0.24825561406925717</v>
      </c>
      <c r="F450" s="5">
        <v>1.7299999999999999E-2</v>
      </c>
      <c r="G450" s="5">
        <v>6.7500000000000004E-2</v>
      </c>
      <c r="H450" s="5">
        <v>8.09E-2</v>
      </c>
      <c r="I450" s="5">
        <v>5.7799999999999997E-2</v>
      </c>
      <c r="J450" s="11">
        <v>2.2279336074493682E-2</v>
      </c>
      <c r="K450" s="7">
        <v>1.4000000000000002E-3</v>
      </c>
      <c r="L450" s="9">
        <v>0</v>
      </c>
      <c r="M450" s="10">
        <v>1.5E-3</v>
      </c>
      <c r="N450" s="10">
        <v>1.1300000000000001E-2</v>
      </c>
      <c r="O450" s="8">
        <v>4.1016249970000007E-3</v>
      </c>
      <c r="P450" s="6">
        <v>-2.1417789999999999E-3</v>
      </c>
      <c r="Q450" s="7">
        <v>-7.7999999999999996E-3</v>
      </c>
      <c r="R450" s="7">
        <v>-9.4380000000000002E-3</v>
      </c>
      <c r="S450" s="15">
        <f t="shared" si="48"/>
        <v>-4.2041567508495525</v>
      </c>
      <c r="T450" s="16">
        <f t="shared" si="54"/>
        <v>-4.2132796931466778</v>
      </c>
      <c r="U450" s="16">
        <f t="shared" si="49"/>
        <v>-3.7123358799950954</v>
      </c>
      <c r="V450" s="17">
        <f t="shared" si="55"/>
        <v>-0.49182087085445669</v>
      </c>
      <c r="W450" s="14">
        <f t="shared" si="50"/>
        <v>4.0499999999999994E-2</v>
      </c>
      <c r="X450" s="14">
        <f t="shared" si="51"/>
        <v>1.3399999999999995E-2</v>
      </c>
      <c r="Y450" s="14">
        <f t="shared" si="52"/>
        <v>-5.6299999999999996E-2</v>
      </c>
      <c r="Z450" s="23">
        <f t="shared" si="53"/>
        <v>6.9713374516917943</v>
      </c>
    </row>
    <row r="451" spans="1:26" ht="15" x14ac:dyDescent="0.25">
      <c r="A451" s="24">
        <v>37437</v>
      </c>
      <c r="B451" s="4">
        <v>989.81</v>
      </c>
      <c r="C451" s="5">
        <v>16.039000000000001</v>
      </c>
      <c r="D451" s="5">
        <v>26.74</v>
      </c>
      <c r="E451" s="6">
        <v>0.26657250177680364</v>
      </c>
      <c r="F451" s="5">
        <v>1.7000000000000001E-2</v>
      </c>
      <c r="G451" s="5">
        <v>6.6299999999999998E-2</v>
      </c>
      <c r="H451" s="5">
        <v>7.9500000000000001E-2</v>
      </c>
      <c r="I451" s="5">
        <v>5.6599999999999998E-2</v>
      </c>
      <c r="J451" s="11">
        <v>2.7524896973919809E-2</v>
      </c>
      <c r="K451" s="7">
        <v>1.2999999999999999E-3</v>
      </c>
      <c r="L451" s="9">
        <v>5.5617352614012461E-4</v>
      </c>
      <c r="M451" s="10">
        <v>1.8700000000000001E-2</v>
      </c>
      <c r="N451" s="10">
        <v>7.3000000000000001E-3</v>
      </c>
      <c r="O451" s="8">
        <v>3.7079692790000004E-3</v>
      </c>
      <c r="P451" s="6">
        <v>-2.6067905000000001E-3</v>
      </c>
      <c r="Q451" s="7">
        <v>-7.1348999999999996E-2</v>
      </c>
      <c r="R451" s="7">
        <v>-7.2610999999999995E-2</v>
      </c>
      <c r="S451" s="15">
        <f t="shared" ref="S451:S514" si="56">LN(C451)-LN(B451)</f>
        <v>-4.1224897491626304</v>
      </c>
      <c r="T451" s="16">
        <f t="shared" si="54"/>
        <v>-4.1977141953365535</v>
      </c>
      <c r="U451" s="16">
        <f t="shared" ref="U451:U514" si="57">LN(D451)-LN(B451)</f>
        <v>-3.6113524338440746</v>
      </c>
      <c r="V451" s="17">
        <f t="shared" si="55"/>
        <v>-0.51113731531855588</v>
      </c>
      <c r="W451" s="14">
        <f t="shared" ref="W451:W514" si="58">I451-F451</f>
        <v>3.9599999999999996E-2</v>
      </c>
      <c r="X451" s="14">
        <f t="shared" ref="X451:X514" si="59">H451-G451</f>
        <v>1.3200000000000003E-2</v>
      </c>
      <c r="Y451" s="14">
        <f t="shared" ref="Y451:Y514" si="60">M451-I451</f>
        <v>-3.7899999999999996E-2</v>
      </c>
      <c r="Z451" s="23">
        <f t="shared" ref="Z451:Z514" si="61">LN(B451)-K451</f>
        <v>6.8962130055178719</v>
      </c>
    </row>
    <row r="452" spans="1:26" ht="15" x14ac:dyDescent="0.25">
      <c r="A452" s="24">
        <v>37468</v>
      </c>
      <c r="B452" s="4">
        <v>911.62</v>
      </c>
      <c r="C452" s="5">
        <v>15.959</v>
      </c>
      <c r="D452" s="5">
        <v>27.839999999999996</v>
      </c>
      <c r="E452" s="6">
        <v>0.28203219448297867</v>
      </c>
      <c r="F452" s="5">
        <v>1.6799999999999999E-2</v>
      </c>
      <c r="G452" s="5">
        <v>6.5299999999999997E-2</v>
      </c>
      <c r="H452" s="5">
        <v>7.9000000000000001E-2</v>
      </c>
      <c r="I452" s="5">
        <v>5.4399999999999997E-2</v>
      </c>
      <c r="J452" s="11">
        <v>2.8443333598056557E-2</v>
      </c>
      <c r="K452" s="7">
        <v>1.5E-3</v>
      </c>
      <c r="L452" s="9">
        <v>1.1117287381878782E-3</v>
      </c>
      <c r="M452" s="10">
        <v>3.0300000000000001E-2</v>
      </c>
      <c r="N452" s="10">
        <v>9.4000000000000004E-3</v>
      </c>
      <c r="O452" s="8">
        <v>1.5342791354000001E-2</v>
      </c>
      <c r="P452" s="6">
        <v>-2.4205352000000002E-3</v>
      </c>
      <c r="Q452" s="7">
        <v>-7.3986999999999997E-2</v>
      </c>
      <c r="R452" s="7">
        <v>-7.5074000000000002E-2</v>
      </c>
      <c r="S452" s="15">
        <f t="shared" si="56"/>
        <v>-4.0452003031609394</v>
      </c>
      <c r="T452" s="16">
        <f t="shared" ref="T452:T515" si="62">LN(C452)-LN(B451)</f>
        <v>-4.1274900721008221</v>
      </c>
      <c r="U452" s="16">
        <f t="shared" si="57"/>
        <v>-3.4887494011117699</v>
      </c>
      <c r="V452" s="17">
        <f t="shared" ref="V452:V515" si="63">LN(C452)-LN(D452)</f>
        <v>-0.55645090204916947</v>
      </c>
      <c r="W452" s="14">
        <f t="shared" si="58"/>
        <v>3.7599999999999995E-2</v>
      </c>
      <c r="X452" s="14">
        <f t="shared" si="59"/>
        <v>1.3700000000000004E-2</v>
      </c>
      <c r="Y452" s="14">
        <f t="shared" si="60"/>
        <v>-2.4099999999999996E-2</v>
      </c>
      <c r="Z452" s="23">
        <f t="shared" si="61"/>
        <v>6.8137232365779887</v>
      </c>
    </row>
    <row r="453" spans="1:26" ht="15" x14ac:dyDescent="0.25">
      <c r="A453" s="24">
        <v>37499</v>
      </c>
      <c r="B453" s="4">
        <v>916.07</v>
      </c>
      <c r="C453" s="5">
        <v>15.879</v>
      </c>
      <c r="D453" s="5">
        <v>28.939999999999998</v>
      </c>
      <c r="E453" s="6">
        <v>0.28441155599500301</v>
      </c>
      <c r="F453" s="5">
        <v>1.6200000000000003E-2</v>
      </c>
      <c r="G453" s="5">
        <v>6.3700000000000007E-2</v>
      </c>
      <c r="H453" s="5">
        <v>7.5800000000000006E-2</v>
      </c>
      <c r="I453" s="5">
        <v>5.0999999999999997E-2</v>
      </c>
      <c r="J453" s="11">
        <v>2.4749986032815866E-2</v>
      </c>
      <c r="K453" s="7">
        <v>1.4000000000000002E-3</v>
      </c>
      <c r="L453" s="9">
        <v>3.331482509716821E-3</v>
      </c>
      <c r="M453" s="10">
        <v>4.6400000000000004E-2</v>
      </c>
      <c r="N453" s="10">
        <v>4.5200000000000004E-2</v>
      </c>
      <c r="O453" s="8">
        <v>9.4092778579999981E-3</v>
      </c>
      <c r="P453" s="6">
        <v>-2.9084989000000001E-3</v>
      </c>
      <c r="Q453" s="7">
        <v>7.0609999999999996E-3</v>
      </c>
      <c r="R453" s="7">
        <v>5.4010000000000004E-3</v>
      </c>
      <c r="S453" s="15">
        <f t="shared" si="56"/>
        <v>-4.0550952994243445</v>
      </c>
      <c r="T453" s="16">
        <f t="shared" si="62"/>
        <v>-4.0502257550340293</v>
      </c>
      <c r="U453" s="16">
        <f t="shared" si="57"/>
        <v>-3.454868059764967</v>
      </c>
      <c r="V453" s="17">
        <f t="shared" si="63"/>
        <v>-0.60022723965937796</v>
      </c>
      <c r="W453" s="14">
        <f t="shared" si="58"/>
        <v>3.4799999999999998E-2</v>
      </c>
      <c r="X453" s="14">
        <f t="shared" si="59"/>
        <v>1.21E-2</v>
      </c>
      <c r="Y453" s="14">
        <f t="shared" si="60"/>
        <v>-4.599999999999993E-3</v>
      </c>
      <c r="Z453" s="23">
        <f t="shared" si="61"/>
        <v>6.8186927809683047</v>
      </c>
    </row>
    <row r="454" spans="1:26" ht="15" x14ac:dyDescent="0.25">
      <c r="A454" s="24">
        <v>37529</v>
      </c>
      <c r="B454" s="4">
        <v>815.29</v>
      </c>
      <c r="C454" s="5">
        <v>15.798999999999999</v>
      </c>
      <c r="D454" s="5">
        <v>30.04</v>
      </c>
      <c r="E454" s="6">
        <v>0.3245551554638465</v>
      </c>
      <c r="F454" s="5">
        <v>1.6299999999999999E-2</v>
      </c>
      <c r="G454" s="5">
        <v>6.1500000000000006E-2</v>
      </c>
      <c r="H454" s="5">
        <v>7.400000000000001E-2</v>
      </c>
      <c r="I454" s="5">
        <v>4.8000000000000001E-2</v>
      </c>
      <c r="J454" s="11">
        <v>2.9301838729491967E-2</v>
      </c>
      <c r="K454" s="7">
        <v>1.4000000000000002E-3</v>
      </c>
      <c r="L454" s="9">
        <v>1.6602102933038765E-3</v>
      </c>
      <c r="M454" s="10">
        <v>4.1700000000000001E-2</v>
      </c>
      <c r="N454" s="10">
        <v>3.3000000000000002E-2</v>
      </c>
      <c r="O454" s="8">
        <v>7.3660612479999991E-3</v>
      </c>
      <c r="P454" s="6">
        <v>-3.2126150999999999E-3</v>
      </c>
      <c r="Q454" s="7">
        <v>-0.10896500000000001</v>
      </c>
      <c r="R454" s="7">
        <v>-0.11042100000000001</v>
      </c>
      <c r="S454" s="15">
        <f t="shared" si="56"/>
        <v>-3.9435972312791616</v>
      </c>
      <c r="T454" s="16">
        <f t="shared" si="62"/>
        <v>-4.0601461340775931</v>
      </c>
      <c r="U454" s="16">
        <f t="shared" si="57"/>
        <v>-3.3010140512739397</v>
      </c>
      <c r="V454" s="17">
        <f t="shared" si="63"/>
        <v>-0.64258318000522197</v>
      </c>
      <c r="W454" s="14">
        <f t="shared" si="58"/>
        <v>3.1700000000000006E-2</v>
      </c>
      <c r="X454" s="14">
        <f t="shared" si="59"/>
        <v>1.2500000000000004E-2</v>
      </c>
      <c r="Y454" s="14">
        <f t="shared" si="60"/>
        <v>-6.3E-3</v>
      </c>
      <c r="Z454" s="23">
        <f t="shared" si="61"/>
        <v>6.7021438781698732</v>
      </c>
    </row>
    <row r="455" spans="1:26" ht="15" x14ac:dyDescent="0.25">
      <c r="A455" s="24">
        <v>37560</v>
      </c>
      <c r="B455" s="4">
        <v>885.76</v>
      </c>
      <c r="C455" s="5">
        <v>15.890666666666664</v>
      </c>
      <c r="D455" s="5">
        <v>29.223333333333333</v>
      </c>
      <c r="E455" s="6">
        <v>0.29343706375456641</v>
      </c>
      <c r="F455" s="5">
        <v>1.5800000000000002E-2</v>
      </c>
      <c r="G455" s="5">
        <v>6.3200000000000006E-2</v>
      </c>
      <c r="H455" s="5">
        <v>7.7300000000000008E-2</v>
      </c>
      <c r="I455" s="5">
        <v>5.0799999999999998E-2</v>
      </c>
      <c r="J455" s="11">
        <v>2.5673325746951612E-2</v>
      </c>
      <c r="K455" s="7">
        <v>1.4000000000000002E-3</v>
      </c>
      <c r="L455" s="9">
        <v>1.6574585635360517E-3</v>
      </c>
      <c r="M455" s="10">
        <v>-2.9400000000000003E-2</v>
      </c>
      <c r="N455" s="10">
        <v>-2.4E-2</v>
      </c>
      <c r="O455" s="8">
        <v>1.1589679134999998E-2</v>
      </c>
      <c r="P455" s="6">
        <v>-3.7533659000000001E-3</v>
      </c>
      <c r="Q455" s="7">
        <v>8.8598999999999997E-2</v>
      </c>
      <c r="R455" s="7">
        <v>8.7103E-2</v>
      </c>
      <c r="S455" s="15">
        <f t="shared" si="56"/>
        <v>-4.0207140987726273</v>
      </c>
      <c r="T455" s="16">
        <f t="shared" si="62"/>
        <v>-3.9378119433933056</v>
      </c>
      <c r="U455" s="16">
        <f t="shared" si="57"/>
        <v>-3.4114785566168107</v>
      </c>
      <c r="V455" s="17">
        <f t="shared" si="63"/>
        <v>-0.60923554215581666</v>
      </c>
      <c r="W455" s="14">
        <f t="shared" si="58"/>
        <v>3.4999999999999996E-2</v>
      </c>
      <c r="X455" s="14">
        <f t="shared" si="59"/>
        <v>1.4100000000000001E-2</v>
      </c>
      <c r="Y455" s="14">
        <f t="shared" si="60"/>
        <v>-8.0199999999999994E-2</v>
      </c>
      <c r="Z455" s="23">
        <f t="shared" si="61"/>
        <v>6.7850460335491949</v>
      </c>
    </row>
    <row r="456" spans="1:26" ht="15" x14ac:dyDescent="0.25">
      <c r="A456" s="24">
        <v>37590</v>
      </c>
      <c r="B456" s="4">
        <v>936.31</v>
      </c>
      <c r="C456" s="5">
        <v>15.982333333333333</v>
      </c>
      <c r="D456" s="5">
        <v>28.406666666666666</v>
      </c>
      <c r="E456" s="6">
        <v>0.27697549934051002</v>
      </c>
      <c r="F456" s="5">
        <v>1.23E-2</v>
      </c>
      <c r="G456" s="5">
        <v>6.3099999999999989E-2</v>
      </c>
      <c r="H456" s="5">
        <v>7.6200000000000004E-2</v>
      </c>
      <c r="I456" s="5">
        <v>5.21E-2</v>
      </c>
      <c r="J456" s="11">
        <v>2.2909886824945404E-2</v>
      </c>
      <c r="K456" s="7">
        <v>1.1999999999999999E-3</v>
      </c>
      <c r="L456" s="9">
        <v>0</v>
      </c>
      <c r="M456" s="10">
        <v>-1.2200000000000001E-2</v>
      </c>
      <c r="N456" s="10">
        <v>1.3000000000000001E-2</v>
      </c>
      <c r="O456" s="8">
        <v>4.4490811129999997E-3</v>
      </c>
      <c r="P456" s="6">
        <v>-4.1663869000000001E-3</v>
      </c>
      <c r="Q456" s="7">
        <v>5.9019000000000002E-2</v>
      </c>
      <c r="R456" s="7">
        <v>5.7287999999999999E-2</v>
      </c>
      <c r="S456" s="15">
        <f t="shared" si="56"/>
        <v>-4.0704626726933064</v>
      </c>
      <c r="T456" s="16">
        <f t="shared" si="62"/>
        <v>-4.0149620880171941</v>
      </c>
      <c r="U456" s="16">
        <f t="shared" si="57"/>
        <v>-3.4953227588216511</v>
      </c>
      <c r="V456" s="17">
        <f t="shared" si="63"/>
        <v>-0.57513991387165531</v>
      </c>
      <c r="W456" s="14">
        <f t="shared" si="58"/>
        <v>3.9800000000000002E-2</v>
      </c>
      <c r="X456" s="14">
        <f t="shared" si="59"/>
        <v>1.3100000000000014E-2</v>
      </c>
      <c r="Y456" s="14">
        <f t="shared" si="60"/>
        <v>-6.4299999999999996E-2</v>
      </c>
      <c r="Z456" s="23">
        <f t="shared" si="61"/>
        <v>6.8407466182253076</v>
      </c>
    </row>
    <row r="457" spans="1:26" ht="15" x14ac:dyDescent="0.25">
      <c r="A457" s="24">
        <v>37621</v>
      </c>
      <c r="B457" s="4">
        <v>879.82</v>
      </c>
      <c r="C457" s="5">
        <v>16.073999999999998</v>
      </c>
      <c r="D457" s="5">
        <v>27.589999999999996</v>
      </c>
      <c r="E457" s="6">
        <v>0.29538589561836665</v>
      </c>
      <c r="F457" s="5">
        <v>1.1899999999999999E-2</v>
      </c>
      <c r="G457" s="5">
        <v>6.2100000000000002E-2</v>
      </c>
      <c r="H457" s="5">
        <v>7.4499999999999997E-2</v>
      </c>
      <c r="I457" s="5">
        <v>4.8399999999999999E-2</v>
      </c>
      <c r="J457" s="11">
        <v>2.5733594769957967E-2</v>
      </c>
      <c r="K457" s="7">
        <v>1.1000000000000001E-3</v>
      </c>
      <c r="L457" s="9">
        <v>-2.2062879205736463E-3</v>
      </c>
      <c r="M457" s="10">
        <v>5.0700000000000002E-2</v>
      </c>
      <c r="N457" s="10">
        <v>3.61E-2</v>
      </c>
      <c r="O457" s="8">
        <v>2.6394796999999999E-3</v>
      </c>
      <c r="P457" s="6">
        <v>-4.1443054000000002E-3</v>
      </c>
      <c r="Q457" s="7">
        <v>-5.8833999999999997E-2</v>
      </c>
      <c r="R457" s="7">
        <v>-6.0463999999999997E-2</v>
      </c>
      <c r="S457" s="15">
        <f t="shared" si="56"/>
        <v>-4.0025142813049062</v>
      </c>
      <c r="T457" s="16">
        <f t="shared" si="62"/>
        <v>-4.0647435584347811</v>
      </c>
      <c r="U457" s="16">
        <f t="shared" si="57"/>
        <v>-3.462263952866238</v>
      </c>
      <c r="V457" s="17">
        <f t="shared" si="63"/>
        <v>-0.54025032843866816</v>
      </c>
      <c r="W457" s="14">
        <f t="shared" si="58"/>
        <v>3.6499999999999998E-2</v>
      </c>
      <c r="X457" s="14">
        <f t="shared" si="59"/>
        <v>1.2399999999999994E-2</v>
      </c>
      <c r="Y457" s="14">
        <f t="shared" si="60"/>
        <v>2.3000000000000034E-3</v>
      </c>
      <c r="Z457" s="23">
        <f t="shared" si="61"/>
        <v>6.7786173410954325</v>
      </c>
    </row>
    <row r="458" spans="1:26" ht="15" x14ac:dyDescent="0.25">
      <c r="A458" s="24">
        <v>37652</v>
      </c>
      <c r="B458" s="4">
        <v>855.7</v>
      </c>
      <c r="C458" s="5">
        <v>16.123999999999999</v>
      </c>
      <c r="D458" s="5">
        <v>28.5</v>
      </c>
      <c r="E458" s="6">
        <v>0.30594230715093917</v>
      </c>
      <c r="F458" s="5">
        <v>1.1699999999999999E-2</v>
      </c>
      <c r="G458" s="5">
        <v>6.1699999999999998E-2</v>
      </c>
      <c r="H458" s="5">
        <v>7.3499999999999996E-2</v>
      </c>
      <c r="I458" s="10">
        <v>4.9500000000000002E-2</v>
      </c>
      <c r="J458" s="11">
        <v>2.8289913159242244E-2</v>
      </c>
      <c r="K458" s="7">
        <v>1E-3</v>
      </c>
      <c r="L458" s="9">
        <v>4.4223327805417156E-3</v>
      </c>
      <c r="M458" s="10">
        <v>-1.06E-2</v>
      </c>
      <c r="N458" s="10">
        <v>2.1000000000000003E-3</v>
      </c>
      <c r="O458" s="8">
        <v>5.1675133910000001E-3</v>
      </c>
      <c r="P458" s="6" t="s">
        <v>9</v>
      </c>
      <c r="Q458" s="7">
        <v>-2.6578999999999998E-2</v>
      </c>
      <c r="R458" s="7">
        <v>-2.7859999999999999E-2</v>
      </c>
      <c r="S458" s="15">
        <f t="shared" si="56"/>
        <v>-3.97161100216909</v>
      </c>
      <c r="T458" s="16">
        <f t="shared" si="62"/>
        <v>-3.9994084958405134</v>
      </c>
      <c r="U458" s="16">
        <f t="shared" si="57"/>
        <v>-3.4020157601494043</v>
      </c>
      <c r="V458" s="17">
        <f t="shared" si="63"/>
        <v>-0.5695952420196857</v>
      </c>
      <c r="W458" s="14">
        <f t="shared" si="58"/>
        <v>3.78E-2</v>
      </c>
      <c r="X458" s="14">
        <f t="shared" si="59"/>
        <v>1.1799999999999998E-2</v>
      </c>
      <c r="Y458" s="14">
        <f t="shared" si="60"/>
        <v>-6.0100000000000001E-2</v>
      </c>
      <c r="Z458" s="23">
        <f t="shared" si="61"/>
        <v>6.7509198474240089</v>
      </c>
    </row>
    <row r="459" spans="1:26" ht="15" x14ac:dyDescent="0.25">
      <c r="A459" s="24">
        <v>37680</v>
      </c>
      <c r="B459" s="4">
        <v>841.15</v>
      </c>
      <c r="C459" s="5">
        <v>16.173999999999999</v>
      </c>
      <c r="D459" s="5">
        <v>29.41</v>
      </c>
      <c r="E459" s="6">
        <v>0.31225132058189597</v>
      </c>
      <c r="F459" s="5">
        <v>1.1699999999999999E-2</v>
      </c>
      <c r="G459" s="5">
        <v>5.9500000000000004E-2</v>
      </c>
      <c r="H459" s="5">
        <v>7.0599999999999996E-2</v>
      </c>
      <c r="I459" s="10">
        <v>4.7199999999999999E-2</v>
      </c>
      <c r="J459" s="11">
        <v>2.7916213071547069E-2</v>
      </c>
      <c r="K459" s="7">
        <v>8.9999999999999998E-4</v>
      </c>
      <c r="L459" s="9">
        <v>7.7050082553660193E-3</v>
      </c>
      <c r="M459" s="10">
        <v>3.2899999999999999E-2</v>
      </c>
      <c r="N459" s="10">
        <v>2.64E-2</v>
      </c>
      <c r="O459" s="8">
        <v>2.5641600739999999E-3</v>
      </c>
      <c r="P459" s="6" t="s">
        <v>9</v>
      </c>
      <c r="Q459" s="7">
        <v>-1.5245999999999999E-2</v>
      </c>
      <c r="R459" s="7">
        <v>-1.7225000000000001E-2</v>
      </c>
      <c r="S459" s="15">
        <f t="shared" si="56"/>
        <v>-3.9513649884915392</v>
      </c>
      <c r="T459" s="16">
        <f t="shared" si="62"/>
        <v>-3.9685148327503788</v>
      </c>
      <c r="U459" s="16">
        <f t="shared" si="57"/>
        <v>-3.3534352505992659</v>
      </c>
      <c r="V459" s="17">
        <f t="shared" si="63"/>
        <v>-0.59792973789227322</v>
      </c>
      <c r="W459" s="14">
        <f t="shared" si="58"/>
        <v>3.5500000000000004E-2</v>
      </c>
      <c r="X459" s="14">
        <f t="shared" si="59"/>
        <v>1.1099999999999992E-2</v>
      </c>
      <c r="Y459" s="14">
        <f t="shared" si="60"/>
        <v>-1.43E-2</v>
      </c>
      <c r="Z459" s="23">
        <f t="shared" si="61"/>
        <v>6.7338700031651699</v>
      </c>
    </row>
    <row r="460" spans="1:26" ht="15" x14ac:dyDescent="0.25">
      <c r="A460" s="24">
        <v>37711</v>
      </c>
      <c r="B460" s="4">
        <v>848.18</v>
      </c>
      <c r="C460" s="5">
        <v>16.224</v>
      </c>
      <c r="D460" s="5">
        <v>30.32</v>
      </c>
      <c r="E460" s="6">
        <v>0.28611770079921678</v>
      </c>
      <c r="F460" s="5">
        <v>1.1299999999999999E-2</v>
      </c>
      <c r="G460" s="5">
        <v>5.8899999999999994E-2</v>
      </c>
      <c r="H460" s="5">
        <v>6.9500000000000006E-2</v>
      </c>
      <c r="I460" s="10">
        <v>4.8599999999999997E-2</v>
      </c>
      <c r="J460" s="11">
        <v>2.4099603621521418E-2</v>
      </c>
      <c r="K460" s="7">
        <v>1E-3</v>
      </c>
      <c r="L460" s="9">
        <v>6.007646095030017E-3</v>
      </c>
      <c r="M460" s="10">
        <v>-1.35E-2</v>
      </c>
      <c r="N460" s="10">
        <v>-8.0000000000000002E-3</v>
      </c>
      <c r="O460" s="8">
        <v>6.1361326370000012E-3</v>
      </c>
      <c r="P460" s="6" t="s">
        <v>9</v>
      </c>
      <c r="Q460" s="7">
        <v>1.0307999999999999E-2</v>
      </c>
      <c r="R460" s="7">
        <v>8.9669999999999993E-3</v>
      </c>
      <c r="S460" s="15">
        <f t="shared" si="56"/>
        <v>-3.9566012500092258</v>
      </c>
      <c r="T460" s="16">
        <f t="shared" si="62"/>
        <v>-3.9482783757563968</v>
      </c>
      <c r="U460" s="16">
        <f t="shared" si="57"/>
        <v>-3.3312853166438274</v>
      </c>
      <c r="V460" s="17">
        <f t="shared" si="63"/>
        <v>-0.62531593336539837</v>
      </c>
      <c r="W460" s="14">
        <f t="shared" si="58"/>
        <v>3.73E-2</v>
      </c>
      <c r="X460" s="14">
        <f t="shared" si="59"/>
        <v>1.0600000000000012E-2</v>
      </c>
      <c r="Y460" s="14">
        <f t="shared" si="60"/>
        <v>-6.2099999999999995E-2</v>
      </c>
      <c r="Z460" s="23">
        <f t="shared" si="61"/>
        <v>6.7420928774179982</v>
      </c>
    </row>
    <row r="461" spans="1:26" ht="15" x14ac:dyDescent="0.25">
      <c r="A461" s="24">
        <v>37741</v>
      </c>
      <c r="B461" s="4">
        <v>916.92</v>
      </c>
      <c r="C461" s="5">
        <v>16.204333333333334</v>
      </c>
      <c r="D461" s="5">
        <v>31.73</v>
      </c>
      <c r="E461" s="6">
        <v>0.26965403060989368</v>
      </c>
      <c r="F461" s="5">
        <v>1.1299999999999999E-2</v>
      </c>
      <c r="G461" s="5">
        <v>5.74E-2</v>
      </c>
      <c r="H461" s="5">
        <v>6.8499999999999991E-2</v>
      </c>
      <c r="I461" s="10">
        <v>4.8099999999999997E-2</v>
      </c>
      <c r="J461" s="11">
        <v>1.9967818722382964E-2</v>
      </c>
      <c r="K461" s="7">
        <v>1E-3</v>
      </c>
      <c r="L461" s="9">
        <v>-2.1715526601518986E-3</v>
      </c>
      <c r="M461" s="10">
        <v>1.0200000000000001E-2</v>
      </c>
      <c r="N461" s="10">
        <v>2.29E-2</v>
      </c>
      <c r="O461" s="8">
        <v>3.0648282600000002E-3</v>
      </c>
      <c r="P461" s="6" t="s">
        <v>9</v>
      </c>
      <c r="Q461" s="7">
        <v>8.2774E-2</v>
      </c>
      <c r="R461" s="7">
        <v>8.1462000000000007E-2</v>
      </c>
      <c r="S461" s="15">
        <f t="shared" si="56"/>
        <v>-4.0357415312661979</v>
      </c>
      <c r="T461" s="16">
        <f t="shared" si="62"/>
        <v>-3.9578141812367207</v>
      </c>
      <c r="U461" s="16">
        <f t="shared" si="57"/>
        <v>-3.3637576218523715</v>
      </c>
      <c r="V461" s="17">
        <f t="shared" si="63"/>
        <v>-0.67198390941382646</v>
      </c>
      <c r="W461" s="14">
        <f t="shared" si="58"/>
        <v>3.6799999999999999E-2</v>
      </c>
      <c r="X461" s="14">
        <f t="shared" si="59"/>
        <v>1.1099999999999992E-2</v>
      </c>
      <c r="Y461" s="14">
        <f t="shared" si="60"/>
        <v>-3.7899999999999996E-2</v>
      </c>
      <c r="Z461" s="23">
        <f t="shared" si="61"/>
        <v>6.8200202274474755</v>
      </c>
    </row>
    <row r="462" spans="1:26" ht="15" x14ac:dyDescent="0.25">
      <c r="A462" s="24">
        <v>37772</v>
      </c>
      <c r="B462" s="4">
        <v>963.59</v>
      </c>
      <c r="C462" s="5">
        <v>16.184666666666665</v>
      </c>
      <c r="D462" s="5">
        <v>33.14</v>
      </c>
      <c r="E462" s="6">
        <v>0.25837550610750942</v>
      </c>
      <c r="F462" s="5">
        <v>1.0700000000000001E-2</v>
      </c>
      <c r="G462" s="5">
        <v>5.2199999999999996E-2</v>
      </c>
      <c r="H462" s="5">
        <v>6.3799999999999996E-2</v>
      </c>
      <c r="I462" s="10">
        <v>4.36E-2</v>
      </c>
      <c r="J462" s="11">
        <v>6.4489966324570418E-3</v>
      </c>
      <c r="K462" s="7">
        <v>8.9999999999999998E-4</v>
      </c>
      <c r="L462" s="9">
        <v>-1.6322089227421843E-3</v>
      </c>
      <c r="M462" s="10">
        <v>5.9200000000000003E-2</v>
      </c>
      <c r="N462" s="10">
        <v>4.7100000000000003E-2</v>
      </c>
      <c r="O462" s="8">
        <v>2.228351412E-3</v>
      </c>
      <c r="P462" s="6" t="s">
        <v>9</v>
      </c>
      <c r="Q462" s="7">
        <v>5.3251E-2</v>
      </c>
      <c r="R462" s="7">
        <v>5.1507999999999998E-2</v>
      </c>
      <c r="S462" s="15">
        <f t="shared" si="56"/>
        <v>-4.0866016009719583</v>
      </c>
      <c r="T462" s="16">
        <f t="shared" si="62"/>
        <v>-4.0369559354826698</v>
      </c>
      <c r="U462" s="16">
        <f t="shared" si="57"/>
        <v>-3.3699248809383464</v>
      </c>
      <c r="V462" s="17">
        <f t="shared" si="63"/>
        <v>-0.71667672003361149</v>
      </c>
      <c r="W462" s="14">
        <f t="shared" si="58"/>
        <v>3.2899999999999999E-2</v>
      </c>
      <c r="X462" s="14">
        <f t="shared" si="59"/>
        <v>1.1599999999999999E-2</v>
      </c>
      <c r="Y462" s="14">
        <f t="shared" si="60"/>
        <v>1.5600000000000003E-2</v>
      </c>
      <c r="Z462" s="23">
        <f t="shared" si="61"/>
        <v>6.8697658929367638</v>
      </c>
    </row>
    <row r="463" spans="1:26" ht="15" x14ac:dyDescent="0.25">
      <c r="A463" s="24">
        <v>37802</v>
      </c>
      <c r="B463" s="4">
        <v>974.51</v>
      </c>
      <c r="C463" s="5">
        <v>16.164999999999999</v>
      </c>
      <c r="D463" s="5">
        <v>34.549999999999997</v>
      </c>
      <c r="E463" s="6">
        <v>0.25448833726539011</v>
      </c>
      <c r="F463" s="5">
        <v>9.1999999999999998E-3</v>
      </c>
      <c r="G463" s="5">
        <v>4.9699999999999994E-2</v>
      </c>
      <c r="H463" s="5">
        <v>6.1900000000000004E-2</v>
      </c>
      <c r="I463" s="10">
        <v>4.5199999999999997E-2</v>
      </c>
      <c r="J463" s="11">
        <v>1.2627567929301684E-3</v>
      </c>
      <c r="K463" s="7">
        <v>1E-3</v>
      </c>
      <c r="L463" s="9">
        <v>1.0899182561308063E-3</v>
      </c>
      <c r="M463" s="10">
        <v>-1.54E-2</v>
      </c>
      <c r="N463" s="10">
        <v>-1.43E-2</v>
      </c>
      <c r="O463" s="8">
        <v>1.9977409570000001E-3</v>
      </c>
      <c r="P463" s="6" t="s">
        <v>9</v>
      </c>
      <c r="Q463" s="7">
        <v>1.2815999999999999E-2</v>
      </c>
      <c r="R463" s="7">
        <v>1.1351E-2</v>
      </c>
      <c r="S463" s="15">
        <f t="shared" si="56"/>
        <v>-4.0990863693902213</v>
      </c>
      <c r="T463" s="16">
        <f t="shared" si="62"/>
        <v>-4.0878174817593669</v>
      </c>
      <c r="U463" s="16">
        <f t="shared" si="57"/>
        <v>-3.3395272303539389</v>
      </c>
      <c r="V463" s="17">
        <f t="shared" si="63"/>
        <v>-0.75955913903628236</v>
      </c>
      <c r="W463" s="14">
        <f t="shared" si="58"/>
        <v>3.5999999999999997E-2</v>
      </c>
      <c r="X463" s="14">
        <f t="shared" si="59"/>
        <v>1.2200000000000009E-2</v>
      </c>
      <c r="Y463" s="14">
        <f t="shared" si="60"/>
        <v>-6.0600000000000001E-2</v>
      </c>
      <c r="Z463" s="23">
        <f t="shared" si="61"/>
        <v>6.8809347805676175</v>
      </c>
    </row>
    <row r="464" spans="1:26" ht="15" x14ac:dyDescent="0.25">
      <c r="A464" s="24">
        <v>37833</v>
      </c>
      <c r="B464" s="4">
        <v>990.31</v>
      </c>
      <c r="C464" s="5">
        <v>16.305333333333333</v>
      </c>
      <c r="D464" s="5">
        <v>35.893333333333331</v>
      </c>
      <c r="E464" s="6">
        <v>0.24764333478963677</v>
      </c>
      <c r="F464" s="5">
        <v>9.0000000000000011E-3</v>
      </c>
      <c r="G464" s="5">
        <v>5.4900000000000004E-2</v>
      </c>
      <c r="H464" s="5">
        <v>6.6199999999999995E-2</v>
      </c>
      <c r="I464" s="10">
        <v>5.4199999999999998E-2</v>
      </c>
      <c r="J464" s="11">
        <v>2.7244469241936202E-4</v>
      </c>
      <c r="K464" s="7">
        <v>7.000000000000001E-4</v>
      </c>
      <c r="L464" s="9">
        <v>1.0887316276537717E-3</v>
      </c>
      <c r="M464" s="10">
        <v>-9.820000000000001E-2</v>
      </c>
      <c r="N464" s="10">
        <v>-8.8099999999999998E-2</v>
      </c>
      <c r="O464" s="8">
        <v>2.0460593980000004E-3</v>
      </c>
      <c r="P464" s="6" t="s">
        <v>9</v>
      </c>
      <c r="Q464" s="7">
        <v>1.7932E-2</v>
      </c>
      <c r="R464" s="7">
        <v>1.6504999999999999E-2</v>
      </c>
      <c r="S464" s="15">
        <f t="shared" si="56"/>
        <v>-4.1065257727673758</v>
      </c>
      <c r="T464" s="16">
        <f t="shared" si="62"/>
        <v>-4.0904425279086043</v>
      </c>
      <c r="U464" s="16">
        <f t="shared" si="57"/>
        <v>-3.3174664481980813</v>
      </c>
      <c r="V464" s="17">
        <f t="shared" si="63"/>
        <v>-0.78905932456929451</v>
      </c>
      <c r="W464" s="14">
        <f t="shared" si="58"/>
        <v>4.5199999999999997E-2</v>
      </c>
      <c r="X464" s="14">
        <f t="shared" si="59"/>
        <v>1.1299999999999991E-2</v>
      </c>
      <c r="Y464" s="14">
        <f t="shared" si="60"/>
        <v>-0.15240000000000001</v>
      </c>
      <c r="Z464" s="23">
        <f t="shared" si="61"/>
        <v>6.8973180254263893</v>
      </c>
    </row>
    <row r="465" spans="1:26" ht="15" x14ac:dyDescent="0.25">
      <c r="A465" s="24">
        <v>37864</v>
      </c>
      <c r="B465" s="4">
        <v>1008.01</v>
      </c>
      <c r="C465" s="5">
        <v>16.445666666666668</v>
      </c>
      <c r="D465" s="5">
        <v>37.236666666666665</v>
      </c>
      <c r="E465" s="6">
        <v>0.24285607334599177</v>
      </c>
      <c r="F465" s="5">
        <v>9.4999999999999998E-3</v>
      </c>
      <c r="G465" s="5">
        <v>5.8799999999999998E-2</v>
      </c>
      <c r="H465" s="5">
        <v>7.0099999999999996E-2</v>
      </c>
      <c r="I465" s="10">
        <v>5.3199999999999997E-2</v>
      </c>
      <c r="J465" s="11">
        <v>2.9178648123402502E-3</v>
      </c>
      <c r="K465" s="7">
        <v>7.000000000000001E-4</v>
      </c>
      <c r="L465" s="9">
        <v>3.8064165307232223E-3</v>
      </c>
      <c r="M465" s="10">
        <v>1.66E-2</v>
      </c>
      <c r="N465" s="10">
        <v>2.1899999999999999E-2</v>
      </c>
      <c r="O465" s="8">
        <v>9.6602470999999999E-4</v>
      </c>
      <c r="P465" s="6" t="s">
        <v>9</v>
      </c>
      <c r="Q465" s="7">
        <v>1.9597E-2</v>
      </c>
      <c r="R465" s="7">
        <v>1.8013999999999999E-2</v>
      </c>
      <c r="S465" s="15">
        <f t="shared" si="56"/>
        <v>-4.1156713512267213</v>
      </c>
      <c r="T465" s="16">
        <f t="shared" si="62"/>
        <v>-4.0979560074360855</v>
      </c>
      <c r="U465" s="16">
        <f t="shared" si="57"/>
        <v>-3.2984394303023779</v>
      </c>
      <c r="V465" s="17">
        <f t="shared" si="63"/>
        <v>-0.81723192092434305</v>
      </c>
      <c r="W465" s="14">
        <f t="shared" si="58"/>
        <v>4.3699999999999996E-2</v>
      </c>
      <c r="X465" s="14">
        <f t="shared" si="59"/>
        <v>1.1299999999999998E-2</v>
      </c>
      <c r="Y465" s="14">
        <f t="shared" si="60"/>
        <v>-3.6599999999999994E-2</v>
      </c>
      <c r="Z465" s="23">
        <f t="shared" si="61"/>
        <v>6.9150333692170252</v>
      </c>
    </row>
    <row r="466" spans="1:26" ht="15" x14ac:dyDescent="0.25">
      <c r="A466" s="24">
        <v>37894</v>
      </c>
      <c r="B466" s="4">
        <v>995.97</v>
      </c>
      <c r="C466" s="5">
        <v>16.586000000000002</v>
      </c>
      <c r="D466" s="5">
        <v>38.58</v>
      </c>
      <c r="E466" s="6">
        <v>0.24654178263370644</v>
      </c>
      <c r="F466" s="5">
        <v>9.3999999999999986E-3</v>
      </c>
      <c r="G466" s="5">
        <v>5.7200000000000001E-2</v>
      </c>
      <c r="H466" s="5">
        <v>6.7900000000000002E-2</v>
      </c>
      <c r="I466" s="10">
        <v>4.9000000000000002E-2</v>
      </c>
      <c r="J466" s="11">
        <v>7.3242535789609089E-3</v>
      </c>
      <c r="K466" s="7">
        <v>8.0000000000000004E-4</v>
      </c>
      <c r="L466" s="9">
        <v>3.250270855904569E-3</v>
      </c>
      <c r="M466" s="10">
        <v>5.4600000000000003E-2</v>
      </c>
      <c r="N466" s="10">
        <v>5.0300000000000004E-2</v>
      </c>
      <c r="O466" s="8">
        <v>1.8691216959999999E-3</v>
      </c>
      <c r="P466" s="6" t="s">
        <v>9</v>
      </c>
      <c r="Q466" s="7">
        <v>-1.0737E-2</v>
      </c>
      <c r="R466" s="7">
        <v>-1.2107E-2</v>
      </c>
      <c r="S466" s="15">
        <f t="shared" si="56"/>
        <v>-4.095158170620028</v>
      </c>
      <c r="T466" s="16">
        <f t="shared" si="62"/>
        <v>-4.1071744031880133</v>
      </c>
      <c r="U466" s="16">
        <f t="shared" si="57"/>
        <v>-3.2509831291714568</v>
      </c>
      <c r="V466" s="17">
        <f t="shared" si="63"/>
        <v>-0.84417504144857114</v>
      </c>
      <c r="W466" s="14">
        <f t="shared" si="58"/>
        <v>3.9600000000000003E-2</v>
      </c>
      <c r="X466" s="14">
        <f t="shared" si="59"/>
        <v>1.0700000000000001E-2</v>
      </c>
      <c r="Y466" s="14">
        <f t="shared" si="60"/>
        <v>5.6000000000000008E-3</v>
      </c>
      <c r="Z466" s="23">
        <f t="shared" si="61"/>
        <v>6.9029171366490401</v>
      </c>
    </row>
    <row r="467" spans="1:26" ht="15" x14ac:dyDescent="0.25">
      <c r="A467" s="24">
        <v>37925</v>
      </c>
      <c r="B467" s="4">
        <v>1050.71</v>
      </c>
      <c r="C467" s="5">
        <v>16.852333333333334</v>
      </c>
      <c r="D467" s="5">
        <v>41.966666666666669</v>
      </c>
      <c r="E467" s="6">
        <v>0.23330896667445805</v>
      </c>
      <c r="F467" s="5">
        <v>9.1999999999999998E-3</v>
      </c>
      <c r="G467" s="5">
        <v>5.7000000000000002E-2</v>
      </c>
      <c r="H467" s="5">
        <v>6.7299999999999999E-2</v>
      </c>
      <c r="I467" s="10">
        <v>5.1799999999999999E-2</v>
      </c>
      <c r="J467" s="11">
        <v>7.2122342476246626E-3</v>
      </c>
      <c r="K467" s="7">
        <v>7.000000000000001E-4</v>
      </c>
      <c r="L467" s="9">
        <v>-1.0799136069113979E-3</v>
      </c>
      <c r="M467" s="10">
        <v>-2.8300000000000002E-2</v>
      </c>
      <c r="N467" s="10">
        <v>-2.0300000000000002E-2</v>
      </c>
      <c r="O467" s="8">
        <v>1.4075759560000002E-3</v>
      </c>
      <c r="P467" s="6" t="s">
        <v>9</v>
      </c>
      <c r="Q467" s="7">
        <v>5.5559999999999998E-2</v>
      </c>
      <c r="R467" s="7">
        <v>5.3969999999999997E-2</v>
      </c>
      <c r="S467" s="15">
        <f t="shared" si="56"/>
        <v>-4.1327322811469491</v>
      </c>
      <c r="T467" s="16">
        <f t="shared" si="62"/>
        <v>-4.0792280126820026</v>
      </c>
      <c r="U467" s="16">
        <f t="shared" si="57"/>
        <v>-3.2203457527317947</v>
      </c>
      <c r="V467" s="17">
        <f t="shared" si="63"/>
        <v>-0.91238652841515444</v>
      </c>
      <c r="W467" s="14">
        <f t="shared" si="58"/>
        <v>4.2599999999999999E-2</v>
      </c>
      <c r="X467" s="14">
        <f t="shared" si="59"/>
        <v>1.0299999999999997E-2</v>
      </c>
      <c r="Y467" s="14">
        <f t="shared" si="60"/>
        <v>-8.0100000000000005E-2</v>
      </c>
      <c r="Z467" s="23">
        <f t="shared" si="61"/>
        <v>6.9565214051139863</v>
      </c>
    </row>
    <row r="468" spans="1:26" ht="15" x14ac:dyDescent="0.25">
      <c r="A468" s="24">
        <v>37955</v>
      </c>
      <c r="B468" s="4">
        <v>1058.2</v>
      </c>
      <c r="C468" s="5">
        <v>17.11866666666667</v>
      </c>
      <c r="D468" s="5">
        <v>45.353333333333332</v>
      </c>
      <c r="E468" s="6">
        <v>0.2337541521073348</v>
      </c>
      <c r="F468" s="5">
        <v>9.300000000000001E-3</v>
      </c>
      <c r="G468" s="5">
        <v>5.6500000000000002E-2</v>
      </c>
      <c r="H468" s="5">
        <v>6.6600000000000006E-2</v>
      </c>
      <c r="I468" s="10">
        <v>5.1900000000000002E-2</v>
      </c>
      <c r="J468" s="11">
        <v>1.000158455170286E-2</v>
      </c>
      <c r="K468" s="7">
        <v>7.000000000000001E-4</v>
      </c>
      <c r="L468" s="9">
        <v>-2.7027027027026751E-3</v>
      </c>
      <c r="M468" s="10">
        <v>-2.7000000000000001E-3</v>
      </c>
      <c r="N468" s="10">
        <v>5.2000000000000006E-3</v>
      </c>
      <c r="O468" s="8">
        <v>9.1963330699999996E-4</v>
      </c>
      <c r="P468" s="6" t="s">
        <v>9</v>
      </c>
      <c r="Q468" s="7">
        <v>9.2589999999999999E-3</v>
      </c>
      <c r="R468" s="7">
        <v>7.6059999999999999E-3</v>
      </c>
      <c r="S468" s="15">
        <f t="shared" si="56"/>
        <v>-4.1241551444093041</v>
      </c>
      <c r="T468" s="16">
        <f t="shared" si="62"/>
        <v>-4.1170519190532584</v>
      </c>
      <c r="U468" s="16">
        <f t="shared" si="57"/>
        <v>-3.1498409542212262</v>
      </c>
      <c r="V468" s="17">
        <f t="shared" si="63"/>
        <v>-0.97431419018807741</v>
      </c>
      <c r="W468" s="14">
        <f t="shared" si="58"/>
        <v>4.2599999999999999E-2</v>
      </c>
      <c r="X468" s="14">
        <f t="shared" si="59"/>
        <v>1.0100000000000005E-2</v>
      </c>
      <c r="Y468" s="14">
        <f t="shared" si="60"/>
        <v>-5.4600000000000003E-2</v>
      </c>
      <c r="Z468" s="23">
        <f t="shared" si="61"/>
        <v>6.9636246304700311</v>
      </c>
    </row>
    <row r="469" spans="1:26" ht="15" x14ac:dyDescent="0.25">
      <c r="A469" s="24">
        <v>37986</v>
      </c>
      <c r="B469" s="4">
        <v>1111.92</v>
      </c>
      <c r="C469" s="5">
        <v>17.385000000000002</v>
      </c>
      <c r="D469" s="5">
        <v>48.739999999999995</v>
      </c>
      <c r="E469" s="6">
        <v>0.21873986475412183</v>
      </c>
      <c r="F469" s="5">
        <v>9.0000000000000011E-3</v>
      </c>
      <c r="G469" s="5">
        <v>5.62E-2</v>
      </c>
      <c r="H469" s="5">
        <v>6.6000000000000003E-2</v>
      </c>
      <c r="I469" s="10">
        <v>5.11E-2</v>
      </c>
      <c r="J469" s="11">
        <v>6.9484355403271504E-3</v>
      </c>
      <c r="K469" s="7">
        <v>8.0000000000000004E-4</v>
      </c>
      <c r="L469" s="9">
        <v>-1.0840108401083404E-3</v>
      </c>
      <c r="M469" s="10">
        <v>1.3900000000000001E-2</v>
      </c>
      <c r="N469" s="10">
        <v>1.3900000000000001E-2</v>
      </c>
      <c r="O469" s="8">
        <v>8.9369874500000023E-4</v>
      </c>
      <c r="P469" s="6" t="s">
        <v>9</v>
      </c>
      <c r="Q469" s="7">
        <v>5.178E-2</v>
      </c>
      <c r="R469" s="7">
        <v>5.0106999999999999E-2</v>
      </c>
      <c r="S469" s="15">
        <f t="shared" si="56"/>
        <v>-4.158235764316677</v>
      </c>
      <c r="T469" s="16">
        <f t="shared" si="62"/>
        <v>-4.1087168650102068</v>
      </c>
      <c r="U469" s="16">
        <f t="shared" si="57"/>
        <v>-3.1273434815794423</v>
      </c>
      <c r="V469" s="17">
        <f t="shared" si="63"/>
        <v>-1.0308922827372351</v>
      </c>
      <c r="W469" s="14">
        <f t="shared" si="58"/>
        <v>4.2099999999999999E-2</v>
      </c>
      <c r="X469" s="14">
        <f t="shared" si="59"/>
        <v>9.8000000000000032E-3</v>
      </c>
      <c r="Y469" s="14">
        <f t="shared" si="60"/>
        <v>-3.7199999999999997E-2</v>
      </c>
      <c r="Z469" s="23">
        <f t="shared" si="61"/>
        <v>7.0130435297765024</v>
      </c>
    </row>
    <row r="470" spans="1:26" ht="15" x14ac:dyDescent="0.25">
      <c r="A470" s="24">
        <v>38017</v>
      </c>
      <c r="B470" s="4">
        <v>1131.1300000000001</v>
      </c>
      <c r="C470" s="5">
        <v>17.598000000000003</v>
      </c>
      <c r="D470" s="5">
        <v>49.826666666666668</v>
      </c>
      <c r="E470" s="6">
        <v>0.21802772102016865</v>
      </c>
      <c r="F470" s="5">
        <v>8.8000000000000005E-3</v>
      </c>
      <c r="G470" s="5">
        <v>5.5399999999999998E-2</v>
      </c>
      <c r="H470" s="5">
        <v>6.4399999999999999E-2</v>
      </c>
      <c r="I470" s="5">
        <v>4.99E-2</v>
      </c>
      <c r="J470" s="11">
        <v>6.8865399548280991E-3</v>
      </c>
      <c r="K470" s="7">
        <v>7.000000000000001E-4</v>
      </c>
      <c r="L470" s="9">
        <v>4.8833423765597406E-3</v>
      </c>
      <c r="M470" s="10">
        <v>1.8700000000000001E-2</v>
      </c>
      <c r="N470" s="10">
        <v>1.8700000000000001E-2</v>
      </c>
      <c r="O470" s="8">
        <v>9.7881863700000006E-4</v>
      </c>
      <c r="P470" s="6" t="s">
        <v>9</v>
      </c>
      <c r="Q470" s="7">
        <v>1.9078000000000001E-2</v>
      </c>
      <c r="R470" s="7">
        <v>1.7991E-2</v>
      </c>
      <c r="S470" s="15">
        <f t="shared" si="56"/>
        <v>-4.1631871528161017</v>
      </c>
      <c r="T470" s="16">
        <f t="shared" si="62"/>
        <v>-4.1460582705531337</v>
      </c>
      <c r="U470" s="16">
        <f t="shared" si="57"/>
        <v>-3.1224220960902969</v>
      </c>
      <c r="V470" s="17">
        <f t="shared" si="63"/>
        <v>-1.0407650567258044</v>
      </c>
      <c r="W470" s="14">
        <f t="shared" si="58"/>
        <v>4.1099999999999998E-2</v>
      </c>
      <c r="X470" s="14">
        <f t="shared" si="59"/>
        <v>9.0000000000000011E-3</v>
      </c>
      <c r="Y470" s="14">
        <f t="shared" si="60"/>
        <v>-3.1199999999999999E-2</v>
      </c>
      <c r="Z470" s="23">
        <f t="shared" si="61"/>
        <v>7.0302724120394702</v>
      </c>
    </row>
    <row r="471" spans="1:26" ht="15" x14ac:dyDescent="0.25">
      <c r="A471" s="24">
        <v>38046</v>
      </c>
      <c r="B471" s="4">
        <v>1144.94</v>
      </c>
      <c r="C471" s="5">
        <v>17.811</v>
      </c>
      <c r="D471" s="5">
        <v>50.913333333333327</v>
      </c>
      <c r="E471" s="6">
        <v>0.21605322035691879</v>
      </c>
      <c r="F471" s="5">
        <v>9.300000000000001E-3</v>
      </c>
      <c r="G471" s="5">
        <v>5.5E-2</v>
      </c>
      <c r="H471" s="5">
        <v>6.2699999999999992E-2</v>
      </c>
      <c r="I471" s="5">
        <v>4.8300000000000003E-2</v>
      </c>
      <c r="J471" s="11">
        <v>9.3639077958055719E-3</v>
      </c>
      <c r="K471" s="7">
        <v>5.9999999999999995E-4</v>
      </c>
      <c r="L471" s="9">
        <v>5.3995680345573227E-3</v>
      </c>
      <c r="M471" s="10">
        <v>2.3E-2</v>
      </c>
      <c r="N471" s="10">
        <v>1.78E-2</v>
      </c>
      <c r="O471" s="8">
        <v>6.107118710000001E-4</v>
      </c>
      <c r="P471" s="6" t="s">
        <v>9</v>
      </c>
      <c r="Q471" s="7">
        <v>1.4402999999999999E-2</v>
      </c>
      <c r="R471" s="7">
        <v>1.2716E-2</v>
      </c>
      <c r="S471" s="15">
        <f t="shared" si="56"/>
        <v>-4.1632912689119479</v>
      </c>
      <c r="T471" s="16">
        <f t="shared" si="62"/>
        <v>-4.1511561680828226</v>
      </c>
      <c r="U471" s="16">
        <f t="shared" si="57"/>
        <v>-3.1129826720764675</v>
      </c>
      <c r="V471" s="17">
        <f t="shared" si="63"/>
        <v>-1.0503085968354799</v>
      </c>
      <c r="W471" s="14">
        <f t="shared" si="58"/>
        <v>3.9E-2</v>
      </c>
      <c r="X471" s="14">
        <f t="shared" si="59"/>
        <v>7.6999999999999916E-3</v>
      </c>
      <c r="Y471" s="14">
        <f t="shared" si="60"/>
        <v>-2.5300000000000003E-2</v>
      </c>
      <c r="Z471" s="23">
        <f t="shared" si="61"/>
        <v>7.0425075128685952</v>
      </c>
    </row>
    <row r="472" spans="1:26" ht="15" x14ac:dyDescent="0.25">
      <c r="A472" s="24">
        <v>38077</v>
      </c>
      <c r="B472" s="4">
        <v>1126.21</v>
      </c>
      <c r="C472" s="5">
        <v>18.024000000000001</v>
      </c>
      <c r="D472" s="5">
        <v>52</v>
      </c>
      <c r="E472" s="6">
        <v>0.281731465479788</v>
      </c>
      <c r="F472" s="5">
        <v>9.3999999999999986E-3</v>
      </c>
      <c r="G472" s="5">
        <v>5.33E-2</v>
      </c>
      <c r="H472" s="5">
        <v>6.1100000000000002E-2</v>
      </c>
      <c r="I472" s="5">
        <v>4.7399999999999998E-2</v>
      </c>
      <c r="J472" s="11">
        <v>1.2282048951529687E-2</v>
      </c>
      <c r="K472" s="7">
        <v>8.9999999999999998E-4</v>
      </c>
      <c r="L472" s="9">
        <v>6.4446831364124435E-3</v>
      </c>
      <c r="M472" s="10">
        <v>1.41E-2</v>
      </c>
      <c r="N472" s="10">
        <v>1.18E-2</v>
      </c>
      <c r="O472" s="8">
        <v>1.9812629170000004E-3</v>
      </c>
      <c r="P472" s="6" t="s">
        <v>9</v>
      </c>
      <c r="Q472" s="7">
        <v>-1.4982000000000001E-2</v>
      </c>
      <c r="R472" s="7">
        <v>-1.6267E-2</v>
      </c>
      <c r="S472" s="15">
        <f t="shared" si="56"/>
        <v>-4.1349090890686639</v>
      </c>
      <c r="T472" s="16">
        <f t="shared" si="62"/>
        <v>-4.1514033097386527</v>
      </c>
      <c r="U472" s="16">
        <f t="shared" si="57"/>
        <v>-3.0753695736171793</v>
      </c>
      <c r="V472" s="17">
        <f t="shared" si="63"/>
        <v>-1.0595395154514842</v>
      </c>
      <c r="W472" s="14">
        <f t="shared" si="58"/>
        <v>3.7999999999999999E-2</v>
      </c>
      <c r="X472" s="14">
        <f t="shared" si="59"/>
        <v>7.8000000000000014E-3</v>
      </c>
      <c r="Y472" s="14">
        <f t="shared" si="60"/>
        <v>-3.3299999999999996E-2</v>
      </c>
      <c r="Z472" s="23">
        <f t="shared" si="61"/>
        <v>7.0257132921986072</v>
      </c>
    </row>
    <row r="473" spans="1:26" ht="15" x14ac:dyDescent="0.25">
      <c r="A473" s="24">
        <v>38107</v>
      </c>
      <c r="B473" s="4">
        <v>1107.3</v>
      </c>
      <c r="C473" s="5">
        <v>18.216666666666665</v>
      </c>
      <c r="D473" s="5">
        <v>53.383333333333326</v>
      </c>
      <c r="E473" s="6">
        <v>0.28537186680057935</v>
      </c>
      <c r="F473" s="5">
        <v>9.3999999999999986E-3</v>
      </c>
      <c r="G473" s="5">
        <v>5.7300000000000004E-2</v>
      </c>
      <c r="H473" s="5">
        <v>6.4600000000000005E-2</v>
      </c>
      <c r="I473" s="5">
        <v>5.3100000000000001E-2</v>
      </c>
      <c r="J473" s="11">
        <v>1.3766290329766026E-2</v>
      </c>
      <c r="K473" s="7">
        <v>8.0000000000000004E-4</v>
      </c>
      <c r="L473" s="9">
        <v>3.2017075773744796E-3</v>
      </c>
      <c r="M473" s="10">
        <v>-5.8799999999999998E-2</v>
      </c>
      <c r="N473" s="10">
        <v>-5.3400000000000003E-2</v>
      </c>
      <c r="O473" s="8">
        <v>1.230928287E-3</v>
      </c>
      <c r="P473" s="6" t="s">
        <v>9</v>
      </c>
      <c r="Q473" s="7">
        <v>-1.5584000000000001E-2</v>
      </c>
      <c r="R473" s="7">
        <v>-1.6719000000000001E-2</v>
      </c>
      <c r="S473" s="15">
        <f t="shared" si="56"/>
        <v>-4.1073429727496249</v>
      </c>
      <c r="T473" s="16">
        <f t="shared" si="62"/>
        <v>-4.1242763662441693</v>
      </c>
      <c r="U473" s="16">
        <f t="shared" si="57"/>
        <v>-3.0321813113170051</v>
      </c>
      <c r="V473" s="17">
        <f t="shared" si="63"/>
        <v>-1.0751616614326198</v>
      </c>
      <c r="W473" s="14">
        <f t="shared" si="58"/>
        <v>4.3700000000000003E-2</v>
      </c>
      <c r="X473" s="14">
        <f t="shared" si="59"/>
        <v>7.3000000000000009E-3</v>
      </c>
      <c r="Y473" s="14">
        <f t="shared" si="60"/>
        <v>-0.1119</v>
      </c>
      <c r="Z473" s="23">
        <f t="shared" si="61"/>
        <v>7.0088798987040626</v>
      </c>
    </row>
    <row r="474" spans="1:26" ht="15" x14ac:dyDescent="0.25">
      <c r="A474" s="24">
        <v>38138</v>
      </c>
      <c r="B474" s="4">
        <v>1120.68</v>
      </c>
      <c r="C474" s="5">
        <v>18.409333333333333</v>
      </c>
      <c r="D474" s="5">
        <v>54.766666666666666</v>
      </c>
      <c r="E474" s="6">
        <v>0.28641157389004213</v>
      </c>
      <c r="F474" s="5">
        <v>1.0200000000000001E-2</v>
      </c>
      <c r="G474" s="5">
        <v>6.0400000000000002E-2</v>
      </c>
      <c r="H474" s="5">
        <v>6.7500000000000004E-2</v>
      </c>
      <c r="I474" s="5">
        <v>5.3900000000000003E-2</v>
      </c>
      <c r="J474" s="11">
        <v>1.633009403867897E-2</v>
      </c>
      <c r="K474" s="7">
        <v>5.9999999999999995E-4</v>
      </c>
      <c r="L474" s="9">
        <v>5.8510638297872841E-3</v>
      </c>
      <c r="M474" s="10">
        <v>-5.1000000000000004E-3</v>
      </c>
      <c r="N474" s="10">
        <v>-7.1000000000000004E-3</v>
      </c>
      <c r="O474" s="8">
        <v>9.7762644599999984E-4</v>
      </c>
      <c r="P474" s="6" t="s">
        <v>9</v>
      </c>
      <c r="Q474" s="7">
        <v>1.3629E-2</v>
      </c>
      <c r="R474" s="7">
        <v>1.2024E-2</v>
      </c>
      <c r="S474" s="15">
        <f t="shared" si="56"/>
        <v>-4.1088331405238296</v>
      </c>
      <c r="T474" s="16">
        <f t="shared" si="62"/>
        <v>-4.0968221163182665</v>
      </c>
      <c r="U474" s="16">
        <f t="shared" si="57"/>
        <v>-3.0186091865345137</v>
      </c>
      <c r="V474" s="17">
        <f t="shared" si="63"/>
        <v>-1.0902239539893164</v>
      </c>
      <c r="W474" s="14">
        <f t="shared" si="58"/>
        <v>4.3700000000000003E-2</v>
      </c>
      <c r="X474" s="14">
        <f t="shared" si="59"/>
        <v>7.1000000000000021E-3</v>
      </c>
      <c r="Y474" s="14">
        <f t="shared" si="60"/>
        <v>-5.9000000000000004E-2</v>
      </c>
      <c r="Z474" s="23">
        <f t="shared" si="61"/>
        <v>7.0210909229096261</v>
      </c>
    </row>
    <row r="475" spans="1:26" ht="15" x14ac:dyDescent="0.25">
      <c r="A475" s="24">
        <v>38168</v>
      </c>
      <c r="B475" s="4">
        <v>1140.8399999999999</v>
      </c>
      <c r="C475" s="5">
        <v>18.601999999999997</v>
      </c>
      <c r="D475" s="5">
        <v>56.15</v>
      </c>
      <c r="E475" s="6">
        <v>0.27963160295453587</v>
      </c>
      <c r="F475" s="5">
        <v>1.2699999999999999E-2</v>
      </c>
      <c r="G475" s="5">
        <v>6.0100000000000001E-2</v>
      </c>
      <c r="H475" s="5">
        <v>6.7799999999999999E-2</v>
      </c>
      <c r="I475" s="5">
        <v>5.3199999999999997E-2</v>
      </c>
      <c r="J475" s="11">
        <v>1.4491437473852866E-2</v>
      </c>
      <c r="K475" s="7">
        <v>8.0000000000000004E-4</v>
      </c>
      <c r="L475" s="9">
        <v>3.1729243786355887E-3</v>
      </c>
      <c r="M475" s="10">
        <v>1.21E-2</v>
      </c>
      <c r="N475" s="10">
        <v>9.2999999999999992E-3</v>
      </c>
      <c r="O475" s="8">
        <v>7.707513740000001E-4</v>
      </c>
      <c r="P475" s="6" t="s">
        <v>9</v>
      </c>
      <c r="Q475" s="7">
        <v>1.9487999999999998E-2</v>
      </c>
      <c r="R475" s="7">
        <v>1.8019E-2</v>
      </c>
      <c r="S475" s="15">
        <f t="shared" si="56"/>
        <v>-4.1162510103386643</v>
      </c>
      <c r="T475" s="16">
        <f t="shared" si="62"/>
        <v>-4.0984218210893513</v>
      </c>
      <c r="U475" s="16">
        <f t="shared" si="57"/>
        <v>-3.011493430974487</v>
      </c>
      <c r="V475" s="17">
        <f t="shared" si="63"/>
        <v>-1.1047575793641773</v>
      </c>
      <c r="W475" s="14">
        <f t="shared" si="58"/>
        <v>4.0499999999999994E-2</v>
      </c>
      <c r="X475" s="14">
        <f t="shared" si="59"/>
        <v>7.6999999999999985E-3</v>
      </c>
      <c r="Y475" s="14">
        <f t="shared" si="60"/>
        <v>-4.1099999999999998E-2</v>
      </c>
      <c r="Z475" s="23">
        <f t="shared" si="61"/>
        <v>7.0387201121589396</v>
      </c>
    </row>
    <row r="476" spans="1:26" ht="15" x14ac:dyDescent="0.25">
      <c r="A476" s="24">
        <v>38199</v>
      </c>
      <c r="B476" s="4">
        <v>1101.72</v>
      </c>
      <c r="C476" s="5">
        <v>18.788999999999998</v>
      </c>
      <c r="D476" s="5">
        <v>56.69</v>
      </c>
      <c r="E476" s="6">
        <v>0.2877883095275901</v>
      </c>
      <c r="F476" s="5">
        <v>1.3300000000000001E-2</v>
      </c>
      <c r="G476" s="5">
        <v>5.8200000000000002E-2</v>
      </c>
      <c r="H476" s="5">
        <v>6.6199999999999995E-2</v>
      </c>
      <c r="I476" s="5">
        <v>5.2299999999999999E-2</v>
      </c>
      <c r="J476" s="11">
        <v>1.4720681566114287E-2</v>
      </c>
      <c r="K476" s="7">
        <v>1E-3</v>
      </c>
      <c r="L476" s="9">
        <v>-1.581444385872377E-3</v>
      </c>
      <c r="M476" s="10">
        <v>1.55E-2</v>
      </c>
      <c r="N476" s="10">
        <v>1.84E-2</v>
      </c>
      <c r="O476" s="8">
        <v>7.7708917899999995E-4</v>
      </c>
      <c r="P476" s="6" t="s">
        <v>9</v>
      </c>
      <c r="Q476" s="7">
        <v>-3.2953999999999997E-2</v>
      </c>
      <c r="R476" s="7">
        <v>-3.4111000000000002E-2</v>
      </c>
      <c r="S476" s="15">
        <f t="shared" si="56"/>
        <v>-4.071356281732224</v>
      </c>
      <c r="T476" s="16">
        <f t="shared" si="62"/>
        <v>-4.1062485199475542</v>
      </c>
      <c r="U476" s="16">
        <f t="shared" si="57"/>
        <v>-2.9670300456073972</v>
      </c>
      <c r="V476" s="17">
        <f t="shared" si="63"/>
        <v>-1.1043262361248267</v>
      </c>
      <c r="W476" s="14">
        <f t="shared" si="58"/>
        <v>3.9E-2</v>
      </c>
      <c r="X476" s="14">
        <f t="shared" si="59"/>
        <v>7.9999999999999932E-3</v>
      </c>
      <c r="Y476" s="14">
        <f t="shared" si="60"/>
        <v>-3.6799999999999999E-2</v>
      </c>
      <c r="Z476" s="23">
        <f t="shared" si="61"/>
        <v>7.0036278739436089</v>
      </c>
    </row>
    <row r="477" spans="1:26" ht="15" x14ac:dyDescent="0.25">
      <c r="A477" s="24">
        <v>38230</v>
      </c>
      <c r="B477" s="4">
        <v>1104.24</v>
      </c>
      <c r="C477" s="5">
        <v>18.975999999999999</v>
      </c>
      <c r="D477" s="5">
        <v>57.230000000000004</v>
      </c>
      <c r="E477" s="6">
        <v>0.28682061584915158</v>
      </c>
      <c r="F477" s="5">
        <v>1.4800000000000001E-2</v>
      </c>
      <c r="G477" s="5">
        <v>5.6500000000000002E-2</v>
      </c>
      <c r="H477" s="5">
        <v>6.4600000000000005E-2</v>
      </c>
      <c r="I477" s="5">
        <v>4.9299999999999997E-2</v>
      </c>
      <c r="J477" s="11">
        <v>1.4278707379752188E-2</v>
      </c>
      <c r="K477" s="7">
        <v>1.1000000000000001E-3</v>
      </c>
      <c r="L477" s="9">
        <v>5.2798310454060804E-4</v>
      </c>
      <c r="M477" s="10">
        <v>3.95E-2</v>
      </c>
      <c r="N477" s="10">
        <v>3.95E-2</v>
      </c>
      <c r="O477" s="8">
        <v>1.4428365800000004E-3</v>
      </c>
      <c r="P477" s="6" t="s">
        <v>9</v>
      </c>
      <c r="Q477" s="7">
        <v>3.8070000000000001E-3</v>
      </c>
      <c r="R477" s="7">
        <v>2.019E-3</v>
      </c>
      <c r="S477" s="15">
        <f t="shared" si="56"/>
        <v>-4.0637375717000079</v>
      </c>
      <c r="T477" s="16">
        <f t="shared" si="62"/>
        <v>-4.0614528511282941</v>
      </c>
      <c r="U477" s="16">
        <f t="shared" si="57"/>
        <v>-2.9598343580943123</v>
      </c>
      <c r="V477" s="17">
        <f t="shared" si="63"/>
        <v>-1.1039032136056957</v>
      </c>
      <c r="W477" s="14">
        <f t="shared" si="58"/>
        <v>3.4499999999999996E-2</v>
      </c>
      <c r="X477" s="14">
        <f t="shared" si="59"/>
        <v>8.100000000000003E-3</v>
      </c>
      <c r="Y477" s="14">
        <f t="shared" si="60"/>
        <v>-9.7999999999999962E-3</v>
      </c>
      <c r="Z477" s="23">
        <f t="shared" si="61"/>
        <v>7.0058125945153229</v>
      </c>
    </row>
    <row r="478" spans="1:26" ht="15" x14ac:dyDescent="0.25">
      <c r="A478" s="24">
        <v>38260</v>
      </c>
      <c r="B478" s="4">
        <v>1114.58</v>
      </c>
      <c r="C478" s="5">
        <v>19.163</v>
      </c>
      <c r="D478" s="5">
        <v>57.77</v>
      </c>
      <c r="E478" s="6">
        <v>0.28948530148498008</v>
      </c>
      <c r="F478" s="5">
        <v>1.6500000000000001E-2</v>
      </c>
      <c r="G478" s="5">
        <v>5.4600000000000003E-2</v>
      </c>
      <c r="H478" s="5">
        <v>6.2699999999999992E-2</v>
      </c>
      <c r="I478" s="5">
        <v>4.8800000000000003E-2</v>
      </c>
      <c r="J478" s="11">
        <v>9.132266737347728E-3</v>
      </c>
      <c r="K478" s="7">
        <v>1.1000000000000001E-3</v>
      </c>
      <c r="L478" s="9">
        <v>2.1108179419524475E-3</v>
      </c>
      <c r="M478" s="10">
        <v>9.5999999999999992E-3</v>
      </c>
      <c r="N478" s="10">
        <v>1.01E-2</v>
      </c>
      <c r="O478" s="8">
        <v>7.0568022599999994E-4</v>
      </c>
      <c r="P478" s="6" t="s">
        <v>9</v>
      </c>
      <c r="Q478" s="7">
        <v>1.0817E-2</v>
      </c>
      <c r="R478" s="7">
        <v>9.3469999999999994E-3</v>
      </c>
      <c r="S478" s="15">
        <f t="shared" si="56"/>
        <v>-4.0632515948311712</v>
      </c>
      <c r="T478" s="16">
        <f t="shared" si="62"/>
        <v>-4.0539312580289648</v>
      </c>
      <c r="U478" s="16">
        <f t="shared" si="57"/>
        <v>-2.9597633215243553</v>
      </c>
      <c r="V478" s="17">
        <f t="shared" si="63"/>
        <v>-1.1034882733068159</v>
      </c>
      <c r="W478" s="14">
        <f t="shared" si="58"/>
        <v>3.2300000000000002E-2</v>
      </c>
      <c r="X478" s="14">
        <f t="shared" si="59"/>
        <v>8.0999999999999892E-3</v>
      </c>
      <c r="Y478" s="14">
        <f t="shared" si="60"/>
        <v>-3.9200000000000006E-2</v>
      </c>
      <c r="Z478" s="23">
        <f t="shared" si="61"/>
        <v>7.0151329313175292</v>
      </c>
    </row>
    <row r="479" spans="1:26" ht="15" x14ac:dyDescent="0.25">
      <c r="A479" s="24">
        <v>38291</v>
      </c>
      <c r="B479" s="4">
        <v>1130.2</v>
      </c>
      <c r="C479" s="5">
        <v>19.256</v>
      </c>
      <c r="D479" s="5">
        <v>58.03</v>
      </c>
      <c r="E479" s="6">
        <v>0.29100959663803533</v>
      </c>
      <c r="F479" s="5">
        <v>1.7600000000000001E-2</v>
      </c>
      <c r="G479" s="5">
        <v>5.4699999999999999E-2</v>
      </c>
      <c r="H479" s="5">
        <v>6.2100000000000002E-2</v>
      </c>
      <c r="I479" s="5">
        <v>4.7800000000000002E-2</v>
      </c>
      <c r="J479" s="11">
        <v>7.4288666523209127E-3</v>
      </c>
      <c r="K479" s="7">
        <v>1.1000000000000001E-3</v>
      </c>
      <c r="L479" s="9">
        <v>5.26592943654558E-3</v>
      </c>
      <c r="M479" s="10">
        <v>1.54E-2</v>
      </c>
      <c r="N479" s="10">
        <v>1.6400000000000001E-2</v>
      </c>
      <c r="O479" s="8">
        <v>1.2304867510000001E-3</v>
      </c>
      <c r="P479" s="6" t="s">
        <v>9</v>
      </c>
      <c r="Q479" s="7">
        <v>1.4973E-2</v>
      </c>
      <c r="R479" s="7">
        <v>1.3698999999999999E-2</v>
      </c>
      <c r="S479" s="15">
        <f t="shared" si="56"/>
        <v>-4.072327186714972</v>
      </c>
      <c r="T479" s="16">
        <f t="shared" si="62"/>
        <v>-4.058410230836758</v>
      </c>
      <c r="U479" s="16">
        <f t="shared" si="57"/>
        <v>-2.9691897689932265</v>
      </c>
      <c r="V479" s="17">
        <f t="shared" si="63"/>
        <v>-1.1031374177217459</v>
      </c>
      <c r="W479" s="14">
        <f t="shared" si="58"/>
        <v>3.0200000000000001E-2</v>
      </c>
      <c r="X479" s="14">
        <f t="shared" si="59"/>
        <v>7.4000000000000038E-3</v>
      </c>
      <c r="Y479" s="14">
        <f t="shared" si="60"/>
        <v>-3.2399999999999998E-2</v>
      </c>
      <c r="Z479" s="23">
        <f t="shared" si="61"/>
        <v>7.0290498871957432</v>
      </c>
    </row>
    <row r="480" spans="1:26" ht="15" x14ac:dyDescent="0.25">
      <c r="A480" s="24">
        <v>38321</v>
      </c>
      <c r="B480" s="4">
        <v>1173.82</v>
      </c>
      <c r="C480" s="5">
        <v>19.349</v>
      </c>
      <c r="D480" s="5">
        <v>58.29</v>
      </c>
      <c r="E480" s="6">
        <v>0.27983164589250886</v>
      </c>
      <c r="F480" s="5">
        <v>2.07E-2</v>
      </c>
      <c r="G480" s="5">
        <v>5.5199999999999999E-2</v>
      </c>
      <c r="H480" s="5">
        <v>6.2E-2</v>
      </c>
      <c r="I480" s="5">
        <v>5.0200000000000002E-2</v>
      </c>
      <c r="J480" s="11">
        <v>1.2176920019086405E-2</v>
      </c>
      <c r="K480" s="7">
        <v>1.5E-3</v>
      </c>
      <c r="L480" s="9">
        <v>5.238344683080598E-4</v>
      </c>
      <c r="M480" s="10">
        <v>-2.3400000000000001E-2</v>
      </c>
      <c r="N480" s="10">
        <v>-0.02</v>
      </c>
      <c r="O480" s="8">
        <v>8.5740023699999994E-4</v>
      </c>
      <c r="P480" s="6" t="s">
        <v>9</v>
      </c>
      <c r="Q480" s="7">
        <v>4.0558999999999998E-2</v>
      </c>
      <c r="R480" s="7">
        <v>3.5571999999999999E-2</v>
      </c>
      <c r="S480" s="15">
        <f t="shared" si="56"/>
        <v>-4.105377928103084</v>
      </c>
      <c r="T480" s="16">
        <f t="shared" si="62"/>
        <v>-4.0675091486419515</v>
      </c>
      <c r="U480" s="16">
        <f t="shared" si="57"/>
        <v>-3.0025881145994173</v>
      </c>
      <c r="V480" s="17">
        <f t="shared" si="63"/>
        <v>-1.1027898135036667</v>
      </c>
      <c r="W480" s="14">
        <f t="shared" si="58"/>
        <v>2.9500000000000002E-2</v>
      </c>
      <c r="X480" s="14">
        <f t="shared" si="59"/>
        <v>6.8000000000000005E-3</v>
      </c>
      <c r="Y480" s="14">
        <f t="shared" si="60"/>
        <v>-7.3599999999999999E-2</v>
      </c>
      <c r="Z480" s="23">
        <f t="shared" si="61"/>
        <v>7.0665186666568758</v>
      </c>
    </row>
    <row r="481" spans="1:26" ht="15" x14ac:dyDescent="0.25">
      <c r="A481" s="24">
        <v>38352</v>
      </c>
      <c r="B481" s="4">
        <v>1211.92</v>
      </c>
      <c r="C481" s="5">
        <v>19.442</v>
      </c>
      <c r="D481" s="5">
        <v>58.55</v>
      </c>
      <c r="E481" s="6">
        <v>0.27061924267899223</v>
      </c>
      <c r="F481" s="5">
        <v>2.1899999999999999E-2</v>
      </c>
      <c r="G481" s="5">
        <v>5.4699999999999999E-2</v>
      </c>
      <c r="H481" s="5">
        <v>6.1500000000000006E-2</v>
      </c>
      <c r="I481" s="5">
        <v>4.8399999999999999E-2</v>
      </c>
      <c r="J481" s="11">
        <v>1.3001305365511818E-2</v>
      </c>
      <c r="K481" s="7">
        <v>1.6000000000000001E-3</v>
      </c>
      <c r="L481" s="9">
        <v>-3.6649214659685292E-3</v>
      </c>
      <c r="M481" s="10">
        <v>2.5000000000000001E-2</v>
      </c>
      <c r="N481" s="10">
        <v>2.5700000000000001E-2</v>
      </c>
      <c r="O481" s="8">
        <v>7.2784310999999993E-4</v>
      </c>
      <c r="P481" s="6" t="s">
        <v>9</v>
      </c>
      <c r="Q481" s="7">
        <v>3.3734E-2</v>
      </c>
      <c r="R481" s="7">
        <v>3.2086000000000003E-2</v>
      </c>
      <c r="S481" s="15">
        <f t="shared" si="56"/>
        <v>-4.1325254834511913</v>
      </c>
      <c r="T481" s="16">
        <f t="shared" si="62"/>
        <v>-4.1005829922579986</v>
      </c>
      <c r="U481" s="16">
        <f t="shared" si="57"/>
        <v>-3.0300800678063426</v>
      </c>
      <c r="V481" s="17">
        <f t="shared" si="63"/>
        <v>-1.1024454156448487</v>
      </c>
      <c r="W481" s="14">
        <f t="shared" si="58"/>
        <v>2.6499999999999999E-2</v>
      </c>
      <c r="X481" s="14">
        <f t="shared" si="59"/>
        <v>6.8000000000000074E-3</v>
      </c>
      <c r="Y481" s="14">
        <f t="shared" si="60"/>
        <v>-2.3399999999999997E-2</v>
      </c>
      <c r="Z481" s="23">
        <f t="shared" si="61"/>
        <v>7.0983611578500687</v>
      </c>
    </row>
    <row r="482" spans="1:26" ht="15" x14ac:dyDescent="0.25">
      <c r="A482" s="24">
        <v>38383</v>
      </c>
      <c r="B482" s="12">
        <v>1181.27</v>
      </c>
      <c r="C482" s="5">
        <v>19.703000000000003</v>
      </c>
      <c r="D482" s="5">
        <v>59.106666666666669</v>
      </c>
      <c r="E482" s="6">
        <v>0.2781798561288244</v>
      </c>
      <c r="F482" s="5">
        <v>2.3300000000000001E-2</v>
      </c>
      <c r="G482" s="10">
        <v>5.3600000000000002E-2</v>
      </c>
      <c r="H482" s="10">
        <v>6.0199999999999997E-2</v>
      </c>
      <c r="I482" s="5">
        <v>4.65E-2</v>
      </c>
      <c r="J482" s="11">
        <v>1.3545480195638768E-2</v>
      </c>
      <c r="K482" s="7">
        <v>1.6000000000000001E-3</v>
      </c>
      <c r="L482" s="9">
        <v>2.1019442984759884E-3</v>
      </c>
      <c r="M482" s="10">
        <v>0.03</v>
      </c>
      <c r="N482" s="10">
        <v>2.7699999999999999E-2</v>
      </c>
      <c r="O482" s="8">
        <v>8.2139650999999987E-4</v>
      </c>
      <c r="P482" s="6" t="s">
        <v>9</v>
      </c>
      <c r="Q482" s="7">
        <v>-2.3824000000000001E-2</v>
      </c>
      <c r="R482" s="7">
        <v>-2.4749E-2</v>
      </c>
      <c r="S482" s="15">
        <f t="shared" si="56"/>
        <v>-4.0935745014677209</v>
      </c>
      <c r="T482" s="16">
        <f t="shared" si="62"/>
        <v>-4.1191902494362376</v>
      </c>
      <c r="U482" s="16">
        <f t="shared" si="57"/>
        <v>-2.9950016886728088</v>
      </c>
      <c r="V482" s="17">
        <f t="shared" si="63"/>
        <v>-1.0985728127949121</v>
      </c>
      <c r="W482" s="14">
        <f t="shared" si="58"/>
        <v>2.3199999999999998E-2</v>
      </c>
      <c r="X482" s="14">
        <f t="shared" si="59"/>
        <v>6.5999999999999948E-3</v>
      </c>
      <c r="Y482" s="14">
        <f t="shared" si="60"/>
        <v>-1.6500000000000001E-2</v>
      </c>
      <c r="Z482" s="23">
        <f t="shared" si="61"/>
        <v>7.0727454098815521</v>
      </c>
    </row>
    <row r="483" spans="1:26" ht="15" x14ac:dyDescent="0.25">
      <c r="A483" s="24">
        <v>38411</v>
      </c>
      <c r="B483" s="12">
        <v>1203.5999999999999</v>
      </c>
      <c r="C483" s="5">
        <v>19.964000000000002</v>
      </c>
      <c r="D483" s="5">
        <v>59.663333333333334</v>
      </c>
      <c r="E483" s="6">
        <v>0.27104102364523147</v>
      </c>
      <c r="F483" s="5">
        <v>2.5399999999999999E-2</v>
      </c>
      <c r="G483" s="10">
        <v>5.2000000000000005E-2</v>
      </c>
      <c r="H483" s="10">
        <v>5.8200000000000002E-2</v>
      </c>
      <c r="I483" s="5">
        <v>4.7899999999999998E-2</v>
      </c>
      <c r="J483" s="11">
        <v>1.175839869547987E-2</v>
      </c>
      <c r="K483" s="7">
        <v>1.6000000000000001E-3</v>
      </c>
      <c r="L483" s="9">
        <v>5.7682223387520715E-3</v>
      </c>
      <c r="M483" s="10">
        <v>-1.2800000000000001E-2</v>
      </c>
      <c r="N483" s="10">
        <v>-1.12E-2</v>
      </c>
      <c r="O483" s="8">
        <v>8.3444622999999992E-4</v>
      </c>
      <c r="P483" s="6" t="s">
        <v>9</v>
      </c>
      <c r="Q483" s="7">
        <v>2.1152000000000001E-2</v>
      </c>
      <c r="R483" s="7">
        <v>1.9015000000000001E-2</v>
      </c>
      <c r="S483" s="15">
        <f t="shared" si="56"/>
        <v>-4.0991416931485265</v>
      </c>
      <c r="T483" s="16">
        <f t="shared" si="62"/>
        <v>-4.0804147582741894</v>
      </c>
      <c r="U483" s="16">
        <f t="shared" si="57"/>
        <v>-3.0043546950655911</v>
      </c>
      <c r="V483" s="17">
        <f t="shared" si="63"/>
        <v>-1.0947869980829359</v>
      </c>
      <c r="W483" s="14">
        <f t="shared" si="58"/>
        <v>2.2499999999999999E-2</v>
      </c>
      <c r="X483" s="14">
        <f t="shared" si="59"/>
        <v>6.1999999999999972E-3</v>
      </c>
      <c r="Y483" s="14">
        <f t="shared" si="60"/>
        <v>-6.0699999999999997E-2</v>
      </c>
      <c r="Z483" s="23">
        <f t="shared" si="61"/>
        <v>7.0914723447558901</v>
      </c>
    </row>
    <row r="484" spans="1:26" x14ac:dyDescent="0.25">
      <c r="A484" s="24">
        <v>38442</v>
      </c>
      <c r="B484" s="12">
        <v>1180.5899999999999</v>
      </c>
      <c r="C484" s="5">
        <v>20.225000000000001</v>
      </c>
      <c r="D484" s="5">
        <v>60.22</v>
      </c>
      <c r="E484" s="6">
        <v>0.31985688934248308</v>
      </c>
      <c r="F484" s="5">
        <v>2.7400000000000001E-2</v>
      </c>
      <c r="G484" s="10">
        <v>5.4000000000000006E-2</v>
      </c>
      <c r="H484" s="10">
        <v>6.0599999999999994E-2</v>
      </c>
      <c r="I484" s="5">
        <v>4.8800000000000003E-2</v>
      </c>
      <c r="J484" s="13">
        <v>9.0966615297274969E-3</v>
      </c>
      <c r="K484" s="7">
        <v>2.0999999999999999E-3</v>
      </c>
      <c r="L484" s="9">
        <v>7.8206465067778286E-3</v>
      </c>
      <c r="M484" s="10">
        <v>-7.1999999999999998E-3</v>
      </c>
      <c r="N484" s="10">
        <v>-1.2500000000000001E-2</v>
      </c>
      <c r="O484" s="8">
        <v>8.5989571400000003E-4</v>
      </c>
      <c r="P484" s="6" t="s">
        <v>9</v>
      </c>
      <c r="Q484" s="7">
        <v>-1.7239999999999998E-2</v>
      </c>
      <c r="R484" s="7">
        <v>-1.8728999999999999E-2</v>
      </c>
      <c r="S484" s="15">
        <f t="shared" si="56"/>
        <v>-4.0668501295568058</v>
      </c>
      <c r="T484" s="16">
        <f t="shared" si="62"/>
        <v>-4.0861528818113344</v>
      </c>
      <c r="U484" s="16">
        <f t="shared" si="57"/>
        <v>-2.9757650694477737</v>
      </c>
      <c r="V484" s="17">
        <f t="shared" si="63"/>
        <v>-1.0910850601090321</v>
      </c>
      <c r="W484" s="14">
        <f t="shared" si="58"/>
        <v>2.1400000000000002E-2</v>
      </c>
      <c r="X484" s="14">
        <f t="shared" si="59"/>
        <v>6.5999999999999878E-3</v>
      </c>
      <c r="Y484" s="14">
        <f t="shared" si="60"/>
        <v>-5.6000000000000001E-2</v>
      </c>
      <c r="Z484" s="23">
        <f t="shared" si="61"/>
        <v>7.0716695925013608</v>
      </c>
    </row>
    <row r="485" spans="1:26" x14ac:dyDescent="0.25">
      <c r="A485" s="24">
        <v>38472</v>
      </c>
      <c r="B485" s="12">
        <v>1156.8499999999999</v>
      </c>
      <c r="C485" s="5">
        <v>20.458333333333336</v>
      </c>
      <c r="D485" s="5">
        <v>61.233333333333334</v>
      </c>
      <c r="E485" s="6">
        <v>0.32962440066283966</v>
      </c>
      <c r="F485" s="5">
        <v>2.7799999999999998E-2</v>
      </c>
      <c r="G485" s="10">
        <v>5.33E-2</v>
      </c>
      <c r="H485" s="10">
        <v>6.0499999999999998E-2</v>
      </c>
      <c r="I485" s="5">
        <v>4.6100000000000002E-2</v>
      </c>
      <c r="J485" s="13">
        <v>7.9355326609206675E-3</v>
      </c>
      <c r="K485" s="7">
        <v>2.0999999999999999E-3</v>
      </c>
      <c r="L485" s="9">
        <v>6.7252974650799935E-3</v>
      </c>
      <c r="M485" s="10">
        <v>3.73E-2</v>
      </c>
      <c r="N485" s="10">
        <v>3.27E-2</v>
      </c>
      <c r="O485" s="8">
        <v>1.8258705699999999E-3</v>
      </c>
      <c r="P485" s="6" t="s">
        <v>9</v>
      </c>
      <c r="Q485" s="7">
        <v>-1.8925999999999998E-2</v>
      </c>
      <c r="R485" s="7">
        <v>-2.0076E-2</v>
      </c>
      <c r="S485" s="15">
        <f t="shared" si="56"/>
        <v>-4.0350657757071158</v>
      </c>
      <c r="T485" s="16">
        <f t="shared" si="62"/>
        <v>-4.0553792950547862</v>
      </c>
      <c r="U485" s="16">
        <f t="shared" si="57"/>
        <v>-2.9387643696007206</v>
      </c>
      <c r="V485" s="17">
        <f t="shared" si="63"/>
        <v>-1.0963014061063951</v>
      </c>
      <c r="W485" s="14">
        <f t="shared" si="58"/>
        <v>1.8300000000000004E-2</v>
      </c>
      <c r="X485" s="14">
        <f t="shared" si="59"/>
        <v>7.1999999999999981E-3</v>
      </c>
      <c r="Y485" s="14">
        <f t="shared" si="60"/>
        <v>-8.8000000000000023E-3</v>
      </c>
      <c r="Z485" s="23">
        <f t="shared" si="61"/>
        <v>7.0513560731536904</v>
      </c>
    </row>
    <row r="486" spans="1:26" x14ac:dyDescent="0.25">
      <c r="A486" s="24">
        <v>38503</v>
      </c>
      <c r="B486" s="12">
        <v>1191.5</v>
      </c>
      <c r="C486" s="5">
        <v>20.69166666666667</v>
      </c>
      <c r="D486" s="5">
        <v>62.24666666666667</v>
      </c>
      <c r="E486" s="6">
        <v>0.32096550459136297</v>
      </c>
      <c r="F486" s="5">
        <v>2.8399999999999998E-2</v>
      </c>
      <c r="G486" s="10">
        <v>5.1500000000000004E-2</v>
      </c>
      <c r="H486" s="10">
        <v>6.0100000000000001E-2</v>
      </c>
      <c r="I486" s="5">
        <v>4.3999999999999997E-2</v>
      </c>
      <c r="J486" s="13">
        <v>4.7765840633249507E-3</v>
      </c>
      <c r="K486" s="7">
        <v>2.3999999999999998E-3</v>
      </c>
      <c r="L486" s="9">
        <v>-1.0277492291880241E-3</v>
      </c>
      <c r="M486" s="10">
        <v>2.9700000000000001E-2</v>
      </c>
      <c r="N486" s="10">
        <v>2.9499999999999998E-2</v>
      </c>
      <c r="O486" s="8">
        <v>8.5939268300000014E-4</v>
      </c>
      <c r="P486" s="6" t="s">
        <v>9</v>
      </c>
      <c r="Q486" s="7">
        <v>3.1994000000000002E-2</v>
      </c>
      <c r="R486" s="7">
        <v>3.0155999999999999E-2</v>
      </c>
      <c r="S486" s="15">
        <f t="shared" si="56"/>
        <v>-4.0532372538126769</v>
      </c>
      <c r="T486" s="16">
        <f t="shared" si="62"/>
        <v>-4.0237250304275705</v>
      </c>
      <c r="U486" s="16">
        <f t="shared" si="57"/>
        <v>-2.9518633101511274</v>
      </c>
      <c r="V486" s="17">
        <f t="shared" si="63"/>
        <v>-1.1013739436615491</v>
      </c>
      <c r="W486" s="14">
        <f t="shared" si="58"/>
        <v>1.5599999999999999E-2</v>
      </c>
      <c r="X486" s="14">
        <f t="shared" si="59"/>
        <v>8.5999999999999965E-3</v>
      </c>
      <c r="Y486" s="14">
        <f t="shared" si="60"/>
        <v>-1.4299999999999997E-2</v>
      </c>
      <c r="Z486" s="23">
        <f t="shared" si="61"/>
        <v>7.0805682965387975</v>
      </c>
    </row>
    <row r="487" spans="1:26" x14ac:dyDescent="0.25">
      <c r="A487" s="24">
        <v>38533</v>
      </c>
      <c r="B487" s="12">
        <v>1191.33</v>
      </c>
      <c r="C487" s="5">
        <v>20.925000000000001</v>
      </c>
      <c r="D487" s="5">
        <v>63.26</v>
      </c>
      <c r="E487" s="6">
        <v>0.32697905687315876</v>
      </c>
      <c r="F487" s="5">
        <v>2.9700000000000001E-2</v>
      </c>
      <c r="G487" s="10">
        <v>4.9599999999999998E-2</v>
      </c>
      <c r="H487" s="10">
        <v>5.8600000000000006E-2</v>
      </c>
      <c r="I487" s="5">
        <v>4.2900000000000001E-2</v>
      </c>
      <c r="J487" s="13">
        <v>5.3654463850808971E-3</v>
      </c>
      <c r="K487" s="7">
        <v>2.3E-3</v>
      </c>
      <c r="L487" s="9">
        <v>5.1440329218110925E-4</v>
      </c>
      <c r="M487" s="10">
        <v>1.67E-2</v>
      </c>
      <c r="N487" s="10">
        <v>1.41E-2</v>
      </c>
      <c r="O487" s="8">
        <v>5.4213259600000008E-4</v>
      </c>
      <c r="P487" s="6" t="s">
        <v>9</v>
      </c>
      <c r="Q487" s="7">
        <v>1.717E-3</v>
      </c>
      <c r="R487" s="7">
        <v>1.3899999999999999E-4</v>
      </c>
      <c r="S487" s="15">
        <f t="shared" si="56"/>
        <v>-4.0418809926863588</v>
      </c>
      <c r="T487" s="16">
        <f t="shared" si="62"/>
        <v>-4.0420236801632576</v>
      </c>
      <c r="U487" s="16">
        <f t="shared" si="57"/>
        <v>-2.9355723911843956</v>
      </c>
      <c r="V487" s="17">
        <f t="shared" si="63"/>
        <v>-1.1063086015019636</v>
      </c>
      <c r="W487" s="14">
        <f t="shared" si="58"/>
        <v>1.32E-2</v>
      </c>
      <c r="X487" s="14">
        <f t="shared" si="59"/>
        <v>9.000000000000008E-3</v>
      </c>
      <c r="Y487" s="14">
        <f t="shared" si="60"/>
        <v>-2.6200000000000001E-2</v>
      </c>
      <c r="Z487" s="23">
        <f t="shared" si="61"/>
        <v>7.0805256090618984</v>
      </c>
    </row>
    <row r="488" spans="1:26" x14ac:dyDescent="0.25">
      <c r="A488" s="24">
        <v>38564</v>
      </c>
      <c r="B488" s="12">
        <v>1234.18</v>
      </c>
      <c r="C488" s="5">
        <v>21.107000000000003</v>
      </c>
      <c r="D488" s="5">
        <v>64.33</v>
      </c>
      <c r="E488" s="6">
        <v>0.31573427460621317</v>
      </c>
      <c r="F488" s="5">
        <v>3.2199999999999999E-2</v>
      </c>
      <c r="G488" s="10">
        <v>5.0599999999999999E-2</v>
      </c>
      <c r="H488" s="10">
        <v>5.9500000000000004E-2</v>
      </c>
      <c r="I488" s="5">
        <v>4.5600000000000002E-2</v>
      </c>
      <c r="J488" s="13">
        <v>4.4800553111639064E-3</v>
      </c>
      <c r="K488" s="7">
        <v>2.3999999999999998E-3</v>
      </c>
      <c r="L488" s="9">
        <v>4.6272493573265017E-3</v>
      </c>
      <c r="M488" s="10">
        <v>-2.8799999999999999E-2</v>
      </c>
      <c r="N488" s="10">
        <v>-2.4400000000000002E-2</v>
      </c>
      <c r="O488" s="8">
        <v>6.4991328799999994E-4</v>
      </c>
      <c r="P488" s="6" t="s">
        <v>9</v>
      </c>
      <c r="Q488" s="7">
        <v>3.7364000000000001E-2</v>
      </c>
      <c r="R488" s="7">
        <v>3.6163000000000001E-2</v>
      </c>
      <c r="S488" s="15">
        <f t="shared" si="56"/>
        <v>-4.0685573219081475</v>
      </c>
      <c r="T488" s="16">
        <f t="shared" si="62"/>
        <v>-4.0332208700434178</v>
      </c>
      <c r="U488" s="16">
        <f t="shared" si="57"/>
        <v>-2.9541359755037195</v>
      </c>
      <c r="V488" s="17">
        <f t="shared" si="63"/>
        <v>-1.1144213464044279</v>
      </c>
      <c r="W488" s="14">
        <f t="shared" si="58"/>
        <v>1.3400000000000002E-2</v>
      </c>
      <c r="X488" s="14">
        <f t="shared" si="59"/>
        <v>8.9000000000000051E-3</v>
      </c>
      <c r="Y488" s="14">
        <f t="shared" si="60"/>
        <v>-7.4399999999999994E-2</v>
      </c>
      <c r="Z488" s="23">
        <f t="shared" si="61"/>
        <v>7.1157620609266283</v>
      </c>
    </row>
    <row r="489" spans="1:26" x14ac:dyDescent="0.25">
      <c r="A489" s="24">
        <v>38595</v>
      </c>
      <c r="B489" s="12">
        <v>1220.33</v>
      </c>
      <c r="C489" s="5">
        <v>21.289000000000001</v>
      </c>
      <c r="D489" s="5">
        <v>65.400000000000006</v>
      </c>
      <c r="E489" s="6">
        <v>0.32053312471378415</v>
      </c>
      <c r="F489" s="5">
        <v>3.44E-2</v>
      </c>
      <c r="G489" s="10">
        <v>5.0900000000000001E-2</v>
      </c>
      <c r="H489" s="10">
        <v>5.96E-2</v>
      </c>
      <c r="I489" s="5">
        <v>4.3200000000000002E-2</v>
      </c>
      <c r="J489" s="13">
        <v>5.4049188082676445E-3</v>
      </c>
      <c r="K489" s="7">
        <v>3.0000000000000001E-3</v>
      </c>
      <c r="L489" s="9">
        <v>5.1177072671442225E-3</v>
      </c>
      <c r="M489" s="10">
        <v>3.3300000000000003E-2</v>
      </c>
      <c r="N489" s="10">
        <v>2.3300000000000001E-2</v>
      </c>
      <c r="O489" s="8">
        <v>6.9670067699999986E-4</v>
      </c>
      <c r="P489" s="6" t="s">
        <v>9</v>
      </c>
      <c r="Q489" s="7">
        <v>-9.1590000000000005E-3</v>
      </c>
      <c r="R489" s="7">
        <v>-1.1265000000000001E-2</v>
      </c>
      <c r="S489" s="15">
        <f t="shared" si="56"/>
        <v>-4.048686085560667</v>
      </c>
      <c r="T489" s="16">
        <f t="shared" si="62"/>
        <v>-4.0599715535330265</v>
      </c>
      <c r="U489" s="16">
        <f t="shared" si="57"/>
        <v>-2.9263543344911156</v>
      </c>
      <c r="V489" s="17">
        <f t="shared" si="63"/>
        <v>-1.1223317510695514</v>
      </c>
      <c r="W489" s="14">
        <f t="shared" si="58"/>
        <v>8.8000000000000023E-3</v>
      </c>
      <c r="X489" s="14">
        <f t="shared" si="59"/>
        <v>8.6999999999999994E-3</v>
      </c>
      <c r="Y489" s="14">
        <f t="shared" si="60"/>
        <v>-9.8999999999999991E-3</v>
      </c>
      <c r="Z489" s="23">
        <f t="shared" si="61"/>
        <v>7.1038765929542684</v>
      </c>
    </row>
    <row r="490" spans="1:26" x14ac:dyDescent="0.25">
      <c r="A490" s="24">
        <v>38625</v>
      </c>
      <c r="B490" s="12">
        <v>1228.81</v>
      </c>
      <c r="C490" s="5">
        <v>21.471000000000004</v>
      </c>
      <c r="D490" s="5">
        <v>66.47</v>
      </c>
      <c r="E490" s="6">
        <v>0.31789150983564674</v>
      </c>
      <c r="F490" s="5">
        <v>3.4200000000000001E-2</v>
      </c>
      <c r="G490" s="10">
        <v>5.1299999999999998E-2</v>
      </c>
      <c r="H490" s="10">
        <v>6.0299999999999999E-2</v>
      </c>
      <c r="I490" s="5">
        <v>4.6399999999999997E-2</v>
      </c>
      <c r="J490" s="13">
        <v>6.7162478898823257E-3</v>
      </c>
      <c r="K490" s="7">
        <v>2.8999999999999998E-3</v>
      </c>
      <c r="L490" s="9">
        <v>1.2219959266802416E-2</v>
      </c>
      <c r="M490" s="10">
        <v>-3.3799999999999997E-2</v>
      </c>
      <c r="N490" s="10">
        <v>-3.1E-2</v>
      </c>
      <c r="O490" s="8">
        <v>6.598993309999999E-4</v>
      </c>
      <c r="P490" s="6" t="s">
        <v>9</v>
      </c>
      <c r="Q490" s="7">
        <v>8.0669999999999995E-3</v>
      </c>
      <c r="R490" s="7">
        <v>6.9160000000000003E-3</v>
      </c>
      <c r="S490" s="15">
        <f t="shared" si="56"/>
        <v>-4.0470983129565568</v>
      </c>
      <c r="T490" s="16">
        <f t="shared" si="62"/>
        <v>-4.0401734055296981</v>
      </c>
      <c r="U490" s="16">
        <f t="shared" si="57"/>
        <v>-2.917050782327637</v>
      </c>
      <c r="V490" s="17">
        <f t="shared" si="63"/>
        <v>-1.1300475306289197</v>
      </c>
      <c r="W490" s="14">
        <f t="shared" si="58"/>
        <v>1.2199999999999996E-2</v>
      </c>
      <c r="X490" s="14">
        <f t="shared" si="59"/>
        <v>9.0000000000000011E-3</v>
      </c>
      <c r="Y490" s="14">
        <f t="shared" si="60"/>
        <v>-8.0199999999999994E-2</v>
      </c>
      <c r="Z490" s="23">
        <f t="shared" si="61"/>
        <v>7.1109015003811269</v>
      </c>
    </row>
    <row r="491" spans="1:26" x14ac:dyDescent="0.25">
      <c r="A491" s="24">
        <v>38656</v>
      </c>
      <c r="B491" s="12">
        <v>1207.01</v>
      </c>
      <c r="C491" s="5">
        <v>21.719333333333335</v>
      </c>
      <c r="D491" s="5">
        <v>67.59</v>
      </c>
      <c r="E491" s="6">
        <v>0.32180818710985654</v>
      </c>
      <c r="F491" s="5">
        <v>3.7100000000000001E-2</v>
      </c>
      <c r="G491" s="10">
        <v>5.3499999999999999E-2</v>
      </c>
      <c r="H491" s="10">
        <v>6.3E-2</v>
      </c>
      <c r="I491" s="5">
        <v>4.8399999999999999E-2</v>
      </c>
      <c r="J491" s="13">
        <v>5.749516951581172E-3</v>
      </c>
      <c r="K491" s="7">
        <v>2.7000000000000001E-3</v>
      </c>
      <c r="L491" s="9">
        <v>2.012072434607548E-3</v>
      </c>
      <c r="M491" s="10">
        <v>-1.9599999999999999E-2</v>
      </c>
      <c r="N491" s="10">
        <v>-2.0400000000000001E-2</v>
      </c>
      <c r="O491" s="8">
        <v>1.8179842920000003E-3</v>
      </c>
      <c r="P491" s="6" t="s">
        <v>9</v>
      </c>
      <c r="Q491" s="7">
        <v>-1.5671999999999998E-2</v>
      </c>
      <c r="R491" s="7">
        <v>-1.6697E-2</v>
      </c>
      <c r="S491" s="15">
        <f t="shared" si="56"/>
        <v>-4.0176987051497823</v>
      </c>
      <c r="T491" s="16">
        <f t="shared" si="62"/>
        <v>-4.0355986994635558</v>
      </c>
      <c r="U491" s="16">
        <f t="shared" si="57"/>
        <v>-2.8824414629550912</v>
      </c>
      <c r="V491" s="17">
        <f t="shared" si="63"/>
        <v>-1.1352572421946912</v>
      </c>
      <c r="W491" s="14">
        <f t="shared" si="58"/>
        <v>1.1299999999999998E-2</v>
      </c>
      <c r="X491" s="14">
        <f t="shared" si="59"/>
        <v>9.5000000000000015E-3</v>
      </c>
      <c r="Y491" s="14">
        <f t="shared" si="60"/>
        <v>-6.8000000000000005E-2</v>
      </c>
      <c r="Z491" s="23">
        <f t="shared" si="61"/>
        <v>7.0932015060673539</v>
      </c>
    </row>
    <row r="492" spans="1:26" x14ac:dyDescent="0.25">
      <c r="A492" s="24">
        <v>38686</v>
      </c>
      <c r="B492" s="12">
        <v>1249.48</v>
      </c>
      <c r="C492" s="5">
        <v>21.96766666666667</v>
      </c>
      <c r="D492" s="5">
        <v>68.710000000000008</v>
      </c>
      <c r="E492" s="6">
        <v>0.31091434562881098</v>
      </c>
      <c r="F492" s="5">
        <v>3.8800000000000001E-2</v>
      </c>
      <c r="G492" s="10">
        <v>5.4199999999999998E-2</v>
      </c>
      <c r="H492" s="10">
        <v>6.3899999999999998E-2</v>
      </c>
      <c r="I492" s="5">
        <v>4.8099999999999997E-2</v>
      </c>
      <c r="J492" s="13">
        <v>5.767935069687243E-3</v>
      </c>
      <c r="K492" s="7">
        <v>3.0999999999999999E-3</v>
      </c>
      <c r="L492" s="9">
        <v>-8.0321285140562138E-3</v>
      </c>
      <c r="M492" s="10">
        <v>7.6E-3</v>
      </c>
      <c r="N492" s="10">
        <v>9.9000000000000008E-3</v>
      </c>
      <c r="O492" s="8">
        <v>5.3989641500000007E-4</v>
      </c>
      <c r="P492" s="6" t="s">
        <v>9</v>
      </c>
      <c r="Q492" s="7">
        <v>3.8288999999999997E-2</v>
      </c>
      <c r="R492" s="7">
        <v>3.5674999999999998E-2</v>
      </c>
      <c r="S492" s="15">
        <f t="shared" si="56"/>
        <v>-4.0409110684196694</v>
      </c>
      <c r="T492" s="16">
        <f t="shared" si="62"/>
        <v>-4.0063298307426809</v>
      </c>
      <c r="U492" s="16">
        <f t="shared" si="57"/>
        <v>-2.9005879947013575</v>
      </c>
      <c r="V492" s="17">
        <f t="shared" si="63"/>
        <v>-1.1403230737183114</v>
      </c>
      <c r="W492" s="14">
        <f t="shared" si="58"/>
        <v>9.2999999999999958E-3</v>
      </c>
      <c r="X492" s="14">
        <f t="shared" si="59"/>
        <v>9.7000000000000003E-3</v>
      </c>
      <c r="Y492" s="14">
        <f t="shared" si="60"/>
        <v>-4.0499999999999994E-2</v>
      </c>
      <c r="Z492" s="23">
        <f t="shared" si="61"/>
        <v>7.1273827437443424</v>
      </c>
    </row>
    <row r="493" spans="1:26" x14ac:dyDescent="0.25">
      <c r="A493" s="24">
        <v>38717</v>
      </c>
      <c r="B493" s="12">
        <v>1248.29</v>
      </c>
      <c r="C493" s="5">
        <v>22.216000000000001</v>
      </c>
      <c r="D493" s="5">
        <v>69.83</v>
      </c>
      <c r="E493" s="6">
        <v>0.31347795661301608</v>
      </c>
      <c r="F493" s="5">
        <v>3.8900000000000004E-2</v>
      </c>
      <c r="G493" s="10">
        <v>5.3699999999999998E-2</v>
      </c>
      <c r="H493" s="10">
        <v>6.3200000000000006E-2</v>
      </c>
      <c r="I493" s="5">
        <v>4.6100000000000002E-2</v>
      </c>
      <c r="J493" s="13">
        <v>3.0595281478371676E-3</v>
      </c>
      <c r="K493" s="7">
        <v>3.2000000000000002E-3</v>
      </c>
      <c r="L493" s="9">
        <v>-4.0485829959513442E-3</v>
      </c>
      <c r="M493" s="10">
        <v>2.6700000000000002E-2</v>
      </c>
      <c r="N493" s="10">
        <v>2.2499999999999999E-2</v>
      </c>
      <c r="O493" s="8">
        <v>4.3300026E-4</v>
      </c>
      <c r="P493" s="6" t="s">
        <v>9</v>
      </c>
      <c r="Q493" s="7">
        <v>-6.0000000000000002E-5</v>
      </c>
      <c r="R493" s="7">
        <v>-1.3960000000000001E-3</v>
      </c>
      <c r="S493" s="15">
        <f t="shared" si="56"/>
        <v>-4.0287171437256024</v>
      </c>
      <c r="T493" s="16">
        <f t="shared" si="62"/>
        <v>-4.0296699937398444</v>
      </c>
      <c r="U493" s="16">
        <f t="shared" si="57"/>
        <v>-2.8834661768721572</v>
      </c>
      <c r="V493" s="17">
        <f t="shared" si="63"/>
        <v>-1.1452509668534456</v>
      </c>
      <c r="W493" s="14">
        <f t="shared" si="58"/>
        <v>7.1999999999999981E-3</v>
      </c>
      <c r="X493" s="14">
        <f t="shared" si="59"/>
        <v>9.5000000000000084E-3</v>
      </c>
      <c r="Y493" s="14">
        <f t="shared" si="60"/>
        <v>-1.9400000000000001E-2</v>
      </c>
      <c r="Z493" s="23">
        <f t="shared" si="61"/>
        <v>7.1263298937301016</v>
      </c>
    </row>
    <row r="494" spans="1:26" x14ac:dyDescent="0.25">
      <c r="A494" s="24">
        <v>38748</v>
      </c>
      <c r="B494" s="12">
        <v>1280.08</v>
      </c>
      <c r="C494" s="5">
        <v>22.405333333333335</v>
      </c>
      <c r="D494" s="5">
        <v>70.776666666666671</v>
      </c>
      <c r="E494" s="6">
        <v>0.30922625786250346</v>
      </c>
      <c r="F494" s="5">
        <v>4.24E-2</v>
      </c>
      <c r="G494" s="10">
        <v>5.2900000000000003E-2</v>
      </c>
      <c r="H494" s="10">
        <v>6.2400000000000004E-2</v>
      </c>
      <c r="I494" s="5">
        <v>4.7399999999999998E-2</v>
      </c>
      <c r="J494" s="13">
        <v>-4.4575623232185848E-4</v>
      </c>
      <c r="K494" s="7">
        <v>3.4999999999999996E-3</v>
      </c>
      <c r="L494" s="9">
        <v>7.6219512195121464E-3</v>
      </c>
      <c r="M494" s="10">
        <v>-1.18E-2</v>
      </c>
      <c r="N494" s="10">
        <v>-9.2999999999999992E-3</v>
      </c>
      <c r="O494" s="8">
        <v>9.7538760000000007E-4</v>
      </c>
      <c r="P494" s="6" t="s">
        <v>9</v>
      </c>
      <c r="Q494" s="7">
        <v>2.6442E-2</v>
      </c>
      <c r="R494" s="7">
        <v>2.5423999999999999E-2</v>
      </c>
      <c r="S494" s="15">
        <f t="shared" si="56"/>
        <v>-4.0453788292017023</v>
      </c>
      <c r="T494" s="16">
        <f t="shared" si="62"/>
        <v>-4.0202308679711845</v>
      </c>
      <c r="U494" s="16">
        <f t="shared" si="57"/>
        <v>-2.8951484754350263</v>
      </c>
      <c r="V494" s="17">
        <f t="shared" si="63"/>
        <v>-1.150230353766676</v>
      </c>
      <c r="W494" s="14">
        <f t="shared" si="58"/>
        <v>4.9999999999999975E-3</v>
      </c>
      <c r="X494" s="14">
        <f t="shared" si="59"/>
        <v>9.5000000000000015E-3</v>
      </c>
      <c r="Y494" s="14">
        <f t="shared" si="60"/>
        <v>-5.9199999999999996E-2</v>
      </c>
      <c r="Z494" s="23">
        <f t="shared" si="61"/>
        <v>7.1511778549606193</v>
      </c>
    </row>
    <row r="495" spans="1:26" x14ac:dyDescent="0.25">
      <c r="A495" s="24">
        <v>38776</v>
      </c>
      <c r="B495" s="12">
        <v>1280.6600000000001</v>
      </c>
      <c r="C495" s="5">
        <v>22.594666666666665</v>
      </c>
      <c r="D495" s="5">
        <v>71.723333333333329</v>
      </c>
      <c r="E495" s="6">
        <v>0.30561036111634149</v>
      </c>
      <c r="F495" s="5">
        <v>4.4299999999999999E-2</v>
      </c>
      <c r="G495" s="10">
        <v>5.3499999999999999E-2</v>
      </c>
      <c r="H495" s="10">
        <v>6.2699999999999992E-2</v>
      </c>
      <c r="I495" s="5">
        <v>4.5699999999999998E-2</v>
      </c>
      <c r="J495" s="13">
        <v>2.0379615970766234E-3</v>
      </c>
      <c r="K495" s="7">
        <v>3.4000000000000002E-3</v>
      </c>
      <c r="L495" s="9">
        <v>2.0171457387794245E-3</v>
      </c>
      <c r="M495" s="10">
        <v>2.3800000000000002E-2</v>
      </c>
      <c r="N495" s="10">
        <v>1.2800000000000001E-2</v>
      </c>
      <c r="O495" s="8">
        <v>6.4855102000000006E-4</v>
      </c>
      <c r="P495" s="6" t="s">
        <v>9</v>
      </c>
      <c r="Q495" s="7">
        <v>2.4250000000000001E-3</v>
      </c>
      <c r="R495" s="7">
        <v>1.6699999999999999E-4</v>
      </c>
      <c r="S495" s="15">
        <f t="shared" si="56"/>
        <v>-4.0374169587967179</v>
      </c>
      <c r="T495" s="16">
        <f t="shared" si="62"/>
        <v>-4.0369639647325659</v>
      </c>
      <c r="U495" s="16">
        <f t="shared" si="57"/>
        <v>-2.8823147243275216</v>
      </c>
      <c r="V495" s="17">
        <f t="shared" si="63"/>
        <v>-1.1551022344691964</v>
      </c>
      <c r="W495" s="14">
        <f t="shared" si="58"/>
        <v>1.3999999999999985E-3</v>
      </c>
      <c r="X495" s="14">
        <f t="shared" si="59"/>
        <v>9.1999999999999929E-3</v>
      </c>
      <c r="Y495" s="14">
        <f t="shared" si="60"/>
        <v>-2.1899999999999996E-2</v>
      </c>
      <c r="Z495" s="23">
        <f t="shared" si="61"/>
        <v>7.1517308490247711</v>
      </c>
    </row>
    <row r="496" spans="1:26" x14ac:dyDescent="0.25">
      <c r="A496" s="24">
        <v>38807</v>
      </c>
      <c r="B496" s="12">
        <v>1294.8699999999999</v>
      </c>
      <c r="C496" s="5">
        <v>22.783999999999999</v>
      </c>
      <c r="D496" s="5">
        <v>72.67</v>
      </c>
      <c r="E496" s="6">
        <v>0.31600944072184439</v>
      </c>
      <c r="F496" s="5">
        <v>4.5100000000000001E-2</v>
      </c>
      <c r="G496" s="10">
        <v>5.5300000000000002E-2</v>
      </c>
      <c r="H496" s="10">
        <v>6.4100000000000004E-2</v>
      </c>
      <c r="I496" s="5">
        <v>5.0700000000000002E-2</v>
      </c>
      <c r="J496" s="13">
        <v>2.1522975331640295E-3</v>
      </c>
      <c r="K496" s="7">
        <v>3.7000000000000002E-3</v>
      </c>
      <c r="L496" s="9">
        <v>5.5359838953197293E-3</v>
      </c>
      <c r="M496" s="10">
        <v>-5.3900000000000003E-2</v>
      </c>
      <c r="N496" s="10">
        <v>-4.0399999999999998E-2</v>
      </c>
      <c r="O496" s="8">
        <v>5.4523814399999994E-4</v>
      </c>
      <c r="P496" s="6" t="s">
        <v>9</v>
      </c>
      <c r="Q496" s="7">
        <v>1.2909E-2</v>
      </c>
      <c r="R496" s="7">
        <v>1.1511E-2</v>
      </c>
      <c r="S496" s="15">
        <f t="shared" si="56"/>
        <v>-4.040107047764665</v>
      </c>
      <c r="T496" s="16">
        <f t="shared" si="62"/>
        <v>-4.029072313795206</v>
      </c>
      <c r="U496" s="16">
        <f t="shared" si="57"/>
        <v>-2.8802369383656856</v>
      </c>
      <c r="V496" s="17">
        <f t="shared" si="63"/>
        <v>-1.1598701093989794</v>
      </c>
      <c r="W496" s="14">
        <f t="shared" si="58"/>
        <v>5.6000000000000008E-3</v>
      </c>
      <c r="X496" s="14">
        <f t="shared" si="59"/>
        <v>8.8000000000000023E-3</v>
      </c>
      <c r="Y496" s="14">
        <f t="shared" si="60"/>
        <v>-0.1046</v>
      </c>
      <c r="Z496" s="23">
        <f t="shared" si="61"/>
        <v>7.1624655829942299</v>
      </c>
    </row>
    <row r="497" spans="1:26" x14ac:dyDescent="0.25">
      <c r="A497" s="24">
        <v>38837</v>
      </c>
      <c r="B497" s="12">
        <v>1310.6099999999999</v>
      </c>
      <c r="C497" s="5">
        <v>23.001666666666665</v>
      </c>
      <c r="D497" s="5">
        <v>73.276666666666671</v>
      </c>
      <c r="E497" s="6">
        <v>0.30884197784139195</v>
      </c>
      <c r="F497" s="5">
        <v>4.5999999999999999E-2</v>
      </c>
      <c r="G497" s="10">
        <v>5.8400000000000001E-2</v>
      </c>
      <c r="H497" s="10">
        <v>6.6799999999999998E-2</v>
      </c>
      <c r="I497" s="5">
        <v>5.3199999999999997E-2</v>
      </c>
      <c r="J497" s="13">
        <v>-3.4725143982301462E-3</v>
      </c>
      <c r="K497" s="7">
        <v>3.5999999999999999E-3</v>
      </c>
      <c r="L497" s="9">
        <v>8.5085085085083723E-3</v>
      </c>
      <c r="M497" s="10">
        <v>-2.47E-2</v>
      </c>
      <c r="N497" s="10">
        <v>-2.24E-2</v>
      </c>
      <c r="O497" s="8">
        <v>5.9980046699999992E-4</v>
      </c>
      <c r="P497" s="6" t="s">
        <v>9</v>
      </c>
      <c r="Q497" s="7">
        <v>1.2064E-2</v>
      </c>
      <c r="R497" s="7">
        <v>1.085E-2</v>
      </c>
      <c r="S497" s="15">
        <f t="shared" si="56"/>
        <v>-4.0426812795974811</v>
      </c>
      <c r="T497" s="16">
        <f t="shared" si="62"/>
        <v>-4.0305989059223366</v>
      </c>
      <c r="U497" s="16">
        <f t="shared" si="57"/>
        <v>-2.8840057249654585</v>
      </c>
      <c r="V497" s="17">
        <f t="shared" si="63"/>
        <v>-1.1586755546320227</v>
      </c>
      <c r="W497" s="14">
        <f t="shared" si="58"/>
        <v>7.1999999999999981E-3</v>
      </c>
      <c r="X497" s="14">
        <f t="shared" si="59"/>
        <v>8.3999999999999977E-3</v>
      </c>
      <c r="Y497" s="14">
        <f t="shared" si="60"/>
        <v>-7.7899999999999997E-2</v>
      </c>
      <c r="Z497" s="23">
        <f t="shared" si="61"/>
        <v>7.174647956669375</v>
      </c>
    </row>
    <row r="498" spans="1:26" x14ac:dyDescent="0.25">
      <c r="A498" s="24">
        <v>38868</v>
      </c>
      <c r="B498" s="12">
        <v>1270.0899999999999</v>
      </c>
      <c r="C498" s="5">
        <v>23.219333333333335</v>
      </c>
      <c r="D498" s="5">
        <v>73.883333333333326</v>
      </c>
      <c r="E498" s="6">
        <v>0.3143403075308619</v>
      </c>
      <c r="F498" s="5">
        <v>4.7199999999999999E-2</v>
      </c>
      <c r="G498" s="10">
        <v>5.9500000000000004E-2</v>
      </c>
      <c r="H498" s="10">
        <v>6.7500000000000004E-2</v>
      </c>
      <c r="I498" s="5">
        <v>5.3499999999999999E-2</v>
      </c>
      <c r="J498" s="13">
        <v>-2.6567341614772166E-3</v>
      </c>
      <c r="K498" s="7">
        <v>4.3E-3</v>
      </c>
      <c r="L498" s="9">
        <v>4.9627791563275903E-3</v>
      </c>
      <c r="M498" s="10">
        <v>1E-3</v>
      </c>
      <c r="N498" s="10">
        <v>-2E-3</v>
      </c>
      <c r="O498" s="8">
        <v>1.3551490120000001E-3</v>
      </c>
      <c r="P498" s="6" t="s">
        <v>9</v>
      </c>
      <c r="Q498" s="7">
        <v>-2.8319E-2</v>
      </c>
      <c r="R498" s="7">
        <v>-3.0519000000000001E-2</v>
      </c>
      <c r="S498" s="15">
        <f t="shared" si="56"/>
        <v>-4.0018577781073272</v>
      </c>
      <c r="T498" s="16">
        <f t="shared" si="62"/>
        <v>-4.0332626916932188</v>
      </c>
      <c r="U498" s="16">
        <f t="shared" si="57"/>
        <v>-2.8443557705605302</v>
      </c>
      <c r="V498" s="17">
        <f t="shared" si="63"/>
        <v>-1.1575020075467966</v>
      </c>
      <c r="W498" s="14">
        <f t="shared" si="58"/>
        <v>6.3E-3</v>
      </c>
      <c r="X498" s="14">
        <f t="shared" si="59"/>
        <v>8.0000000000000002E-3</v>
      </c>
      <c r="Y498" s="14">
        <f t="shared" si="60"/>
        <v>-5.2499999999999998E-2</v>
      </c>
      <c r="Z498" s="23">
        <f t="shared" si="61"/>
        <v>7.1425430430834833</v>
      </c>
    </row>
    <row r="499" spans="1:26" x14ac:dyDescent="0.25">
      <c r="A499" s="24">
        <v>38898</v>
      </c>
      <c r="B499" s="12">
        <v>1270.2</v>
      </c>
      <c r="C499" s="5">
        <v>23.437000000000001</v>
      </c>
      <c r="D499" s="5">
        <v>74.489999999999995</v>
      </c>
      <c r="E499" s="6">
        <v>0.31485028994943598</v>
      </c>
      <c r="F499" s="5">
        <v>4.7899999999999998E-2</v>
      </c>
      <c r="G499" s="10">
        <v>5.8899999999999994E-2</v>
      </c>
      <c r="H499" s="10">
        <v>6.7799999999999999E-2</v>
      </c>
      <c r="I499" s="5">
        <v>5.3100000000000001E-2</v>
      </c>
      <c r="J499" s="13">
        <v>-2.1952301925095667E-3</v>
      </c>
      <c r="K499" s="7">
        <v>4.0000000000000001E-3</v>
      </c>
      <c r="L499" s="9">
        <v>1.9753086419753707E-3</v>
      </c>
      <c r="M499" s="10">
        <v>9.1999999999999998E-3</v>
      </c>
      <c r="N499" s="10">
        <v>3.8999999999999998E-3</v>
      </c>
      <c r="O499" s="8">
        <v>2.1028204829999998E-3</v>
      </c>
      <c r="P499" s="6" t="s">
        <v>9</v>
      </c>
      <c r="Q499" s="7">
        <v>1.5870000000000001E-3</v>
      </c>
      <c r="R499" s="7">
        <v>3.48E-4</v>
      </c>
      <c r="S499" s="15">
        <f t="shared" si="56"/>
        <v>-3.9926136771991367</v>
      </c>
      <c r="T499" s="16">
        <f t="shared" si="62"/>
        <v>-3.9925270729137456</v>
      </c>
      <c r="U499" s="16">
        <f t="shared" si="57"/>
        <v>-2.8362647591806889</v>
      </c>
      <c r="V499" s="17">
        <f t="shared" si="63"/>
        <v>-1.1563489180184479</v>
      </c>
      <c r="W499" s="14">
        <f t="shared" si="58"/>
        <v>5.2000000000000032E-3</v>
      </c>
      <c r="X499" s="14">
        <f t="shared" si="59"/>
        <v>8.9000000000000051E-3</v>
      </c>
      <c r="Y499" s="14">
        <f t="shared" si="60"/>
        <v>-4.3900000000000002E-2</v>
      </c>
      <c r="Z499" s="23">
        <f t="shared" si="61"/>
        <v>7.1429296473688746</v>
      </c>
    </row>
    <row r="500" spans="1:26" x14ac:dyDescent="0.25">
      <c r="A500" s="24">
        <v>38929</v>
      </c>
      <c r="B500" s="12">
        <v>1276.6600000000001</v>
      </c>
      <c r="C500" s="5">
        <v>23.656666666666666</v>
      </c>
      <c r="D500" s="5">
        <v>75.849999999999994</v>
      </c>
      <c r="E500" s="6">
        <v>0.31385217528125248</v>
      </c>
      <c r="F500" s="5">
        <v>4.9500000000000002E-2</v>
      </c>
      <c r="G500" s="10">
        <v>5.8499999999999996E-2</v>
      </c>
      <c r="H500" s="10">
        <v>6.7599999999999993E-2</v>
      </c>
      <c r="I500" s="5">
        <v>5.1799999999999999E-2</v>
      </c>
      <c r="J500" s="13">
        <v>-2.3627131681439265E-3</v>
      </c>
      <c r="K500" s="7">
        <v>4.0000000000000001E-3</v>
      </c>
      <c r="L500" s="9">
        <v>2.9571217348447476E-3</v>
      </c>
      <c r="M500" s="10">
        <v>1.9900000000000001E-2</v>
      </c>
      <c r="N500" s="10">
        <v>2.3699999999999999E-2</v>
      </c>
      <c r="O500" s="8">
        <v>1.451664947E-3</v>
      </c>
      <c r="P500" s="6" t="s">
        <v>9</v>
      </c>
      <c r="Q500" s="7">
        <v>5.5710000000000004E-3</v>
      </c>
      <c r="R500" s="7">
        <v>4.5100000000000001E-3</v>
      </c>
      <c r="S500" s="15">
        <f t="shared" si="56"/>
        <v>-3.9883576076920511</v>
      </c>
      <c r="T500" s="16">
        <f t="shared" si="62"/>
        <v>-3.9832846835000923</v>
      </c>
      <c r="U500" s="16">
        <f t="shared" si="57"/>
        <v>-2.8232448657662914</v>
      </c>
      <c r="V500" s="17">
        <f t="shared" si="63"/>
        <v>-1.1651127419257596</v>
      </c>
      <c r="W500" s="14">
        <f t="shared" si="58"/>
        <v>2.2999999999999965E-3</v>
      </c>
      <c r="X500" s="14">
        <f t="shared" si="59"/>
        <v>9.099999999999997E-3</v>
      </c>
      <c r="Y500" s="14">
        <f t="shared" si="60"/>
        <v>-3.1899999999999998E-2</v>
      </c>
      <c r="Z500" s="23">
        <f t="shared" si="61"/>
        <v>7.1480025715608333</v>
      </c>
    </row>
    <row r="501" spans="1:26" x14ac:dyDescent="0.25">
      <c r="A501" s="24">
        <v>38960</v>
      </c>
      <c r="B501" s="12">
        <v>1303.82</v>
      </c>
      <c r="C501" s="5">
        <v>23.876333333333331</v>
      </c>
      <c r="D501" s="5">
        <v>77.209999999999994</v>
      </c>
      <c r="E501" s="6">
        <v>0.30846179867588075</v>
      </c>
      <c r="F501" s="5">
        <v>4.9599999999999998E-2</v>
      </c>
      <c r="G501" s="10">
        <v>5.6799999999999996E-2</v>
      </c>
      <c r="H501" s="10">
        <v>6.59E-2</v>
      </c>
      <c r="I501" s="5">
        <v>4.9599999999999998E-2</v>
      </c>
      <c r="J501" s="13">
        <v>-8.473996728187003E-3</v>
      </c>
      <c r="K501" s="7">
        <v>4.1999999999999997E-3</v>
      </c>
      <c r="L501" s="9">
        <v>1.9656019656020263E-3</v>
      </c>
      <c r="M501" s="10">
        <v>2.9899999999999999E-2</v>
      </c>
      <c r="N501" s="10">
        <v>3.61E-2</v>
      </c>
      <c r="O501" s="8">
        <v>4.692382800000001E-4</v>
      </c>
      <c r="P501" s="6" t="s">
        <v>9</v>
      </c>
      <c r="Q501" s="7">
        <v>2.4150000000000001E-2</v>
      </c>
      <c r="R501" s="7">
        <v>2.1679E-2</v>
      </c>
      <c r="S501" s="15">
        <f t="shared" si="56"/>
        <v>-4.000165964919046</v>
      </c>
      <c r="T501" s="16">
        <f t="shared" si="62"/>
        <v>-3.9791148403310537</v>
      </c>
      <c r="U501" s="16">
        <f t="shared" si="57"/>
        <v>-2.8265247138281007</v>
      </c>
      <c r="V501" s="17">
        <f t="shared" si="63"/>
        <v>-1.1736412510909453</v>
      </c>
      <c r="W501" s="14">
        <f t="shared" si="58"/>
        <v>0</v>
      </c>
      <c r="X501" s="14">
        <f t="shared" si="59"/>
        <v>9.1000000000000039E-3</v>
      </c>
      <c r="Y501" s="14">
        <f t="shared" si="60"/>
        <v>-1.9699999999999999E-2</v>
      </c>
      <c r="Z501" s="23">
        <f t="shared" si="61"/>
        <v>7.1688536961488252</v>
      </c>
    </row>
    <row r="502" spans="1:26" x14ac:dyDescent="0.25">
      <c r="A502" s="24">
        <v>38990</v>
      </c>
      <c r="B502" s="12">
        <v>1335.85</v>
      </c>
      <c r="C502" s="5">
        <v>24.095999999999997</v>
      </c>
      <c r="D502" s="5">
        <v>78.569999999999993</v>
      </c>
      <c r="E502" s="6">
        <v>0.30059328354055592</v>
      </c>
      <c r="F502" s="5">
        <v>4.8099999999999997E-2</v>
      </c>
      <c r="G502" s="10">
        <v>5.5099999999999996E-2</v>
      </c>
      <c r="H502" s="10">
        <v>6.4299999999999996E-2</v>
      </c>
      <c r="I502" s="5">
        <v>4.8399999999999999E-2</v>
      </c>
      <c r="J502" s="13">
        <v>-9.4933721155908493E-3</v>
      </c>
      <c r="K502" s="7">
        <v>4.0999999999999995E-3</v>
      </c>
      <c r="L502" s="9">
        <v>-4.9043648847474364E-3</v>
      </c>
      <c r="M502" s="10">
        <v>1.7000000000000001E-2</v>
      </c>
      <c r="N502" s="10">
        <v>1.83E-2</v>
      </c>
      <c r="O502" s="8">
        <v>5.13377211E-4</v>
      </c>
      <c r="P502" s="6" t="s">
        <v>9</v>
      </c>
      <c r="Q502" s="7">
        <v>2.6487E-2</v>
      </c>
      <c r="R502" s="7">
        <v>2.5295999999999999E-2</v>
      </c>
      <c r="S502" s="15">
        <f t="shared" si="56"/>
        <v>-4.0152772207266461</v>
      </c>
      <c r="T502" s="16">
        <f t="shared" si="62"/>
        <v>-3.9910078445313424</v>
      </c>
      <c r="U502" s="16">
        <f t="shared" si="57"/>
        <v>-2.8333331251563987</v>
      </c>
      <c r="V502" s="17">
        <f t="shared" si="63"/>
        <v>-1.1819440955702474</v>
      </c>
      <c r="W502" s="14">
        <f t="shared" si="58"/>
        <v>3.0000000000000165E-4</v>
      </c>
      <c r="X502" s="14">
        <f t="shared" si="59"/>
        <v>9.1999999999999998E-3</v>
      </c>
      <c r="Y502" s="14">
        <f t="shared" si="60"/>
        <v>-3.1399999999999997E-2</v>
      </c>
      <c r="Z502" s="23">
        <f t="shared" si="61"/>
        <v>7.1932230723441286</v>
      </c>
    </row>
    <row r="503" spans="1:26" x14ac:dyDescent="0.25">
      <c r="A503" s="24">
        <v>39021</v>
      </c>
      <c r="B503" s="12">
        <v>1377.94</v>
      </c>
      <c r="C503" s="5">
        <v>24.358666666666664</v>
      </c>
      <c r="D503" s="5">
        <v>79.55</v>
      </c>
      <c r="E503" s="6">
        <v>0.29059916081230192</v>
      </c>
      <c r="F503" s="5">
        <v>4.9200000000000001E-2</v>
      </c>
      <c r="G503" s="10">
        <v>5.5099999999999996E-2</v>
      </c>
      <c r="H503" s="10">
        <v>6.4199999999999993E-2</v>
      </c>
      <c r="I503" s="5">
        <v>4.8099999999999997E-2</v>
      </c>
      <c r="J503" s="13">
        <v>-8.9348858393261139E-3</v>
      </c>
      <c r="K503" s="7">
        <v>4.0999999999999995E-3</v>
      </c>
      <c r="L503" s="9">
        <v>-5.4213898472152966E-3</v>
      </c>
      <c r="M503" s="10">
        <v>7.7000000000000002E-3</v>
      </c>
      <c r="N503" s="10">
        <v>1.2699999999999999E-2</v>
      </c>
      <c r="O503" s="8">
        <v>4.5057733999999996E-4</v>
      </c>
      <c r="P503" s="6" t="s">
        <v>9</v>
      </c>
      <c r="Q503" s="7">
        <v>3.2527E-2</v>
      </c>
      <c r="R503" s="7">
        <v>3.1419999999999997E-2</v>
      </c>
      <c r="S503" s="15">
        <f t="shared" si="56"/>
        <v>-4.0354572024551416</v>
      </c>
      <c r="T503" s="16">
        <f t="shared" si="62"/>
        <v>-4.0044353655379155</v>
      </c>
      <c r="U503" s="16">
        <f t="shared" si="57"/>
        <v>-2.8519591544775595</v>
      </c>
      <c r="V503" s="17">
        <f t="shared" si="63"/>
        <v>-1.1834980479775821</v>
      </c>
      <c r="W503" s="14">
        <f t="shared" si="58"/>
        <v>-1.1000000000000038E-3</v>
      </c>
      <c r="X503" s="14">
        <f t="shared" si="59"/>
        <v>9.099999999999997E-3</v>
      </c>
      <c r="Y503" s="14">
        <f t="shared" si="60"/>
        <v>-4.0399999999999998E-2</v>
      </c>
      <c r="Z503" s="23">
        <f t="shared" si="61"/>
        <v>7.2242449092613548</v>
      </c>
    </row>
    <row r="504" spans="1:26" x14ac:dyDescent="0.25">
      <c r="A504" s="24">
        <v>39051</v>
      </c>
      <c r="B504" s="12">
        <v>1400.63</v>
      </c>
      <c r="C504" s="5">
        <v>24.621333333333332</v>
      </c>
      <c r="D504" s="5">
        <v>80.53</v>
      </c>
      <c r="E504" s="6">
        <v>0.28724186769192755</v>
      </c>
      <c r="F504" s="5">
        <v>4.9400000000000006E-2</v>
      </c>
      <c r="G504" s="10">
        <v>5.33E-2</v>
      </c>
      <c r="H504" s="10">
        <v>6.2E-2</v>
      </c>
      <c r="I504" s="5">
        <v>4.6699999999999998E-2</v>
      </c>
      <c r="J504" s="13">
        <v>-1.5111029934689737E-2</v>
      </c>
      <c r="K504" s="7">
        <v>4.1999999999999997E-3</v>
      </c>
      <c r="L504" s="9">
        <v>-1.4866204162538033E-3</v>
      </c>
      <c r="M504" s="10">
        <v>2.07E-2</v>
      </c>
      <c r="N504" s="10">
        <v>2.46E-2</v>
      </c>
      <c r="O504" s="8">
        <v>5.9220288800000004E-4</v>
      </c>
      <c r="P504" s="6" t="s">
        <v>9</v>
      </c>
      <c r="Q504" s="7">
        <v>1.8384999999999999E-2</v>
      </c>
      <c r="R504" s="7">
        <v>1.5886999999999998E-2</v>
      </c>
      <c r="S504" s="15">
        <f t="shared" si="56"/>
        <v>-4.0410641385814987</v>
      </c>
      <c r="T504" s="16">
        <f t="shared" si="62"/>
        <v>-4.0247316334591385</v>
      </c>
      <c r="U504" s="16">
        <f t="shared" si="57"/>
        <v>-2.8560476285762615</v>
      </c>
      <c r="V504" s="17">
        <f t="shared" si="63"/>
        <v>-1.1850165100052368</v>
      </c>
      <c r="W504" s="14">
        <f t="shared" si="58"/>
        <v>-2.7000000000000079E-3</v>
      </c>
      <c r="X504" s="14">
        <f t="shared" si="59"/>
        <v>8.6999999999999994E-3</v>
      </c>
      <c r="Y504" s="14">
        <f t="shared" si="60"/>
        <v>-2.5999999999999999E-2</v>
      </c>
      <c r="Z504" s="23">
        <f t="shared" si="61"/>
        <v>7.2404774143837152</v>
      </c>
    </row>
    <row r="505" spans="1:26" x14ac:dyDescent="0.25">
      <c r="A505" s="24">
        <v>39082</v>
      </c>
      <c r="B505" s="12">
        <v>1418.3</v>
      </c>
      <c r="C505" s="5">
        <v>24.884</v>
      </c>
      <c r="D505" s="5">
        <v>81.509999999999991</v>
      </c>
      <c r="E505" s="6">
        <v>0.28168239971435793</v>
      </c>
      <c r="F505" s="5">
        <v>4.8499999999999995E-2</v>
      </c>
      <c r="G505" s="10">
        <v>5.3200000000000004E-2</v>
      </c>
      <c r="H505" s="10">
        <v>6.2199999999999998E-2</v>
      </c>
      <c r="I505" s="5">
        <v>4.9099999999999998E-2</v>
      </c>
      <c r="J505" s="13">
        <v>-1.5036780227558307E-2</v>
      </c>
      <c r="K505" s="7">
        <v>4.0000000000000001E-3</v>
      </c>
      <c r="L505" s="9">
        <v>1.4888337468983437E-3</v>
      </c>
      <c r="M505" s="10">
        <v>-2.3599999999999999E-2</v>
      </c>
      <c r="N505" s="10">
        <v>-2.3199999999999998E-2</v>
      </c>
      <c r="O505" s="8">
        <v>3.5750893900000008E-4</v>
      </c>
      <c r="P505" s="6" t="s">
        <v>9</v>
      </c>
      <c r="Q505" s="7">
        <v>1.3768000000000001E-2</v>
      </c>
      <c r="R505" s="7">
        <v>1.2293999999999999E-2</v>
      </c>
      <c r="S505" s="15">
        <f t="shared" si="56"/>
        <v>-4.0429892236477887</v>
      </c>
      <c r="T505" s="16">
        <f t="shared" si="62"/>
        <v>-4.0304523877309419</v>
      </c>
      <c r="U505" s="16">
        <f t="shared" si="57"/>
        <v>-2.8564885381941956</v>
      </c>
      <c r="V505" s="17">
        <f t="shared" si="63"/>
        <v>-1.1865006854535931</v>
      </c>
      <c r="W505" s="14">
        <f t="shared" si="58"/>
        <v>6.0000000000000331E-4</v>
      </c>
      <c r="X505" s="14">
        <f t="shared" si="59"/>
        <v>8.9999999999999941E-3</v>
      </c>
      <c r="Y505" s="14">
        <f t="shared" si="60"/>
        <v>-7.2700000000000001E-2</v>
      </c>
      <c r="Z505" s="23">
        <f t="shared" si="61"/>
        <v>7.2532142503005623</v>
      </c>
    </row>
    <row r="506" spans="1:26" x14ac:dyDescent="0.25">
      <c r="A506" s="24">
        <v>39113</v>
      </c>
      <c r="B506" s="12">
        <v>1438.24</v>
      </c>
      <c r="C506" s="5">
        <v>25.087333333333333</v>
      </c>
      <c r="D506" s="5">
        <v>82.056666666666658</v>
      </c>
      <c r="E506" s="6">
        <v>0.27814421048211452</v>
      </c>
      <c r="F506" s="5">
        <v>4.9800000000000004E-2</v>
      </c>
      <c r="G506" s="10">
        <v>5.4000000000000006E-2</v>
      </c>
      <c r="H506" s="10">
        <v>6.3399999999999998E-2</v>
      </c>
      <c r="I506" s="5">
        <v>5.0200000000000002E-2</v>
      </c>
      <c r="J506" s="13">
        <v>-1.3987559318552856E-2</v>
      </c>
      <c r="K506" s="7">
        <v>4.4000000000000003E-3</v>
      </c>
      <c r="L506" s="9">
        <v>3.0525272547075044E-3</v>
      </c>
      <c r="M506" s="10">
        <v>-1.0200000000000001E-2</v>
      </c>
      <c r="N506" s="10">
        <v>-5.1000000000000004E-3</v>
      </c>
      <c r="O506" s="8">
        <v>4.5048478900000001E-4</v>
      </c>
      <c r="P506" s="6" t="s">
        <v>9</v>
      </c>
      <c r="Q506" s="7">
        <v>1.5313E-2</v>
      </c>
      <c r="R506" s="7">
        <v>1.4345E-2</v>
      </c>
      <c r="S506" s="15">
        <f t="shared" si="56"/>
        <v>-4.0488123521394153</v>
      </c>
      <c r="T506" s="16">
        <f t="shared" si="62"/>
        <v>-4.034851179614888</v>
      </c>
      <c r="U506" s="16">
        <f t="shared" si="57"/>
        <v>-2.863765357320144</v>
      </c>
      <c r="V506" s="17">
        <f t="shared" si="63"/>
        <v>-1.1850469948192712</v>
      </c>
      <c r="W506" s="14">
        <f t="shared" si="58"/>
        <v>3.9999999999999758E-4</v>
      </c>
      <c r="X506" s="14">
        <f t="shared" si="59"/>
        <v>9.3999999999999917E-3</v>
      </c>
      <c r="Y506" s="14">
        <f t="shared" si="60"/>
        <v>-6.0400000000000002E-2</v>
      </c>
      <c r="Z506" s="23">
        <f t="shared" si="61"/>
        <v>7.2667754228250887</v>
      </c>
    </row>
    <row r="507" spans="1:26" x14ac:dyDescent="0.25">
      <c r="A507" s="24">
        <v>39141</v>
      </c>
      <c r="B507" s="12">
        <v>1406.82</v>
      </c>
      <c r="C507" s="5">
        <v>25.290666666666667</v>
      </c>
      <c r="D507" s="5">
        <v>82.603333333333325</v>
      </c>
      <c r="E507" s="6">
        <v>0.28614849416764548</v>
      </c>
      <c r="F507" s="5">
        <v>5.0300000000000004E-2</v>
      </c>
      <c r="G507" s="10">
        <v>5.3899999999999997E-2</v>
      </c>
      <c r="H507" s="10">
        <v>6.2800000000000009E-2</v>
      </c>
      <c r="I507" s="5">
        <v>4.7699999999999999E-2</v>
      </c>
      <c r="J507" s="13">
        <v>-1.5140723772533025E-2</v>
      </c>
      <c r="K507" s="7">
        <v>3.8E-3</v>
      </c>
      <c r="L507" s="9">
        <v>5.3503675598767231E-3</v>
      </c>
      <c r="M507" s="10">
        <v>3.3500000000000002E-2</v>
      </c>
      <c r="N507" s="10">
        <v>2.87E-2</v>
      </c>
      <c r="O507" s="8">
        <v>1.476815008E-3</v>
      </c>
      <c r="P507" s="6" t="s">
        <v>9</v>
      </c>
      <c r="Q507" s="7">
        <v>-1.9288E-2</v>
      </c>
      <c r="R507" s="7">
        <v>-2.1597999999999999E-2</v>
      </c>
      <c r="S507" s="15">
        <f t="shared" si="56"/>
        <v>-4.0186516959458141</v>
      </c>
      <c r="T507" s="16">
        <f t="shared" si="62"/>
        <v>-4.040740001610204</v>
      </c>
      <c r="U507" s="16">
        <f t="shared" si="57"/>
        <v>-2.8350370823229118</v>
      </c>
      <c r="V507" s="17">
        <f t="shared" si="63"/>
        <v>-1.1836146136229022</v>
      </c>
      <c r="W507" s="14">
        <f t="shared" si="58"/>
        <v>-2.6000000000000051E-3</v>
      </c>
      <c r="X507" s="14">
        <f t="shared" si="59"/>
        <v>8.9000000000000121E-3</v>
      </c>
      <c r="Y507" s="14">
        <f t="shared" si="60"/>
        <v>-1.4199999999999997E-2</v>
      </c>
      <c r="Z507" s="23">
        <f t="shared" si="61"/>
        <v>7.2452871171606992</v>
      </c>
    </row>
    <row r="508" spans="1:26" x14ac:dyDescent="0.25">
      <c r="A508" s="24">
        <v>39172</v>
      </c>
      <c r="B508" s="12">
        <v>1420.86</v>
      </c>
      <c r="C508" s="5">
        <v>25.494</v>
      </c>
      <c r="D508" s="5">
        <v>83.149999999999991</v>
      </c>
      <c r="E508" s="6">
        <v>0.26905001346109259</v>
      </c>
      <c r="F508" s="5">
        <v>4.9400000000000006E-2</v>
      </c>
      <c r="G508" s="10">
        <v>5.2999999999999999E-2</v>
      </c>
      <c r="H508" s="10">
        <v>6.2699999999999992E-2</v>
      </c>
      <c r="I508" s="5">
        <v>4.9299999999999997E-2</v>
      </c>
      <c r="J508" s="13">
        <v>-1.2486207333879515E-2</v>
      </c>
      <c r="K508" s="7">
        <v>4.3E-3</v>
      </c>
      <c r="L508" s="9">
        <v>9.1056958510853381E-3</v>
      </c>
      <c r="M508" s="10">
        <v>-1.4500000000000001E-2</v>
      </c>
      <c r="N508" s="10">
        <v>-2.3099999999999999E-2</v>
      </c>
      <c r="O508" s="8">
        <v>1.5875509920000004E-3</v>
      </c>
      <c r="P508" s="6" t="s">
        <v>9</v>
      </c>
      <c r="Q508" s="7">
        <v>1.0893999999999999E-2</v>
      </c>
      <c r="R508" s="7">
        <v>9.6790000000000001E-3</v>
      </c>
      <c r="S508" s="15">
        <f t="shared" si="56"/>
        <v>-4.020574470715256</v>
      </c>
      <c r="T508" s="16">
        <f t="shared" si="62"/>
        <v>-4.0106439867999697</v>
      </c>
      <c r="U508" s="16">
        <f t="shared" si="57"/>
        <v>-2.8383713954370489</v>
      </c>
      <c r="V508" s="17">
        <f t="shared" si="63"/>
        <v>-1.1822030752782071</v>
      </c>
      <c r="W508" s="14">
        <f t="shared" si="58"/>
        <v>-1.000000000000098E-4</v>
      </c>
      <c r="X508" s="14">
        <f t="shared" si="59"/>
        <v>9.6999999999999933E-3</v>
      </c>
      <c r="Y508" s="14">
        <f t="shared" si="60"/>
        <v>-6.3799999999999996E-2</v>
      </c>
      <c r="Z508" s="23">
        <f t="shared" si="61"/>
        <v>7.2547176010759857</v>
      </c>
    </row>
    <row r="509" spans="1:26" x14ac:dyDescent="0.25">
      <c r="A509" s="24">
        <v>39202</v>
      </c>
      <c r="B509" s="12">
        <v>1482.37</v>
      </c>
      <c r="C509" s="5">
        <v>25.719333333333331</v>
      </c>
      <c r="D509" s="5">
        <v>83.740248104907636</v>
      </c>
      <c r="E509" s="6">
        <v>0.25445616893961986</v>
      </c>
      <c r="F509" s="5">
        <v>4.87E-2</v>
      </c>
      <c r="G509" s="10">
        <v>5.4699999999999999E-2</v>
      </c>
      <c r="H509" s="10">
        <v>6.3899999999999998E-2</v>
      </c>
      <c r="I509" s="5">
        <v>4.8899999999999999E-2</v>
      </c>
      <c r="J509" s="13">
        <v>-8.9116619256136773E-3</v>
      </c>
      <c r="K509" s="7">
        <v>4.4000000000000003E-3</v>
      </c>
      <c r="L509" s="9">
        <v>6.4961626865089883E-3</v>
      </c>
      <c r="M509" s="10">
        <v>8.5000000000000006E-3</v>
      </c>
      <c r="N509" s="10">
        <v>1.4E-2</v>
      </c>
      <c r="O509" s="8">
        <v>5.8214369500000007E-4</v>
      </c>
      <c r="P509" s="6" t="s">
        <v>9</v>
      </c>
      <c r="Q509" s="7">
        <v>4.3991000000000002E-2</v>
      </c>
      <c r="R509" s="7">
        <v>4.2856999999999999E-2</v>
      </c>
      <c r="S509" s="15">
        <f t="shared" si="56"/>
        <v>-4.0541544584459945</v>
      </c>
      <c r="T509" s="16">
        <f t="shared" si="62"/>
        <v>-4.0117746222083888</v>
      </c>
      <c r="U509" s="16">
        <f t="shared" si="57"/>
        <v>-2.8736777139265568</v>
      </c>
      <c r="V509" s="17">
        <f t="shared" si="63"/>
        <v>-1.1804767445194373</v>
      </c>
      <c r="W509" s="14">
        <f t="shared" si="58"/>
        <v>1.9999999999999879E-4</v>
      </c>
      <c r="X509" s="14">
        <f t="shared" si="59"/>
        <v>9.1999999999999998E-3</v>
      </c>
      <c r="Y509" s="14">
        <f t="shared" si="60"/>
        <v>-4.0399999999999998E-2</v>
      </c>
      <c r="Z509" s="23">
        <f t="shared" si="61"/>
        <v>7.29699743731359</v>
      </c>
    </row>
    <row r="510" spans="1:26" x14ac:dyDescent="0.25">
      <c r="A510" s="24">
        <v>39233</v>
      </c>
      <c r="B510" s="12">
        <v>1530.62</v>
      </c>
      <c r="C510" s="5">
        <v>25.944666666666663</v>
      </c>
      <c r="D510" s="5">
        <v>84.33049620981528</v>
      </c>
      <c r="E510" s="6">
        <v>0.24391149412539881</v>
      </c>
      <c r="F510" s="5">
        <v>4.7300000000000002E-2</v>
      </c>
      <c r="G510" s="10">
        <v>5.4699999999999999E-2</v>
      </c>
      <c r="H510" s="10">
        <v>6.3899999999999998E-2</v>
      </c>
      <c r="I510" s="5">
        <v>5.0999999999999997E-2</v>
      </c>
      <c r="J510" s="13">
        <v>-1.0283147487292154E-2</v>
      </c>
      <c r="K510" s="7">
        <v>4.0999999999999995E-3</v>
      </c>
      <c r="L510" s="9">
        <v>6.110718674704696E-3</v>
      </c>
      <c r="M510" s="10">
        <v>-0.02</v>
      </c>
      <c r="N510" s="10">
        <v>-1.78E-2</v>
      </c>
      <c r="O510" s="8">
        <v>6.965496190000001E-4</v>
      </c>
      <c r="P510" s="6" t="s">
        <v>9</v>
      </c>
      <c r="Q510" s="7">
        <v>3.4458999999999997E-2</v>
      </c>
      <c r="R510" s="7">
        <v>3.2154000000000002E-2</v>
      </c>
      <c r="S510" s="15">
        <f t="shared" si="56"/>
        <v>-4.0774620960151093</v>
      </c>
      <c r="T510" s="16">
        <f t="shared" si="62"/>
        <v>-4.0454313722670481</v>
      </c>
      <c r="U510" s="16">
        <f t="shared" si="57"/>
        <v>-2.8986846033489853</v>
      </c>
      <c r="V510" s="17">
        <f t="shared" si="63"/>
        <v>-1.1787774926661236</v>
      </c>
      <c r="W510" s="14">
        <f t="shared" si="58"/>
        <v>3.699999999999995E-3</v>
      </c>
      <c r="X510" s="14">
        <f t="shared" si="59"/>
        <v>9.1999999999999998E-3</v>
      </c>
      <c r="Y510" s="14">
        <f t="shared" si="60"/>
        <v>-7.0999999999999994E-2</v>
      </c>
      <c r="Z510" s="23">
        <f t="shared" si="61"/>
        <v>7.3293281610616514</v>
      </c>
    </row>
    <row r="511" spans="1:26" x14ac:dyDescent="0.25">
      <c r="A511" s="24">
        <v>39263</v>
      </c>
      <c r="B511" s="12">
        <v>1503.35</v>
      </c>
      <c r="C511" s="5">
        <v>26.169999999999998</v>
      </c>
      <c r="D511" s="5">
        <v>84.920744314722924</v>
      </c>
      <c r="E511" s="6">
        <v>0.24789560997351326</v>
      </c>
      <c r="F511" s="5">
        <v>4.6100000000000002E-2</v>
      </c>
      <c r="G511" s="10">
        <v>5.79E-2</v>
      </c>
      <c r="H511" s="10">
        <v>6.7000000000000004E-2</v>
      </c>
      <c r="I511" s="5">
        <v>5.21E-2</v>
      </c>
      <c r="J511" s="13">
        <v>-1.1064108257571826E-2</v>
      </c>
      <c r="K511" s="7">
        <v>4.0000000000000001E-3</v>
      </c>
      <c r="L511" s="9">
        <v>1.9379751766057662E-3</v>
      </c>
      <c r="M511" s="10">
        <v>-9.1000000000000004E-3</v>
      </c>
      <c r="N511" s="10">
        <v>-1.4800000000000001E-2</v>
      </c>
      <c r="O511" s="8">
        <v>1.4724290329999998E-3</v>
      </c>
      <c r="P511" s="6" t="s">
        <v>9</v>
      </c>
      <c r="Q511" s="7">
        <v>-1.6619999999999999E-2</v>
      </c>
      <c r="R511" s="7">
        <v>-1.7829000000000001E-2</v>
      </c>
      <c r="S511" s="15">
        <f t="shared" si="56"/>
        <v>-4.0508375136996069</v>
      </c>
      <c r="T511" s="16">
        <f t="shared" si="62"/>
        <v>-4.0688144445195977</v>
      </c>
      <c r="U511" s="16">
        <f t="shared" si="57"/>
        <v>-2.8737328285519066</v>
      </c>
      <c r="V511" s="17">
        <f t="shared" si="63"/>
        <v>-1.1771046851476998</v>
      </c>
      <c r="W511" s="14">
        <f t="shared" si="58"/>
        <v>5.9999999999999984E-3</v>
      </c>
      <c r="X511" s="14">
        <f t="shared" si="59"/>
        <v>9.1000000000000039E-3</v>
      </c>
      <c r="Y511" s="14">
        <f t="shared" si="60"/>
        <v>-6.1200000000000004E-2</v>
      </c>
      <c r="Z511" s="23">
        <f t="shared" si="61"/>
        <v>7.3114512302416612</v>
      </c>
    </row>
    <row r="512" spans="1:26" x14ac:dyDescent="0.25">
      <c r="A512" s="24">
        <v>39294</v>
      </c>
      <c r="B512" s="12">
        <v>1455.27</v>
      </c>
      <c r="C512" s="5">
        <v>26.43933333333333</v>
      </c>
      <c r="D512" s="5">
        <v>82.814077648056269</v>
      </c>
      <c r="E512" s="6">
        <v>0.25158496439999195</v>
      </c>
      <c r="F512" s="5">
        <v>4.82E-2</v>
      </c>
      <c r="G512" s="10">
        <v>5.7300000000000004E-2</v>
      </c>
      <c r="H512" s="10">
        <v>6.6500000000000004E-2</v>
      </c>
      <c r="I512" s="5">
        <v>5.0099999999999999E-2</v>
      </c>
      <c r="J512" s="13">
        <v>-1.5261556239454145E-2</v>
      </c>
      <c r="K512" s="7">
        <v>4.0000000000000001E-3</v>
      </c>
      <c r="L512" s="9">
        <v>-2.543772078021922E-4</v>
      </c>
      <c r="M512" s="10">
        <v>2.8400000000000002E-2</v>
      </c>
      <c r="N512" s="10">
        <v>-3.2000000000000002E-3</v>
      </c>
      <c r="O512" s="8">
        <v>2.4262621089999998E-3</v>
      </c>
      <c r="P512" s="6" t="s">
        <v>9</v>
      </c>
      <c r="Q512" s="7">
        <v>-3.1196999999999999E-2</v>
      </c>
      <c r="R512" s="7">
        <v>-3.2282999999999999E-2</v>
      </c>
      <c r="S512" s="15">
        <f t="shared" si="56"/>
        <v>-4.00809392905661</v>
      </c>
      <c r="T512" s="16">
        <f t="shared" si="62"/>
        <v>-4.0405984298977966</v>
      </c>
      <c r="U512" s="16">
        <f t="shared" si="57"/>
        <v>-2.8663486625569448</v>
      </c>
      <c r="V512" s="17">
        <f t="shared" si="63"/>
        <v>-1.1417452664996652</v>
      </c>
      <c r="W512" s="14">
        <f t="shared" si="58"/>
        <v>1.8999999999999989E-3</v>
      </c>
      <c r="X512" s="14">
        <f t="shared" si="59"/>
        <v>9.1999999999999998E-3</v>
      </c>
      <c r="Y512" s="14">
        <f t="shared" si="60"/>
        <v>-2.1699999999999997E-2</v>
      </c>
      <c r="Z512" s="23">
        <f t="shared" si="61"/>
        <v>7.2789467294004746</v>
      </c>
    </row>
    <row r="513" spans="1:26" x14ac:dyDescent="0.25">
      <c r="A513" s="24">
        <v>39325</v>
      </c>
      <c r="B513" s="12">
        <v>1473.99</v>
      </c>
      <c r="C513" s="5">
        <v>26.708666666666666</v>
      </c>
      <c r="D513" s="5">
        <v>80.7074109813896</v>
      </c>
      <c r="E513" s="6">
        <v>0.24883985118762977</v>
      </c>
      <c r="F513" s="5">
        <v>4.2000000000000003E-2</v>
      </c>
      <c r="G513" s="10">
        <v>5.79E-2</v>
      </c>
      <c r="H513" s="10">
        <v>6.6500000000000004E-2</v>
      </c>
      <c r="I513" s="5">
        <v>4.87E-2</v>
      </c>
      <c r="J513" s="13">
        <v>-1.2197567081880075E-2</v>
      </c>
      <c r="K513" s="7">
        <v>4.1999999999999997E-3</v>
      </c>
      <c r="L513" s="9">
        <v>-1.8339022270870142E-3</v>
      </c>
      <c r="M513" s="10">
        <v>1.9900000000000001E-2</v>
      </c>
      <c r="N513" s="10">
        <v>1.52E-2</v>
      </c>
      <c r="O513" s="8">
        <v>5.1340441140000003E-3</v>
      </c>
      <c r="P513" s="6" t="s">
        <v>9</v>
      </c>
      <c r="Q513" s="7">
        <v>1.5094E-2</v>
      </c>
      <c r="R513" s="7">
        <v>1.2859000000000001E-2</v>
      </c>
      <c r="S513" s="15">
        <f t="shared" si="56"/>
        <v>-4.0107401814716894</v>
      </c>
      <c r="T513" s="16">
        <f t="shared" si="62"/>
        <v>-3.9979586224064105</v>
      </c>
      <c r="U513" s="16">
        <f t="shared" si="57"/>
        <v>-2.9048978836840078</v>
      </c>
      <c r="V513" s="17">
        <f t="shared" si="63"/>
        <v>-1.1058422977876816</v>
      </c>
      <c r="W513" s="14">
        <f t="shared" si="58"/>
        <v>6.6999999999999976E-3</v>
      </c>
      <c r="X513" s="14">
        <f t="shared" si="59"/>
        <v>8.6000000000000035E-3</v>
      </c>
      <c r="Y513" s="14">
        <f t="shared" si="60"/>
        <v>-2.8799999999999999E-2</v>
      </c>
      <c r="Z513" s="23">
        <f t="shared" si="61"/>
        <v>7.2915282884657531</v>
      </c>
    </row>
    <row r="514" spans="1:26" x14ac:dyDescent="0.25">
      <c r="A514" s="24">
        <v>39355</v>
      </c>
      <c r="B514" s="12">
        <v>1526.75</v>
      </c>
      <c r="C514" s="5">
        <v>26.978000000000002</v>
      </c>
      <c r="D514" s="5">
        <v>78.600744314722931</v>
      </c>
      <c r="E514" s="6">
        <v>0.23920743671233688</v>
      </c>
      <c r="F514" s="5">
        <v>3.8900000000000004E-2</v>
      </c>
      <c r="G514" s="10">
        <v>5.74E-2</v>
      </c>
      <c r="H514" s="10">
        <v>6.59E-2</v>
      </c>
      <c r="I514" s="5">
        <v>4.8899999999999999E-2</v>
      </c>
      <c r="J514" s="13">
        <v>-1.301503256928347E-2</v>
      </c>
      <c r="K514" s="7">
        <v>3.2000000000000002E-3</v>
      </c>
      <c r="L514" s="9">
        <v>2.755907405358915E-3</v>
      </c>
      <c r="M514" s="10">
        <v>1.1999999999999999E-3</v>
      </c>
      <c r="N514" s="10">
        <v>1.35E-2</v>
      </c>
      <c r="O514" s="8">
        <v>1.8684314079999999E-3</v>
      </c>
      <c r="P514" s="6" t="s">
        <v>9</v>
      </c>
      <c r="Q514" s="7">
        <v>3.7468000000000001E-2</v>
      </c>
      <c r="R514" s="7">
        <v>3.5922999999999997E-2</v>
      </c>
      <c r="S514" s="15">
        <f t="shared" si="56"/>
        <v>-4.0358748530557556</v>
      </c>
      <c r="T514" s="16">
        <f t="shared" si="62"/>
        <v>-4.0007065694182646</v>
      </c>
      <c r="U514" s="16">
        <f t="shared" si="57"/>
        <v>-2.9665154030599563</v>
      </c>
      <c r="V514" s="17">
        <f t="shared" si="63"/>
        <v>-1.0693594499957997</v>
      </c>
      <c r="W514" s="14">
        <f t="shared" si="58"/>
        <v>9.999999999999995E-3</v>
      </c>
      <c r="X514" s="14">
        <f t="shared" si="59"/>
        <v>8.5000000000000006E-3</v>
      </c>
      <c r="Y514" s="14">
        <f t="shared" si="60"/>
        <v>-4.7699999999999999E-2</v>
      </c>
      <c r="Z514" s="23">
        <f t="shared" si="61"/>
        <v>7.3276965721032443</v>
      </c>
    </row>
    <row r="515" spans="1:26" x14ac:dyDescent="0.25">
      <c r="A515" s="24">
        <v>39386</v>
      </c>
      <c r="B515" s="12">
        <v>1549.38</v>
      </c>
      <c r="C515" s="5">
        <v>27.229333333333333</v>
      </c>
      <c r="D515" s="5">
        <v>74.46074431472293</v>
      </c>
      <c r="E515" s="6">
        <v>0.2386170601315469</v>
      </c>
      <c r="F515" s="5">
        <v>3.9E-2</v>
      </c>
      <c r="G515" s="10">
        <v>5.6600000000000004E-2</v>
      </c>
      <c r="H515" s="10">
        <v>6.480000000000001E-2</v>
      </c>
      <c r="I515" s="5">
        <v>4.8000000000000001E-2</v>
      </c>
      <c r="J515" s="13">
        <v>-1.795410099031676E-2</v>
      </c>
      <c r="K515" s="7">
        <v>3.2000000000000002E-3</v>
      </c>
      <c r="L515" s="9">
        <v>2.1391913281212371E-3</v>
      </c>
      <c r="M515" s="10">
        <v>1.55E-2</v>
      </c>
      <c r="N515" s="10">
        <v>8.8000000000000005E-3</v>
      </c>
      <c r="O515" s="8">
        <v>1.6828911709999999E-3</v>
      </c>
      <c r="P515" s="6" t="s">
        <v>9</v>
      </c>
      <c r="Q515" s="7">
        <v>1.736E-2</v>
      </c>
      <c r="R515" s="7">
        <v>1.6292000000000001E-2</v>
      </c>
      <c r="S515" s="15">
        <f t="shared" ref="S515:S553" si="64">LN(C515)-LN(B515)</f>
        <v>-4.0413153063068261</v>
      </c>
      <c r="T515" s="16">
        <f t="shared" si="62"/>
        <v>-4.0266017485181163</v>
      </c>
      <c r="U515" s="16">
        <f t="shared" ref="U515:U553" si="65">LN(D515)-LN(B515)</f>
        <v>-3.0353380653286228</v>
      </c>
      <c r="V515" s="17">
        <f t="shared" si="63"/>
        <v>-1.0059772409782028</v>
      </c>
      <c r="W515" s="14">
        <f t="shared" ref="W515:W553" si="66">I515-F515</f>
        <v>9.0000000000000011E-3</v>
      </c>
      <c r="X515" s="14">
        <f t="shared" ref="X515:X553" si="67">H515-G515</f>
        <v>8.2000000000000059E-3</v>
      </c>
      <c r="Y515" s="14">
        <f t="shared" ref="Y515:Y553" si="68">M515-I515</f>
        <v>-3.2500000000000001E-2</v>
      </c>
      <c r="Z515" s="23">
        <f t="shared" ref="Z515:Z553" si="69">LN(B515)-K515</f>
        <v>7.3424101298919533</v>
      </c>
    </row>
    <row r="516" spans="1:26" x14ac:dyDescent="0.25">
      <c r="A516" s="24">
        <v>39416</v>
      </c>
      <c r="B516" s="12">
        <v>1481.14</v>
      </c>
      <c r="C516" s="5">
        <v>27.480666666666664</v>
      </c>
      <c r="D516" s="5">
        <v>70.32074431472293</v>
      </c>
      <c r="E516" s="6">
        <v>0.24857969160310339</v>
      </c>
      <c r="F516" s="5">
        <v>3.27E-2</v>
      </c>
      <c r="G516" s="10">
        <v>5.4400000000000004E-2</v>
      </c>
      <c r="H516" s="10">
        <v>6.4000000000000001E-2</v>
      </c>
      <c r="I516" s="5">
        <v>4.4499999999999998E-2</v>
      </c>
      <c r="J516" s="13">
        <v>-2.5158594875820547E-2</v>
      </c>
      <c r="K516" s="7">
        <v>3.4000000000000002E-3</v>
      </c>
      <c r="L516" s="9">
        <v>5.9396178734156813E-3</v>
      </c>
      <c r="M516" s="10">
        <v>4.6800000000000001E-2</v>
      </c>
      <c r="N516" s="10">
        <v>7.9000000000000008E-3</v>
      </c>
      <c r="O516" s="8">
        <v>5.6368200579999996E-3</v>
      </c>
      <c r="P516" s="6" t="s">
        <v>9</v>
      </c>
      <c r="Q516" s="7">
        <v>-4.1382000000000002E-2</v>
      </c>
      <c r="R516" s="7">
        <v>-4.3581000000000002E-2</v>
      </c>
      <c r="S516" s="15">
        <f t="shared" si="64"/>
        <v>-3.9870846133947304</v>
      </c>
      <c r="T516" s="16">
        <f t="shared" ref="T516:T553" si="70">LN(C516)-LN(B515)</f>
        <v>-4.0321274027641465</v>
      </c>
      <c r="U516" s="16">
        <f t="shared" si="65"/>
        <v>-3.047500502521272</v>
      </c>
      <c r="V516" s="17">
        <f t="shared" ref="V516:V553" si="71">LN(C516)-LN(D516)</f>
        <v>-0.93958411087345839</v>
      </c>
      <c r="W516" s="14">
        <f t="shared" si="66"/>
        <v>1.1799999999999998E-2</v>
      </c>
      <c r="X516" s="14">
        <f t="shared" si="67"/>
        <v>9.5999999999999974E-3</v>
      </c>
      <c r="Y516" s="14">
        <f t="shared" si="68"/>
        <v>2.3000000000000034E-3</v>
      </c>
      <c r="Z516" s="23">
        <f t="shared" si="69"/>
        <v>7.2971673405225363</v>
      </c>
    </row>
    <row r="517" spans="1:26" x14ac:dyDescent="0.25">
      <c r="A517" s="24">
        <v>39447</v>
      </c>
      <c r="B517" s="12">
        <v>1468.36</v>
      </c>
      <c r="C517" s="5">
        <v>27.731999999999999</v>
      </c>
      <c r="D517" s="5">
        <v>66.180744314722929</v>
      </c>
      <c r="E517" s="6">
        <v>0.2505829731427226</v>
      </c>
      <c r="F517" s="10">
        <v>0.03</v>
      </c>
      <c r="G517" s="10">
        <v>5.4900000000000004E-2</v>
      </c>
      <c r="H517" s="10">
        <v>6.6500000000000004E-2</v>
      </c>
      <c r="I517" s="5">
        <v>4.4999999999999998E-2</v>
      </c>
      <c r="J517" s="13">
        <v>-4.0636970068561894E-2</v>
      </c>
      <c r="K517" s="7">
        <v>2.7000000000000001E-3</v>
      </c>
      <c r="L517" s="9">
        <v>-6.7086312964781403E-4</v>
      </c>
      <c r="M517" s="10">
        <v>-2.8999999999999998E-3</v>
      </c>
      <c r="N517" s="10">
        <v>2.8E-3</v>
      </c>
      <c r="O517" s="8">
        <v>2.3453329829999994E-3</v>
      </c>
      <c r="P517" s="6" t="s">
        <v>9</v>
      </c>
      <c r="Q517" s="7">
        <v>-6.1159999999999999E-3</v>
      </c>
      <c r="R517" s="7">
        <v>-7.9030000000000003E-3</v>
      </c>
      <c r="S517" s="15">
        <f t="shared" si="64"/>
        <v>-3.9693144296374907</v>
      </c>
      <c r="T517" s="16">
        <f t="shared" si="70"/>
        <v>-3.9779803594422924</v>
      </c>
      <c r="U517" s="16">
        <f t="shared" si="65"/>
        <v>-3.0995118614648645</v>
      </c>
      <c r="V517" s="17">
        <f t="shared" si="71"/>
        <v>-0.86980256817262624</v>
      </c>
      <c r="W517" s="14">
        <f t="shared" si="66"/>
        <v>1.4999999999999999E-2</v>
      </c>
      <c r="X517" s="14">
        <f t="shared" si="67"/>
        <v>1.1599999999999999E-2</v>
      </c>
      <c r="Y517" s="14">
        <f t="shared" si="68"/>
        <v>-4.7899999999999998E-2</v>
      </c>
      <c r="Z517" s="23">
        <f t="shared" si="69"/>
        <v>7.2892014107177348</v>
      </c>
    </row>
    <row r="518" spans="1:26" x14ac:dyDescent="0.25">
      <c r="A518" s="24">
        <v>39478</v>
      </c>
      <c r="B518" s="12">
        <v>1378.55</v>
      </c>
      <c r="C518" s="5">
        <v>27.921999999999997</v>
      </c>
      <c r="D518" s="5">
        <v>64.250744314722937</v>
      </c>
      <c r="E518" s="6">
        <v>0.2627544223091714</v>
      </c>
      <c r="F518" s="10">
        <v>2.75E-2</v>
      </c>
      <c r="G518" s="10">
        <v>5.33E-2</v>
      </c>
      <c r="H518" s="10">
        <v>6.54E-2</v>
      </c>
      <c r="I518" s="5">
        <v>4.36E-2</v>
      </c>
      <c r="J518" s="13">
        <v>-4.3177118625881736E-2</v>
      </c>
      <c r="K518" s="7">
        <v>2.0999999999999999E-3</v>
      </c>
      <c r="L518" s="9">
        <v>4.9705764726046819E-3</v>
      </c>
      <c r="M518" s="10">
        <v>2.1299999999999999E-2</v>
      </c>
      <c r="N518" s="10">
        <v>1.6999999999999999E-3</v>
      </c>
      <c r="O518" s="8">
        <v>4.8317986320000009E-3</v>
      </c>
      <c r="P518" s="6" t="s">
        <v>9</v>
      </c>
      <c r="Q518" s="7">
        <v>-6.1165999999999998E-2</v>
      </c>
      <c r="R518" s="7">
        <v>-6.2331999999999999E-2</v>
      </c>
      <c r="S518" s="15">
        <f t="shared" si="64"/>
        <v>-3.899372592549001</v>
      </c>
      <c r="T518" s="16">
        <f t="shared" si="70"/>
        <v>-3.9624865021512785</v>
      </c>
      <c r="U518" s="16">
        <f t="shared" si="65"/>
        <v>-3.0659941927422816</v>
      </c>
      <c r="V518" s="17">
        <f t="shared" si="71"/>
        <v>-0.83337839980671946</v>
      </c>
      <c r="W518" s="14">
        <f t="shared" si="66"/>
        <v>1.61E-2</v>
      </c>
      <c r="X518" s="14">
        <f t="shared" si="67"/>
        <v>1.21E-2</v>
      </c>
      <c r="Y518" s="14">
        <f t="shared" si="68"/>
        <v>-2.23E-2</v>
      </c>
      <c r="Z518" s="23">
        <f t="shared" si="69"/>
        <v>7.2266875011154568</v>
      </c>
    </row>
    <row r="519" spans="1:26" x14ac:dyDescent="0.25">
      <c r="A519" s="24">
        <v>39507</v>
      </c>
      <c r="B519" s="12">
        <v>1330.63</v>
      </c>
      <c r="C519" s="5">
        <v>28.111999999999998</v>
      </c>
      <c r="D519" s="5">
        <v>62.320744314722937</v>
      </c>
      <c r="E519" s="6">
        <v>0.27097932103928291</v>
      </c>
      <c r="F519" s="10">
        <v>2.12E-2</v>
      </c>
      <c r="G519" s="10">
        <v>5.5300000000000002E-2</v>
      </c>
      <c r="H519" s="10">
        <v>6.8199999999999997E-2</v>
      </c>
      <c r="I519" s="5">
        <v>4.3799999999999999E-2</v>
      </c>
      <c r="J519" s="13">
        <v>-4.9607089388650119E-2</v>
      </c>
      <c r="K519" s="7">
        <v>1.2999999999999999E-3</v>
      </c>
      <c r="L519" s="9">
        <v>2.9041121849535667E-3</v>
      </c>
      <c r="M519" s="10">
        <v>1.8E-3</v>
      </c>
      <c r="N519" s="10">
        <v>-7.1000000000000004E-3</v>
      </c>
      <c r="O519" s="8">
        <v>3.2256550690000006E-3</v>
      </c>
      <c r="P519" s="6" t="s">
        <v>9</v>
      </c>
      <c r="Q519" s="7">
        <v>-3.1419000000000002E-2</v>
      </c>
      <c r="R519" s="7">
        <v>-3.3693000000000001E-2</v>
      </c>
      <c r="S519" s="15">
        <f t="shared" si="64"/>
        <v>-3.8572112618286343</v>
      </c>
      <c r="T519" s="16">
        <f t="shared" si="70"/>
        <v>-3.8925909696707159</v>
      </c>
      <c r="U519" s="16">
        <f t="shared" si="65"/>
        <v>-3.0611134483495519</v>
      </c>
      <c r="V519" s="17">
        <f t="shared" si="71"/>
        <v>-0.79609781347908237</v>
      </c>
      <c r="W519" s="14">
        <f t="shared" si="66"/>
        <v>2.2599999999999999E-2</v>
      </c>
      <c r="X519" s="14">
        <f t="shared" si="67"/>
        <v>1.2899999999999995E-2</v>
      </c>
      <c r="Y519" s="14">
        <f t="shared" si="68"/>
        <v>-4.1999999999999996E-2</v>
      </c>
      <c r="Z519" s="23">
        <f t="shared" si="69"/>
        <v>7.1921077932733759</v>
      </c>
    </row>
    <row r="520" spans="1:26" x14ac:dyDescent="0.25">
      <c r="A520" s="24">
        <v>39538</v>
      </c>
      <c r="B520" s="12">
        <v>1322.7</v>
      </c>
      <c r="C520" s="5">
        <v>28.302</v>
      </c>
      <c r="D520" s="5">
        <v>60.390744314722937</v>
      </c>
      <c r="E520" s="6">
        <v>0.25405756718033023</v>
      </c>
      <c r="F520" s="10">
        <v>1.26E-2</v>
      </c>
      <c r="G520" s="10">
        <v>5.5099999999999996E-2</v>
      </c>
      <c r="H520" s="10">
        <v>6.8900000000000003E-2</v>
      </c>
      <c r="I520" s="5">
        <v>4.3200000000000002E-2</v>
      </c>
      <c r="J520" s="13">
        <v>-5.1831397750806543E-2</v>
      </c>
      <c r="K520" s="7">
        <v>1.7000000000000001E-3</v>
      </c>
      <c r="L520" s="9">
        <v>8.6682129309896272E-3</v>
      </c>
      <c r="M520" s="10">
        <v>1.06E-2</v>
      </c>
      <c r="N520" s="10">
        <v>-5.8999999999999999E-3</v>
      </c>
      <c r="O520" s="8">
        <v>6.3376488710000008E-3</v>
      </c>
      <c r="P520" s="6" t="s">
        <v>9</v>
      </c>
      <c r="Q520" s="7">
        <v>-3.3999999999999998E-3</v>
      </c>
      <c r="R520" s="7">
        <v>-5.0540000000000003E-3</v>
      </c>
      <c r="S520" s="15">
        <f t="shared" si="64"/>
        <v>-3.8444979075018217</v>
      </c>
      <c r="T520" s="16">
        <f t="shared" si="70"/>
        <v>-3.8504753197431958</v>
      </c>
      <c r="U520" s="16">
        <f t="shared" si="65"/>
        <v>-3.0865945276561213</v>
      </c>
      <c r="V520" s="17">
        <f t="shared" si="71"/>
        <v>-0.75790337984570044</v>
      </c>
      <c r="W520" s="14">
        <f t="shared" si="66"/>
        <v>3.0600000000000002E-2</v>
      </c>
      <c r="X520" s="14">
        <f t="shared" si="67"/>
        <v>1.3800000000000007E-2</v>
      </c>
      <c r="Y520" s="14">
        <f t="shared" si="68"/>
        <v>-3.2600000000000004E-2</v>
      </c>
      <c r="Z520" s="23">
        <f t="shared" si="69"/>
        <v>7.1857303810320019</v>
      </c>
    </row>
    <row r="521" spans="1:26" x14ac:dyDescent="0.25">
      <c r="A521" s="24">
        <v>39568</v>
      </c>
      <c r="B521" s="12">
        <v>1385.59</v>
      </c>
      <c r="C521" s="5">
        <v>28.438666666666666</v>
      </c>
      <c r="D521" s="5">
        <v>57.383829543148622</v>
      </c>
      <c r="E521" s="6">
        <v>0.24301469641883508</v>
      </c>
      <c r="F521" s="10">
        <v>1.29E-2</v>
      </c>
      <c r="G521" s="10">
        <v>5.5500000000000001E-2</v>
      </c>
      <c r="H521" s="10">
        <v>6.9699999999999998E-2</v>
      </c>
      <c r="I521" s="5">
        <v>4.58E-2</v>
      </c>
      <c r="J521" s="13">
        <v>-4.8845188607708853E-2</v>
      </c>
      <c r="K521" s="7">
        <v>1.8E-3</v>
      </c>
      <c r="L521" s="9">
        <v>6.0647783897194163E-3</v>
      </c>
      <c r="M521" s="10">
        <v>-2.8799999999999999E-2</v>
      </c>
      <c r="N521" s="10">
        <v>9.1000000000000004E-3</v>
      </c>
      <c r="O521" s="8">
        <v>2.9036913849999992E-3</v>
      </c>
      <c r="P521" s="6" t="s">
        <v>9</v>
      </c>
      <c r="Q521" s="7">
        <v>4.8628999999999999E-2</v>
      </c>
      <c r="R521" s="7">
        <v>4.7489999999999997E-2</v>
      </c>
      <c r="S521" s="15">
        <f t="shared" si="64"/>
        <v>-3.8861315991813918</v>
      </c>
      <c r="T521" s="16">
        <f t="shared" si="70"/>
        <v>-3.8396806595213353</v>
      </c>
      <c r="U521" s="16">
        <f t="shared" si="65"/>
        <v>-3.184118772331896</v>
      </c>
      <c r="V521" s="17">
        <f t="shared" si="71"/>
        <v>-0.70201282684949584</v>
      </c>
      <c r="W521" s="14">
        <f t="shared" si="66"/>
        <v>3.2899999999999999E-2</v>
      </c>
      <c r="X521" s="14">
        <f t="shared" si="67"/>
        <v>1.4199999999999997E-2</v>
      </c>
      <c r="Y521" s="14">
        <f t="shared" si="68"/>
        <v>-7.46E-2</v>
      </c>
      <c r="Z521" s="23">
        <f t="shared" si="69"/>
        <v>7.2320813206920578</v>
      </c>
    </row>
    <row r="522" spans="1:26" x14ac:dyDescent="0.25">
      <c r="A522" s="24">
        <v>39599</v>
      </c>
      <c r="B522" s="12">
        <v>1400.38</v>
      </c>
      <c r="C522" s="5">
        <v>28.575333333333333</v>
      </c>
      <c r="D522" s="5">
        <v>54.376914771574306</v>
      </c>
      <c r="E522" s="6">
        <v>0.24651061216997197</v>
      </c>
      <c r="F522" s="10">
        <v>1.7299999999999999E-2</v>
      </c>
      <c r="G522" s="10">
        <v>5.57E-2</v>
      </c>
      <c r="H522" s="10">
        <v>6.93E-2</v>
      </c>
      <c r="I522" s="5">
        <v>4.7500000000000001E-2</v>
      </c>
      <c r="J522" s="13">
        <v>-4.5461243939918849E-2</v>
      </c>
      <c r="K522" s="7">
        <v>1.8E-3</v>
      </c>
      <c r="L522" s="9">
        <v>8.4208860317562806E-3</v>
      </c>
      <c r="M522" s="10">
        <v>-1.6400000000000001E-2</v>
      </c>
      <c r="N522" s="10">
        <v>-2.7699999999999999E-2</v>
      </c>
      <c r="O522" s="8">
        <v>1.6406620900000003E-3</v>
      </c>
      <c r="P522" s="6" t="s">
        <v>9</v>
      </c>
      <c r="Q522" s="7">
        <v>1.2985999999999999E-2</v>
      </c>
      <c r="R522" s="7">
        <v>1.0708000000000001E-2</v>
      </c>
      <c r="S522" s="15">
        <f t="shared" si="64"/>
        <v>-3.8919550325233558</v>
      </c>
      <c r="T522" s="16">
        <f t="shared" si="70"/>
        <v>-3.8813374458707059</v>
      </c>
      <c r="U522" s="16">
        <f t="shared" si="65"/>
        <v>-3.2485592043659923</v>
      </c>
      <c r="V522" s="17">
        <f t="shared" si="71"/>
        <v>-0.64339582815736351</v>
      </c>
      <c r="W522" s="14">
        <f t="shared" si="66"/>
        <v>3.0200000000000001E-2</v>
      </c>
      <c r="X522" s="14">
        <f t="shared" si="67"/>
        <v>1.3600000000000001E-2</v>
      </c>
      <c r="Y522" s="14">
        <f t="shared" si="68"/>
        <v>-6.3899999999999998E-2</v>
      </c>
      <c r="Z522" s="23">
        <f t="shared" si="69"/>
        <v>7.2426989073447077</v>
      </c>
    </row>
    <row r="523" spans="1:26" x14ac:dyDescent="0.25">
      <c r="A523" s="24">
        <v>39629</v>
      </c>
      <c r="B523" s="12">
        <v>1280</v>
      </c>
      <c r="C523" s="5">
        <v>28.712000000000003</v>
      </c>
      <c r="D523" s="5">
        <v>51.37</v>
      </c>
      <c r="E523" s="6">
        <v>0.27449138811331442</v>
      </c>
      <c r="F523" s="10">
        <v>1.8600000000000002E-2</v>
      </c>
      <c r="G523" s="10">
        <v>5.6799999999999996E-2</v>
      </c>
      <c r="H523" s="10">
        <v>7.0699999999999999E-2</v>
      </c>
      <c r="I523" s="5">
        <v>4.5999999999999999E-2</v>
      </c>
      <c r="J523" s="13">
        <v>-4.7375644301763491E-2</v>
      </c>
      <c r="K523" s="7">
        <v>1.7000000000000001E-3</v>
      </c>
      <c r="L523" s="9">
        <v>1.0076996934894167E-2</v>
      </c>
      <c r="M523" s="10">
        <v>2.1999999999999999E-2</v>
      </c>
      <c r="N523" s="10">
        <v>-6.1000000000000004E-3</v>
      </c>
      <c r="O523" s="8">
        <v>3.4251768430000004E-3</v>
      </c>
      <c r="P523" s="6" t="s">
        <v>9</v>
      </c>
      <c r="Q523" s="7">
        <v>-8.2841999999999999E-2</v>
      </c>
      <c r="R523" s="7">
        <v>-8.4569000000000005E-2</v>
      </c>
      <c r="S523" s="15">
        <f t="shared" si="64"/>
        <v>-3.7973002030683567</v>
      </c>
      <c r="T523" s="16">
        <f t="shared" si="70"/>
        <v>-3.8871837534994018</v>
      </c>
      <c r="U523" s="16">
        <f t="shared" si="65"/>
        <v>-3.2155610124344864</v>
      </c>
      <c r="V523" s="17">
        <f t="shared" si="71"/>
        <v>-0.58173919063387025</v>
      </c>
      <c r="W523" s="14">
        <f t="shared" si="66"/>
        <v>2.7399999999999997E-2</v>
      </c>
      <c r="X523" s="14">
        <f t="shared" si="67"/>
        <v>1.3900000000000003E-2</v>
      </c>
      <c r="Y523" s="14">
        <f t="shared" si="68"/>
        <v>-2.4E-2</v>
      </c>
      <c r="Z523" s="23">
        <f t="shared" si="69"/>
        <v>7.1529153569136632</v>
      </c>
    </row>
    <row r="524" spans="1:26" x14ac:dyDescent="0.25">
      <c r="A524" s="24">
        <v>39660</v>
      </c>
      <c r="B524" s="12">
        <v>1267.3800000000001</v>
      </c>
      <c r="C524" s="5">
        <v>28.759333333333338</v>
      </c>
      <c r="D524" s="5">
        <v>49.563333333333333</v>
      </c>
      <c r="E524" s="6">
        <v>0.27381565509640515</v>
      </c>
      <c r="F524" s="10">
        <v>1.6299999999999999E-2</v>
      </c>
      <c r="G524" s="10">
        <v>5.67E-2</v>
      </c>
      <c r="H524" s="10">
        <v>7.1599999999999997E-2</v>
      </c>
      <c r="I524" s="5">
        <v>4.65E-2</v>
      </c>
      <c r="J524" s="13">
        <v>-4.6931377143547379E-2</v>
      </c>
      <c r="K524" s="7">
        <v>1.5E-3</v>
      </c>
      <c r="L524" s="9">
        <v>5.2510111281218741E-3</v>
      </c>
      <c r="M524" s="10">
        <v>-2.5000000000000001E-3</v>
      </c>
      <c r="N524" s="10">
        <v>-1.09E-2</v>
      </c>
      <c r="O524" s="8">
        <v>4.4659109900000004E-3</v>
      </c>
      <c r="P524" s="6" t="s">
        <v>9</v>
      </c>
      <c r="Q524" s="7">
        <v>-7.306E-3</v>
      </c>
      <c r="R524" s="7">
        <v>-8.7379999999999992E-3</v>
      </c>
      <c r="S524" s="15">
        <f t="shared" si="64"/>
        <v>-3.7857447041860977</v>
      </c>
      <c r="T524" s="16">
        <f t="shared" si="70"/>
        <v>-3.7956530046725541</v>
      </c>
      <c r="U524" s="16">
        <f t="shared" si="65"/>
        <v>-3.2414557433861844</v>
      </c>
      <c r="V524" s="17">
        <f t="shared" si="71"/>
        <v>-0.54428896079991329</v>
      </c>
      <c r="W524" s="14">
        <f t="shared" si="66"/>
        <v>3.0200000000000001E-2</v>
      </c>
      <c r="X524" s="14">
        <f t="shared" si="67"/>
        <v>1.4899999999999997E-2</v>
      </c>
      <c r="Y524" s="14">
        <f t="shared" si="68"/>
        <v>-4.9000000000000002E-2</v>
      </c>
      <c r="Z524" s="23">
        <f t="shared" si="69"/>
        <v>7.1432070564272063</v>
      </c>
    </row>
    <row r="525" spans="1:26" x14ac:dyDescent="0.25">
      <c r="A525" s="24">
        <v>39691</v>
      </c>
      <c r="B525" s="12">
        <v>1282.83</v>
      </c>
      <c r="C525" s="5">
        <v>28.806666666666668</v>
      </c>
      <c r="D525" s="5">
        <v>47.756666666666668</v>
      </c>
      <c r="E525" s="6">
        <v>0.26988924550939702</v>
      </c>
      <c r="F525" s="10">
        <v>1.72E-2</v>
      </c>
      <c r="G525" s="10">
        <v>5.6399999999999999E-2</v>
      </c>
      <c r="H525" s="10">
        <v>7.1500000000000008E-2</v>
      </c>
      <c r="I525" s="5">
        <v>4.4900000000000002E-2</v>
      </c>
      <c r="J525" s="13">
        <v>-4.6332166802696813E-2</v>
      </c>
      <c r="K525" s="7">
        <v>1.2999999999999999E-3</v>
      </c>
      <c r="L525" s="9">
        <v>-3.9915622556417896E-3</v>
      </c>
      <c r="M525" s="10">
        <v>2.4199999999999999E-2</v>
      </c>
      <c r="N525" s="10">
        <v>1.21E-2</v>
      </c>
      <c r="O525" s="8">
        <v>3.4478913259999998E-3</v>
      </c>
      <c r="P525" s="6" t="s">
        <v>9</v>
      </c>
      <c r="Q525" s="7">
        <v>1.4955E-2</v>
      </c>
      <c r="R525" s="7">
        <v>1.2682000000000001E-2</v>
      </c>
      <c r="S525" s="15">
        <f t="shared" si="64"/>
        <v>-3.7962170120522423</v>
      </c>
      <c r="T525" s="16">
        <f t="shared" si="70"/>
        <v>-3.784100214591529</v>
      </c>
      <c r="U525" s="16">
        <f t="shared" si="65"/>
        <v>-3.2907051806507486</v>
      </c>
      <c r="V525" s="17">
        <f t="shared" si="71"/>
        <v>-0.50551183140149369</v>
      </c>
      <c r="W525" s="14">
        <f t="shared" si="66"/>
        <v>2.7700000000000002E-2</v>
      </c>
      <c r="X525" s="14">
        <f t="shared" si="67"/>
        <v>1.5100000000000009E-2</v>
      </c>
      <c r="Y525" s="14">
        <f t="shared" si="68"/>
        <v>-2.0700000000000003E-2</v>
      </c>
      <c r="Z525" s="23">
        <f t="shared" si="69"/>
        <v>7.15552385388792</v>
      </c>
    </row>
    <row r="526" spans="1:26" x14ac:dyDescent="0.25">
      <c r="A526" s="24">
        <v>39721</v>
      </c>
      <c r="B526" s="12">
        <v>1166.3599999999999</v>
      </c>
      <c r="C526" s="5">
        <v>28.854000000000003</v>
      </c>
      <c r="D526" s="5">
        <v>45.95</v>
      </c>
      <c r="E526" s="6">
        <v>0.28712354824499153</v>
      </c>
      <c r="F526" s="10">
        <v>1.1299999999999999E-2</v>
      </c>
      <c r="G526" s="10">
        <v>5.6500000000000002E-2</v>
      </c>
      <c r="H526" s="10">
        <v>7.3099999999999998E-2</v>
      </c>
      <c r="I526" s="5">
        <v>4.4299999999999999E-2</v>
      </c>
      <c r="J526" s="13">
        <v>-4.892122735574729E-2</v>
      </c>
      <c r="K526" s="7">
        <v>1.5E-3</v>
      </c>
      <c r="L526" s="9">
        <v>-1.3830185406644713E-3</v>
      </c>
      <c r="M526" s="10">
        <v>1.12E-2</v>
      </c>
      <c r="N526" s="10">
        <v>-8.6300000000000002E-2</v>
      </c>
      <c r="O526" s="8">
        <v>2.3774695392E-2</v>
      </c>
      <c r="P526" s="6" t="s">
        <v>9</v>
      </c>
      <c r="Q526" s="7">
        <v>-8.5467000000000001E-2</v>
      </c>
      <c r="R526" s="7">
        <v>-8.7287000000000003E-2</v>
      </c>
      <c r="S526" s="15">
        <f t="shared" si="64"/>
        <v>-3.6993944355899635</v>
      </c>
      <c r="T526" s="16">
        <f t="shared" si="70"/>
        <v>-3.794575222364339</v>
      </c>
      <c r="U526" s="16">
        <f t="shared" si="65"/>
        <v>-3.2340892183118481</v>
      </c>
      <c r="V526" s="17">
        <f t="shared" si="71"/>
        <v>-0.46530521727811536</v>
      </c>
      <c r="W526" s="14">
        <f t="shared" si="66"/>
        <v>3.3000000000000002E-2</v>
      </c>
      <c r="X526" s="14">
        <f t="shared" si="67"/>
        <v>1.6599999999999997E-2</v>
      </c>
      <c r="Y526" s="14">
        <f t="shared" si="68"/>
        <v>-3.3099999999999997E-2</v>
      </c>
      <c r="Z526" s="23">
        <f t="shared" si="69"/>
        <v>7.0601430671135441</v>
      </c>
    </row>
    <row r="527" spans="1:26" x14ac:dyDescent="0.25">
      <c r="A527" s="24">
        <v>39752</v>
      </c>
      <c r="B527" s="12">
        <v>968.75</v>
      </c>
      <c r="C527" s="5">
        <v>28.698333333333334</v>
      </c>
      <c r="D527" s="5">
        <v>35.593333333333334</v>
      </c>
      <c r="E527" s="6">
        <v>0.33409937361997466</v>
      </c>
      <c r="F527" s="10">
        <v>6.7000000000000002E-3</v>
      </c>
      <c r="G527" s="10">
        <v>6.2800000000000009E-2</v>
      </c>
      <c r="H527" s="10">
        <v>8.8800000000000004E-2</v>
      </c>
      <c r="I527" s="5">
        <v>4.7800000000000002E-2</v>
      </c>
      <c r="J527" s="13">
        <v>-5.5953349949535026E-2</v>
      </c>
      <c r="K527" s="7">
        <v>8.0000000000000004E-4</v>
      </c>
      <c r="L527" s="9">
        <v>-1.010133328457874E-2</v>
      </c>
      <c r="M527" s="10">
        <v>-3.8300000000000001E-2</v>
      </c>
      <c r="N527" s="10">
        <v>-4.4999999999999998E-2</v>
      </c>
      <c r="O527" s="8">
        <v>5.8088492612000019E-2</v>
      </c>
      <c r="P527" s="6" t="s">
        <v>9</v>
      </c>
      <c r="Q527" s="7">
        <v>-0.16697999999999999</v>
      </c>
      <c r="R527" s="7">
        <v>-0.16845499999999999</v>
      </c>
      <c r="S527" s="15">
        <f t="shared" si="64"/>
        <v>-3.5191675315975175</v>
      </c>
      <c r="T527" s="16">
        <f t="shared" si="70"/>
        <v>-3.7048040180435047</v>
      </c>
      <c r="U527" s="16">
        <f t="shared" si="65"/>
        <v>-3.3038482262636264</v>
      </c>
      <c r="V527" s="17">
        <f t="shared" si="71"/>
        <v>-0.2153193053338911</v>
      </c>
      <c r="W527" s="14">
        <f t="shared" si="66"/>
        <v>4.1100000000000005E-2</v>
      </c>
      <c r="X527" s="14">
        <f t="shared" si="67"/>
        <v>2.5999999999999995E-2</v>
      </c>
      <c r="Y527" s="14">
        <f t="shared" si="68"/>
        <v>-8.610000000000001E-2</v>
      </c>
      <c r="Z527" s="23">
        <f t="shared" si="69"/>
        <v>6.8752065806675571</v>
      </c>
    </row>
    <row r="528" spans="1:26" x14ac:dyDescent="0.25">
      <c r="A528" s="24">
        <v>39782</v>
      </c>
      <c r="B528" s="12">
        <v>896.24</v>
      </c>
      <c r="C528" s="5">
        <v>28.542666666666669</v>
      </c>
      <c r="D528" s="5">
        <v>25.236666666666665</v>
      </c>
      <c r="E528" s="6">
        <v>0.35286735590732399</v>
      </c>
      <c r="F528" s="10">
        <v>1.9E-3</v>
      </c>
      <c r="G528" s="10">
        <v>6.1200000000000004E-2</v>
      </c>
      <c r="H528" s="10">
        <v>9.2100000000000015E-2</v>
      </c>
      <c r="I528" s="5">
        <v>3.7199999999999997E-2</v>
      </c>
      <c r="J528" s="13">
        <v>-5.2777652802403617E-2</v>
      </c>
      <c r="K528" s="7">
        <v>2.9999999999999997E-4</v>
      </c>
      <c r="L528" s="9">
        <v>-1.9152895328595876E-2</v>
      </c>
      <c r="M528" s="10">
        <v>0.14430000000000001</v>
      </c>
      <c r="N528" s="10">
        <v>0.1174</v>
      </c>
      <c r="O528" s="8">
        <v>3.6257085138999993E-2</v>
      </c>
      <c r="P528" s="6" t="s">
        <v>9</v>
      </c>
      <c r="Q528" s="7">
        <v>-7.3511999999999994E-2</v>
      </c>
      <c r="R528" s="7">
        <v>-7.6513999999999999E-2</v>
      </c>
      <c r="S528" s="15">
        <f t="shared" si="64"/>
        <v>-3.4468081904536012</v>
      </c>
      <c r="T528" s="16">
        <f t="shared" si="70"/>
        <v>-3.5246065368706905</v>
      </c>
      <c r="U528" s="16">
        <f t="shared" si="65"/>
        <v>-3.5699102708033621</v>
      </c>
      <c r="V528" s="17">
        <f t="shared" si="71"/>
        <v>0.12310208034976089</v>
      </c>
      <c r="W528" s="14">
        <f t="shared" si="66"/>
        <v>3.5299999999999998E-2</v>
      </c>
      <c r="X528" s="14">
        <f t="shared" si="67"/>
        <v>3.0900000000000011E-2</v>
      </c>
      <c r="Y528" s="14">
        <f t="shared" si="68"/>
        <v>0.10710000000000001</v>
      </c>
      <c r="Z528" s="23">
        <f t="shared" si="69"/>
        <v>6.7979082342504675</v>
      </c>
    </row>
    <row r="529" spans="1:26" x14ac:dyDescent="0.25">
      <c r="A529" s="24">
        <v>39813</v>
      </c>
      <c r="B529" s="12">
        <v>903.25</v>
      </c>
      <c r="C529" s="5">
        <v>28.387</v>
      </c>
      <c r="D529" s="5">
        <v>14.879999999999995</v>
      </c>
      <c r="E529" s="6">
        <v>0.35498422472109836</v>
      </c>
      <c r="F529" s="10">
        <v>2.9999999999999997E-4</v>
      </c>
      <c r="G529" s="10">
        <v>5.0499999999999996E-2</v>
      </c>
      <c r="H529" s="10">
        <v>8.43E-2</v>
      </c>
      <c r="I529" s="5">
        <v>3.0300000000000001E-2</v>
      </c>
      <c r="J529" s="13">
        <v>-2.4497141287788581E-2</v>
      </c>
      <c r="K529" s="7">
        <v>0</v>
      </c>
      <c r="L529" s="9">
        <v>-1.0342473814287434E-2</v>
      </c>
      <c r="M529" s="10">
        <v>9.6699999999999994E-2</v>
      </c>
      <c r="N529" s="10">
        <v>0.156</v>
      </c>
      <c r="O529" s="8">
        <v>2.0089946671E-2</v>
      </c>
      <c r="P529" s="6" t="s">
        <v>9</v>
      </c>
      <c r="Q529" s="7">
        <v>1.1995E-2</v>
      </c>
      <c r="R529" s="7">
        <v>9.2289999999999994E-3</v>
      </c>
      <c r="S529" s="15">
        <f t="shared" si="64"/>
        <v>-3.4600680761373637</v>
      </c>
      <c r="T529" s="16">
        <f t="shared" si="70"/>
        <v>-3.4522769403600817</v>
      </c>
      <c r="U529" s="16">
        <f t="shared" si="65"/>
        <v>-4.1059813406228045</v>
      </c>
      <c r="V529" s="17">
        <f t="shared" si="71"/>
        <v>0.6459132644854404</v>
      </c>
      <c r="W529" s="14">
        <f t="shared" si="66"/>
        <v>0.03</v>
      </c>
      <c r="X529" s="14">
        <f t="shared" si="67"/>
        <v>3.3800000000000004E-2</v>
      </c>
      <c r="Y529" s="14">
        <f t="shared" si="68"/>
        <v>6.6399999999999987E-2</v>
      </c>
      <c r="Z529" s="23">
        <f t="shared" si="69"/>
        <v>6.8059993700277497</v>
      </c>
    </row>
    <row r="530" spans="1:26" x14ac:dyDescent="0.25">
      <c r="A530" s="24">
        <v>39844</v>
      </c>
      <c r="B530" s="12">
        <v>825.88</v>
      </c>
      <c r="C530" s="5">
        <v>28.009666666666668</v>
      </c>
      <c r="D530" s="5">
        <v>12.206666666666663</v>
      </c>
      <c r="E530" s="6">
        <v>0.3893931402374245</v>
      </c>
      <c r="F530" s="10">
        <v>1.2999999999999999E-3</v>
      </c>
      <c r="G530" s="10">
        <v>5.0499999999999996E-2</v>
      </c>
      <c r="H530" s="10">
        <v>8.14E-2</v>
      </c>
      <c r="I530" s="10">
        <v>3.9399999999999998E-2</v>
      </c>
      <c r="J530" s="13">
        <v>-2.5055946309666299E-2</v>
      </c>
      <c r="K530" s="7">
        <v>0</v>
      </c>
      <c r="L530" s="9">
        <v>4.3524173754210249E-3</v>
      </c>
      <c r="M530" s="10">
        <v>-0.1124</v>
      </c>
      <c r="N530" s="10">
        <v>-9.4899999999999998E-2</v>
      </c>
      <c r="O530" s="8">
        <v>1.1971096875E-2</v>
      </c>
      <c r="P530" s="6" t="s">
        <v>9</v>
      </c>
      <c r="Q530" s="7">
        <v>-8.2614999999999994E-2</v>
      </c>
      <c r="R530" s="7">
        <v>-8.4039000000000003E-2</v>
      </c>
      <c r="S530" s="15">
        <f t="shared" si="64"/>
        <v>-3.3838997958271948</v>
      </c>
      <c r="T530" s="16">
        <f t="shared" si="70"/>
        <v>-3.4734496813382663</v>
      </c>
      <c r="U530" s="16">
        <f t="shared" si="65"/>
        <v>-4.2144672339384233</v>
      </c>
      <c r="V530" s="17">
        <f t="shared" si="71"/>
        <v>0.83056743811122891</v>
      </c>
      <c r="W530" s="14">
        <f t="shared" si="66"/>
        <v>3.8099999999999995E-2</v>
      </c>
      <c r="X530" s="14">
        <f t="shared" si="67"/>
        <v>3.0900000000000004E-2</v>
      </c>
      <c r="Y530" s="14">
        <f t="shared" si="68"/>
        <v>-0.15179999999999999</v>
      </c>
      <c r="Z530" s="23">
        <f t="shared" si="69"/>
        <v>6.7164494845166782</v>
      </c>
    </row>
    <row r="531" spans="1:26" x14ac:dyDescent="0.25">
      <c r="A531" s="24">
        <v>39872</v>
      </c>
      <c r="B531" s="12">
        <v>735.09</v>
      </c>
      <c r="C531" s="5">
        <v>27.632333333333335</v>
      </c>
      <c r="D531" s="5">
        <v>9.5333333333333314</v>
      </c>
      <c r="E531" s="6">
        <v>0.44110305496444108</v>
      </c>
      <c r="F531" s="10">
        <v>3.0000000000000001E-3</v>
      </c>
      <c r="G531" s="10">
        <v>5.2699999999999997E-2</v>
      </c>
      <c r="H531" s="10">
        <v>8.0799999999999997E-2</v>
      </c>
      <c r="I531" s="10">
        <v>4.0099999999999997E-2</v>
      </c>
      <c r="J531" s="13">
        <v>-2.4927278020189569E-2</v>
      </c>
      <c r="K531" s="7">
        <v>1E-4</v>
      </c>
      <c r="L531" s="9">
        <v>4.9729330359047363E-3</v>
      </c>
      <c r="M531" s="10">
        <v>-5.6000000000000008E-3</v>
      </c>
      <c r="N531" s="10">
        <v>-3.0800000000000001E-2</v>
      </c>
      <c r="O531" s="8">
        <v>9.961162350000002E-3</v>
      </c>
      <c r="P531" s="6" t="s">
        <v>9</v>
      </c>
      <c r="Q531" s="7">
        <v>-0.103588</v>
      </c>
      <c r="R531" s="7">
        <v>-0.107402</v>
      </c>
      <c r="S531" s="15">
        <f t="shared" si="64"/>
        <v>-3.2810063560563605</v>
      </c>
      <c r="T531" s="16">
        <f t="shared" si="70"/>
        <v>-3.3974628998768748</v>
      </c>
      <c r="U531" s="16">
        <f t="shared" si="65"/>
        <v>-4.3451985115384666</v>
      </c>
      <c r="V531" s="17">
        <f t="shared" si="71"/>
        <v>1.0641921554821065</v>
      </c>
      <c r="W531" s="14">
        <f t="shared" si="66"/>
        <v>3.7099999999999994E-2</v>
      </c>
      <c r="X531" s="14">
        <f t="shared" si="67"/>
        <v>2.81E-2</v>
      </c>
      <c r="Y531" s="14">
        <f t="shared" si="68"/>
        <v>-4.5699999999999998E-2</v>
      </c>
      <c r="Z531" s="23">
        <f t="shared" si="69"/>
        <v>6.5998929406961642</v>
      </c>
    </row>
    <row r="532" spans="1:26" x14ac:dyDescent="0.25">
      <c r="A532" s="24">
        <v>39903</v>
      </c>
      <c r="B532" s="12">
        <v>797.87</v>
      </c>
      <c r="C532" s="5">
        <v>27.255000000000003</v>
      </c>
      <c r="D532" s="5">
        <v>6.8599999999999994</v>
      </c>
      <c r="E532" s="6">
        <v>0.29652828522313285</v>
      </c>
      <c r="F532" s="10">
        <v>2.0999999999999999E-3</v>
      </c>
      <c r="G532" s="10">
        <v>5.5E-2</v>
      </c>
      <c r="H532" s="10">
        <v>8.4199999999999997E-2</v>
      </c>
      <c r="I532" s="10">
        <v>3.5499999999999997E-2</v>
      </c>
      <c r="J532" s="13">
        <v>-3.7425520113755911E-2</v>
      </c>
      <c r="K532" s="7">
        <v>2.0000000000000001E-4</v>
      </c>
      <c r="L532" s="9">
        <v>2.4317484554154944E-3</v>
      </c>
      <c r="M532" s="10">
        <v>6.4100000000000004E-2</v>
      </c>
      <c r="N532" s="10">
        <v>-1.8E-3</v>
      </c>
      <c r="O532" s="8">
        <v>2.0364427765000005E-2</v>
      </c>
      <c r="P532" s="6" t="s">
        <v>9</v>
      </c>
      <c r="Q532" s="7">
        <v>8.7634000000000004E-2</v>
      </c>
      <c r="R532" s="7">
        <v>8.4154000000000007E-2</v>
      </c>
      <c r="S532" s="15">
        <f t="shared" si="64"/>
        <v>-3.3767086863945637</v>
      </c>
      <c r="T532" s="16">
        <f t="shared" si="70"/>
        <v>-3.2947559501799195</v>
      </c>
      <c r="U532" s="16">
        <f t="shared" si="65"/>
        <v>-4.7562382351730141</v>
      </c>
      <c r="V532" s="17">
        <f t="shared" si="71"/>
        <v>1.3795295487784507</v>
      </c>
      <c r="W532" s="14">
        <f t="shared" si="66"/>
        <v>3.3399999999999999E-2</v>
      </c>
      <c r="X532" s="14">
        <f t="shared" si="67"/>
        <v>2.9199999999999997E-2</v>
      </c>
      <c r="Y532" s="14">
        <f t="shared" si="68"/>
        <v>2.8600000000000007E-2</v>
      </c>
      <c r="Z532" s="23">
        <f t="shared" si="69"/>
        <v>6.6817456769108077</v>
      </c>
    </row>
    <row r="533" spans="1:26" x14ac:dyDescent="0.25">
      <c r="A533" s="24">
        <v>39933</v>
      </c>
      <c r="B533" s="12">
        <v>872.81</v>
      </c>
      <c r="C533" s="5">
        <v>26.701333333333338</v>
      </c>
      <c r="D533" s="5">
        <v>7.0766666666666662</v>
      </c>
      <c r="E533" s="6">
        <v>0.27622757745968474</v>
      </c>
      <c r="F533" s="10">
        <v>1.6000000000000001E-3</v>
      </c>
      <c r="G533" s="10">
        <v>5.3899999999999997E-2</v>
      </c>
      <c r="H533" s="10">
        <v>8.3900000000000002E-2</v>
      </c>
      <c r="I533" s="10">
        <v>4.0999999999999995E-2</v>
      </c>
      <c r="J533" s="13">
        <v>-3.0990827070458138E-2</v>
      </c>
      <c r="K533" s="7">
        <v>1E-4</v>
      </c>
      <c r="L533" s="9">
        <v>2.4963682777880969E-3</v>
      </c>
      <c r="M533" s="10">
        <v>-6.4899999999999999E-2</v>
      </c>
      <c r="N533" s="10">
        <v>-3.0000000000000001E-3</v>
      </c>
      <c r="O533" s="8">
        <v>7.5510656559999991E-3</v>
      </c>
      <c r="P533" s="6" t="s">
        <v>9</v>
      </c>
      <c r="Q533" s="7">
        <v>9.4229999999999994E-2</v>
      </c>
      <c r="R533" s="7">
        <v>9.2549999999999993E-2</v>
      </c>
      <c r="S533" s="15">
        <f t="shared" si="64"/>
        <v>-3.4870043900943859</v>
      </c>
      <c r="T533" s="16">
        <f t="shared" si="70"/>
        <v>-3.397232175173416</v>
      </c>
      <c r="U533" s="16">
        <f t="shared" si="65"/>
        <v>-4.8149149047847235</v>
      </c>
      <c r="V533" s="17">
        <f t="shared" si="71"/>
        <v>1.3279105146903372</v>
      </c>
      <c r="W533" s="14">
        <f t="shared" si="66"/>
        <v>3.9399999999999998E-2</v>
      </c>
      <c r="X533" s="14">
        <f t="shared" si="67"/>
        <v>3.0000000000000006E-2</v>
      </c>
      <c r="Y533" s="14">
        <f t="shared" si="68"/>
        <v>-0.10589999999999999</v>
      </c>
      <c r="Z533" s="23">
        <f t="shared" si="69"/>
        <v>6.7716178918317782</v>
      </c>
    </row>
    <row r="534" spans="1:26" x14ac:dyDescent="0.25">
      <c r="A534" s="24">
        <v>39964</v>
      </c>
      <c r="B534" s="12">
        <v>919.14</v>
      </c>
      <c r="C534" s="5">
        <v>26.147666666666669</v>
      </c>
      <c r="D534" s="5">
        <v>7.293333333333333</v>
      </c>
      <c r="E534" s="6">
        <v>0.26543204793225678</v>
      </c>
      <c r="F534" s="10">
        <v>1.8E-3</v>
      </c>
      <c r="G534" s="10">
        <v>5.5399999999999998E-2</v>
      </c>
      <c r="H534" s="10">
        <v>8.0600000000000005E-2</v>
      </c>
      <c r="I534" s="10">
        <v>4.3200000000000002E-2</v>
      </c>
      <c r="J534" s="13">
        <v>-2.4348684397920893E-2</v>
      </c>
      <c r="K534" s="7">
        <v>0</v>
      </c>
      <c r="L534" s="9">
        <v>2.8887638341774657E-3</v>
      </c>
      <c r="M534" s="10">
        <v>-2.4799999999999999E-2</v>
      </c>
      <c r="N534" s="10">
        <v>4.8899999999999999E-2</v>
      </c>
      <c r="O534" s="8">
        <v>6.3810913539999996E-3</v>
      </c>
      <c r="P534" s="6" t="s">
        <v>9</v>
      </c>
      <c r="Q534" s="7">
        <v>5.4640000000000001E-2</v>
      </c>
      <c r="R534" s="7">
        <v>5.1847999999999998E-2</v>
      </c>
      <c r="S534" s="15">
        <f t="shared" si="64"/>
        <v>-3.5596784925310123</v>
      </c>
      <c r="T534" s="16">
        <f t="shared" si="70"/>
        <v>-3.5079579341101308</v>
      </c>
      <c r="U534" s="16">
        <f t="shared" si="65"/>
        <v>-4.8364777613669885</v>
      </c>
      <c r="V534" s="17">
        <f t="shared" si="71"/>
        <v>1.2767992688359764</v>
      </c>
      <c r="W534" s="14">
        <f t="shared" si="66"/>
        <v>4.1399999999999999E-2</v>
      </c>
      <c r="X534" s="14">
        <f t="shared" si="67"/>
        <v>2.5200000000000007E-2</v>
      </c>
      <c r="Y534" s="14">
        <f t="shared" si="68"/>
        <v>-6.8000000000000005E-2</v>
      </c>
      <c r="Z534" s="23">
        <f t="shared" si="69"/>
        <v>6.8234384502526595</v>
      </c>
    </row>
    <row r="535" spans="1:26" x14ac:dyDescent="0.25">
      <c r="A535" s="24">
        <v>39994</v>
      </c>
      <c r="B535" s="12">
        <v>919.32</v>
      </c>
      <c r="C535" s="5">
        <v>25.594000000000001</v>
      </c>
      <c r="D535" s="5">
        <v>7.51</v>
      </c>
      <c r="E535" s="6">
        <v>0.26710784894045225</v>
      </c>
      <c r="F535" s="10">
        <v>1.8E-3</v>
      </c>
      <c r="G535" s="10">
        <v>5.6100000000000004E-2</v>
      </c>
      <c r="H535" s="10">
        <v>7.4999999999999997E-2</v>
      </c>
      <c r="I535" s="10">
        <v>4.2900000000000001E-2</v>
      </c>
      <c r="J535" s="13">
        <v>-2.2097429579980229E-2</v>
      </c>
      <c r="K535" s="7">
        <v>1E-4</v>
      </c>
      <c r="L535" s="9">
        <v>8.589892263953347E-3</v>
      </c>
      <c r="M535" s="10">
        <v>8.3000000000000001E-3</v>
      </c>
      <c r="N535" s="10">
        <v>3.5000000000000003E-2</v>
      </c>
      <c r="O535" s="8">
        <v>3.4725229310000002E-3</v>
      </c>
      <c r="P535" s="6" t="s">
        <v>9</v>
      </c>
      <c r="Q535" s="7">
        <v>2.4759999999999999E-3</v>
      </c>
      <c r="R535" s="7">
        <v>6.8000000000000005E-4</v>
      </c>
      <c r="S535" s="15">
        <f t="shared" si="64"/>
        <v>-3.5812763173013256</v>
      </c>
      <c r="T535" s="16">
        <f t="shared" si="70"/>
        <v>-3.5810805012372553</v>
      </c>
      <c r="U535" s="16">
        <f t="shared" si="65"/>
        <v>-4.8073988005406862</v>
      </c>
      <c r="V535" s="17">
        <f t="shared" si="71"/>
        <v>1.2261224832393607</v>
      </c>
      <c r="W535" s="14">
        <f t="shared" si="66"/>
        <v>4.1099999999999998E-2</v>
      </c>
      <c r="X535" s="14">
        <f t="shared" si="67"/>
        <v>1.8899999999999993E-2</v>
      </c>
      <c r="Y535" s="14">
        <f t="shared" si="68"/>
        <v>-3.4599999999999999E-2</v>
      </c>
      <c r="Z535" s="23">
        <f t="shared" si="69"/>
        <v>6.82353426631673</v>
      </c>
    </row>
    <row r="536" spans="1:26" x14ac:dyDescent="0.25">
      <c r="A536" s="24">
        <v>40025</v>
      </c>
      <c r="B536" s="12">
        <v>987.48</v>
      </c>
      <c r="C536" s="5">
        <v>25.029666666666667</v>
      </c>
      <c r="D536" s="5">
        <v>9.1866666666666674</v>
      </c>
      <c r="E536" s="6">
        <v>0.24600479087095942</v>
      </c>
      <c r="F536" s="10">
        <v>1.8E-3</v>
      </c>
      <c r="G536" s="10">
        <v>5.4100000000000002E-2</v>
      </c>
      <c r="H536" s="10">
        <v>7.0900000000000005E-2</v>
      </c>
      <c r="I536" s="10">
        <v>4.2999999999999997E-2</v>
      </c>
      <c r="J536" s="13">
        <v>-1.3781643911017881E-2</v>
      </c>
      <c r="K536" s="7">
        <v>1E-4</v>
      </c>
      <c r="L536" s="9">
        <v>-1.5855869221532704E-3</v>
      </c>
      <c r="M536" s="10">
        <v>1.9E-3</v>
      </c>
      <c r="N536" s="10">
        <v>5.6500000000000002E-2</v>
      </c>
      <c r="O536" s="8">
        <v>3.7711532179999993E-3</v>
      </c>
      <c r="P536" s="6" t="s">
        <v>9</v>
      </c>
      <c r="Q536" s="7">
        <v>7.4482000000000007E-2</v>
      </c>
      <c r="R536" s="7">
        <v>7.3100999999999999E-2</v>
      </c>
      <c r="S536" s="15">
        <f t="shared" si="64"/>
        <v>-3.675094455403126</v>
      </c>
      <c r="T536" s="16">
        <f t="shared" si="70"/>
        <v>-3.6035724783142338</v>
      </c>
      <c r="U536" s="16">
        <f t="shared" si="65"/>
        <v>-4.6774030859282743</v>
      </c>
      <c r="V536" s="17">
        <f t="shared" si="71"/>
        <v>1.0023086305251478</v>
      </c>
      <c r="W536" s="14">
        <f t="shared" si="66"/>
        <v>4.1199999999999994E-2</v>
      </c>
      <c r="X536" s="14">
        <f t="shared" si="67"/>
        <v>1.6800000000000002E-2</v>
      </c>
      <c r="Y536" s="14">
        <f t="shared" si="68"/>
        <v>-4.1099999999999998E-2</v>
      </c>
      <c r="Z536" s="23">
        <f t="shared" si="69"/>
        <v>6.8950562434056222</v>
      </c>
    </row>
    <row r="537" spans="1:26" x14ac:dyDescent="0.25">
      <c r="A537" s="24">
        <v>40056</v>
      </c>
      <c r="B537" s="12">
        <v>1020.62</v>
      </c>
      <c r="C537" s="5">
        <v>24.465333333333334</v>
      </c>
      <c r="D537" s="5">
        <v>10.863333333333333</v>
      </c>
      <c r="E537" s="6">
        <v>0.23759408947503655</v>
      </c>
      <c r="F537" s="10">
        <v>1.7000000000000001E-3</v>
      </c>
      <c r="G537" s="10">
        <v>5.2600000000000001E-2</v>
      </c>
      <c r="H537" s="10">
        <v>6.5799999999999997E-2</v>
      </c>
      <c r="I537" s="10">
        <v>4.1500000000000002E-2</v>
      </c>
      <c r="J537" s="13">
        <v>-7.9213351111777509E-3</v>
      </c>
      <c r="K537" s="7">
        <v>1E-4</v>
      </c>
      <c r="L537" s="9">
        <v>2.2428500448106181E-3</v>
      </c>
      <c r="M537" s="10">
        <v>2.3099999999999999E-2</v>
      </c>
      <c r="N537" s="10">
        <v>2.35E-2</v>
      </c>
      <c r="O537" s="8">
        <v>2.1777353590000004E-3</v>
      </c>
      <c r="P537" s="6" t="s">
        <v>9</v>
      </c>
      <c r="Q537" s="7">
        <v>3.4750999999999997E-2</v>
      </c>
      <c r="R537" s="7">
        <v>3.2254999999999999E-2</v>
      </c>
      <c r="S537" s="15">
        <f t="shared" si="64"/>
        <v>-3.7309084151991607</v>
      </c>
      <c r="T537" s="16">
        <f t="shared" si="70"/>
        <v>-3.6978990938510243</v>
      </c>
      <c r="U537" s="16">
        <f t="shared" si="65"/>
        <v>-4.542772360572398</v>
      </c>
      <c r="V537" s="17">
        <f t="shared" si="71"/>
        <v>0.81186394537323725</v>
      </c>
      <c r="W537" s="14">
        <f t="shared" si="66"/>
        <v>3.9800000000000002E-2</v>
      </c>
      <c r="X537" s="14">
        <f t="shared" si="67"/>
        <v>1.3199999999999996E-2</v>
      </c>
      <c r="Y537" s="14">
        <f t="shared" si="68"/>
        <v>-1.8400000000000003E-2</v>
      </c>
      <c r="Z537" s="23">
        <f t="shared" si="69"/>
        <v>6.9280655647537586</v>
      </c>
    </row>
    <row r="538" spans="1:26" x14ac:dyDescent="0.25">
      <c r="A538" s="24">
        <v>40086</v>
      </c>
      <c r="B538" s="12">
        <v>1057.08</v>
      </c>
      <c r="C538" s="5">
        <v>23.901</v>
      </c>
      <c r="D538" s="5">
        <v>12.54</v>
      </c>
      <c r="E538" s="6">
        <v>0.23231002401083989</v>
      </c>
      <c r="F538" s="10">
        <v>1.1999999999999999E-3</v>
      </c>
      <c r="G538" s="10">
        <v>5.1299999999999998E-2</v>
      </c>
      <c r="H538" s="10">
        <v>6.3099999999999989E-2</v>
      </c>
      <c r="I538" s="10">
        <v>4.0300000000000002E-2</v>
      </c>
      <c r="J538" s="13">
        <v>-1.4791164629244888E-5</v>
      </c>
      <c r="K538" s="7">
        <v>1E-4</v>
      </c>
      <c r="L538" s="9">
        <v>6.2548069349599444E-4</v>
      </c>
      <c r="M538" s="10">
        <v>1.7600000000000001E-2</v>
      </c>
      <c r="N538" s="10">
        <v>2.7300000000000001E-2</v>
      </c>
      <c r="O538" s="8">
        <v>1.9126576490000003E-3</v>
      </c>
      <c r="P538" s="6" t="s">
        <v>9</v>
      </c>
      <c r="Q538" s="7">
        <v>3.6533999999999997E-2</v>
      </c>
      <c r="R538" s="7">
        <v>3.4978000000000002E-2</v>
      </c>
      <c r="S538" s="15">
        <f t="shared" si="64"/>
        <v>-3.7893453698433657</v>
      </c>
      <c r="T538" s="16">
        <f t="shared" si="70"/>
        <v>-3.7542452656874197</v>
      </c>
      <c r="U538" s="16">
        <f t="shared" si="65"/>
        <v>-4.4343421337049298</v>
      </c>
      <c r="V538" s="17">
        <f t="shared" si="71"/>
        <v>0.64499676386156413</v>
      </c>
      <c r="W538" s="14">
        <f t="shared" si="66"/>
        <v>3.9100000000000003E-2</v>
      </c>
      <c r="X538" s="14">
        <f t="shared" si="67"/>
        <v>1.1799999999999991E-2</v>
      </c>
      <c r="Y538" s="14">
        <f t="shared" si="68"/>
        <v>-2.2700000000000001E-2</v>
      </c>
      <c r="Z538" s="23">
        <f t="shared" si="69"/>
        <v>6.9631656689097046</v>
      </c>
    </row>
    <row r="539" spans="1:26" x14ac:dyDescent="0.25">
      <c r="A539" s="24">
        <v>40117</v>
      </c>
      <c r="B539" s="12">
        <v>1036.19</v>
      </c>
      <c r="C539" s="5">
        <v>23.402333333333331</v>
      </c>
      <c r="D539" s="5">
        <v>25.349999999999998</v>
      </c>
      <c r="E539" s="6">
        <v>0.23229926086692415</v>
      </c>
      <c r="F539" s="10">
        <v>7.000000000000001E-4</v>
      </c>
      <c r="G539" s="10">
        <v>5.1500000000000004E-2</v>
      </c>
      <c r="H539" s="10">
        <v>6.2899999999999998E-2</v>
      </c>
      <c r="I539" s="10">
        <v>4.2000000000000003E-2</v>
      </c>
      <c r="J539" s="13">
        <v>3.1970044950538692E-3</v>
      </c>
      <c r="K539" s="7">
        <v>0</v>
      </c>
      <c r="L539" s="9">
        <v>9.6310118581843795E-4</v>
      </c>
      <c r="M539" s="10">
        <v>-1.7100000000000001E-2</v>
      </c>
      <c r="N539" s="10">
        <v>1.6000000000000001E-3</v>
      </c>
      <c r="O539" s="8">
        <v>3.8980190779999997E-3</v>
      </c>
      <c r="P539" s="6" t="s">
        <v>9</v>
      </c>
      <c r="Q539" s="7">
        <v>-1.8259000000000001E-2</v>
      </c>
      <c r="R539" s="7">
        <v>-1.9458E-2</v>
      </c>
      <c r="S539" s="15">
        <f t="shared" si="64"/>
        <v>-3.7904700711953763</v>
      </c>
      <c r="T539" s="16">
        <f t="shared" si="70"/>
        <v>-3.8104299364175538</v>
      </c>
      <c r="U539" s="16">
        <f t="shared" si="65"/>
        <v>-3.7105270736503346</v>
      </c>
      <c r="V539" s="17">
        <f t="shared" si="71"/>
        <v>-7.9942997545041639E-2</v>
      </c>
      <c r="W539" s="14">
        <f t="shared" si="66"/>
        <v>4.1300000000000003E-2</v>
      </c>
      <c r="X539" s="14">
        <f t="shared" si="67"/>
        <v>1.1399999999999993E-2</v>
      </c>
      <c r="Y539" s="14">
        <f t="shared" si="68"/>
        <v>-5.91E-2</v>
      </c>
      <c r="Z539" s="23">
        <f t="shared" si="69"/>
        <v>6.9433058036875268</v>
      </c>
    </row>
    <row r="540" spans="1:26" x14ac:dyDescent="0.25">
      <c r="A540" s="24">
        <v>40147</v>
      </c>
      <c r="B540" s="12">
        <v>1095.6300000000001</v>
      </c>
      <c r="C540" s="5">
        <v>22.903666666666666</v>
      </c>
      <c r="D540" s="5">
        <v>38.159999999999997</v>
      </c>
      <c r="E540" s="6">
        <v>0.21810487160748743</v>
      </c>
      <c r="F540" s="10">
        <v>5.0000000000000001E-4</v>
      </c>
      <c r="G540" s="10">
        <v>5.1900000000000002E-2</v>
      </c>
      <c r="H540" s="10">
        <v>6.3200000000000006E-2</v>
      </c>
      <c r="I540" s="10">
        <v>4.0599999999999997E-2</v>
      </c>
      <c r="J540" s="13">
        <v>7.5319284419047968E-3</v>
      </c>
      <c r="K540" s="7">
        <v>0</v>
      </c>
      <c r="L540" s="9">
        <v>7.0775336876738315E-4</v>
      </c>
      <c r="M540" s="10">
        <v>2.0799999999999999E-2</v>
      </c>
      <c r="N540" s="10">
        <v>4.4000000000000003E-3</v>
      </c>
      <c r="O540" s="8">
        <v>2.0013324180000003E-3</v>
      </c>
      <c r="P540" s="6" t="s">
        <v>9</v>
      </c>
      <c r="Q540" s="7">
        <v>6.0256999999999998E-2</v>
      </c>
      <c r="R540" s="7">
        <v>5.7606999999999998E-2</v>
      </c>
      <c r="S540" s="15">
        <f t="shared" si="64"/>
        <v>-3.8677878050790846</v>
      </c>
      <c r="T540" s="16">
        <f t="shared" si="70"/>
        <v>-3.8120087894962773</v>
      </c>
      <c r="U540" s="16">
        <f t="shared" si="65"/>
        <v>-3.3572969726902486</v>
      </c>
      <c r="V540" s="17">
        <f t="shared" si="71"/>
        <v>-0.51049083238883597</v>
      </c>
      <c r="W540" s="14">
        <f t="shared" si="66"/>
        <v>4.0099999999999997E-2</v>
      </c>
      <c r="X540" s="14">
        <f t="shared" si="67"/>
        <v>1.1300000000000004E-2</v>
      </c>
      <c r="Y540" s="14">
        <f t="shared" si="68"/>
        <v>-1.9799999999999998E-2</v>
      </c>
      <c r="Z540" s="23">
        <f t="shared" si="69"/>
        <v>6.9990848192703341</v>
      </c>
    </row>
    <row r="541" spans="1:26" x14ac:dyDescent="0.25">
      <c r="A541" s="24">
        <v>40178</v>
      </c>
      <c r="B541" s="12">
        <v>1115.0999999999999</v>
      </c>
      <c r="C541" s="5">
        <v>22.405000000000001</v>
      </c>
      <c r="D541" s="5">
        <v>50.97</v>
      </c>
      <c r="E541" s="6">
        <v>0.21636451685597982</v>
      </c>
      <c r="F541" s="10">
        <v>5.0000000000000001E-4</v>
      </c>
      <c r="G541" s="10">
        <v>5.2600000000000001E-2</v>
      </c>
      <c r="H541" s="10">
        <v>6.3700000000000007E-2</v>
      </c>
      <c r="I541" s="10">
        <v>4.58E-2</v>
      </c>
      <c r="J541" s="13">
        <v>1.0594490144562541E-2</v>
      </c>
      <c r="K541" s="7">
        <v>1E-4</v>
      </c>
      <c r="L541" s="9">
        <v>-1.7611981694632961E-3</v>
      </c>
      <c r="M541" s="10">
        <v>-5.8400000000000001E-2</v>
      </c>
      <c r="N541" s="10">
        <v>-2.75E-2</v>
      </c>
      <c r="O541" s="8">
        <v>9.3345414599999986E-4</v>
      </c>
      <c r="P541" s="6" t="s">
        <v>9</v>
      </c>
      <c r="Q541" s="7">
        <v>1.8983E-2</v>
      </c>
      <c r="R541" s="7">
        <v>1.7346E-2</v>
      </c>
      <c r="S541" s="15">
        <f t="shared" si="64"/>
        <v>-3.90741521773321</v>
      </c>
      <c r="T541" s="16">
        <f t="shared" si="70"/>
        <v>-3.8898006710322277</v>
      </c>
      <c r="U541" s="16">
        <f t="shared" si="65"/>
        <v>-3.0854621416193662</v>
      </c>
      <c r="V541" s="17">
        <f t="shared" si="71"/>
        <v>-0.82195307611384383</v>
      </c>
      <c r="W541" s="14">
        <f t="shared" si="66"/>
        <v>4.53E-2</v>
      </c>
      <c r="X541" s="14">
        <f t="shared" si="67"/>
        <v>1.1100000000000006E-2</v>
      </c>
      <c r="Y541" s="14">
        <f t="shared" si="68"/>
        <v>-0.1042</v>
      </c>
      <c r="Z541" s="23">
        <f t="shared" si="69"/>
        <v>7.0165993659713166</v>
      </c>
    </row>
    <row r="542" spans="1:26" x14ac:dyDescent="0.25">
      <c r="A542" s="24">
        <v>40209</v>
      </c>
      <c r="B542" s="12">
        <v>1073.8699999999999</v>
      </c>
      <c r="C542" s="5">
        <v>22.238</v>
      </c>
      <c r="D542" s="5">
        <v>54.29</v>
      </c>
      <c r="E542" s="6">
        <v>0.22411702010364221</v>
      </c>
      <c r="F542" s="10">
        <v>5.9999999999999995E-4</v>
      </c>
      <c r="G542" s="10">
        <v>5.2600000000000001E-2</v>
      </c>
      <c r="H542" s="10">
        <v>6.25E-2</v>
      </c>
      <c r="I542" s="10">
        <v>4.4058899999999998E-2</v>
      </c>
      <c r="J542" s="13">
        <v>1.3409696701461863E-2</v>
      </c>
      <c r="K542" s="7">
        <v>0</v>
      </c>
      <c r="L542" s="9">
        <v>3.4174735701484327E-3</v>
      </c>
      <c r="M542" s="10">
        <v>2.63637E-2</v>
      </c>
      <c r="N542" s="10">
        <v>9.5528000000000002E-3</v>
      </c>
      <c r="O542" s="8">
        <v>1.9917045380000004E-3</v>
      </c>
      <c r="P542" s="6" t="s">
        <v>9</v>
      </c>
      <c r="Q542" s="7">
        <v>-3.5750999999999998E-2</v>
      </c>
      <c r="R542" s="7">
        <v>-3.6781000000000001E-2</v>
      </c>
      <c r="S542" s="15">
        <f t="shared" si="64"/>
        <v>-3.877221687630938</v>
      </c>
      <c r="T542" s="16">
        <f t="shared" si="70"/>
        <v>-3.9148968286902588</v>
      </c>
      <c r="U542" s="16">
        <f t="shared" si="65"/>
        <v>-2.984684176994636</v>
      </c>
      <c r="V542" s="17">
        <f t="shared" si="71"/>
        <v>-0.89253751063630204</v>
      </c>
      <c r="W542" s="14">
        <f t="shared" si="66"/>
        <v>4.3458899999999995E-2</v>
      </c>
      <c r="X542" s="14">
        <f t="shared" si="67"/>
        <v>9.8999999999999991E-3</v>
      </c>
      <c r="Y542" s="14">
        <f t="shared" si="68"/>
        <v>-1.7695199999999998E-2</v>
      </c>
      <c r="Z542" s="23">
        <f t="shared" si="69"/>
        <v>6.9790242249119956</v>
      </c>
    </row>
    <row r="543" spans="1:26" x14ac:dyDescent="0.25">
      <c r="A543" s="24">
        <v>40237</v>
      </c>
      <c r="B543" s="12">
        <v>1104.49</v>
      </c>
      <c r="C543" s="5">
        <v>22.070999999999998</v>
      </c>
      <c r="D543" s="5">
        <v>57.61</v>
      </c>
      <c r="E543" s="6">
        <v>0.21851846830007188</v>
      </c>
      <c r="F543" s="10">
        <v>1.1000000000000001E-3</v>
      </c>
      <c r="G543" s="10">
        <v>5.3499999999999999E-2</v>
      </c>
      <c r="H543" s="10">
        <v>6.3399999999999998E-2</v>
      </c>
      <c r="I543" s="10">
        <v>4.4071199999999998E-2</v>
      </c>
      <c r="J543" s="13">
        <v>1.3932087526728967E-2</v>
      </c>
      <c r="K543" s="7">
        <v>0</v>
      </c>
      <c r="L543" s="9">
        <v>2.4920738207656612E-4</v>
      </c>
      <c r="M543" s="10">
        <v>3.1541999999999998E-3</v>
      </c>
      <c r="N543" s="10">
        <v>3.8800000000000002E-3</v>
      </c>
      <c r="O543" s="8">
        <v>2.3732562839999995E-3</v>
      </c>
      <c r="P543" s="6" t="s">
        <v>9</v>
      </c>
      <c r="Q543" s="7">
        <v>3.0424E-2</v>
      </c>
      <c r="R543" s="7">
        <v>2.8014000000000001E-2</v>
      </c>
      <c r="S543" s="15">
        <f t="shared" si="64"/>
        <v>-3.9128744393304187</v>
      </c>
      <c r="T543" s="16">
        <f t="shared" si="70"/>
        <v>-3.8847596952937584</v>
      </c>
      <c r="U543" s="16">
        <f t="shared" si="65"/>
        <v>-2.9534428052043644</v>
      </c>
      <c r="V543" s="17">
        <f t="shared" si="71"/>
        <v>-0.95943163412605426</v>
      </c>
      <c r="W543" s="14">
        <f t="shared" si="66"/>
        <v>4.2971200000000001E-2</v>
      </c>
      <c r="X543" s="14">
        <f t="shared" si="67"/>
        <v>9.8999999999999991E-3</v>
      </c>
      <c r="Y543" s="14">
        <f t="shared" si="68"/>
        <v>-4.0916999999999995E-2</v>
      </c>
      <c r="Z543" s="23">
        <f t="shared" si="69"/>
        <v>7.0071389689486558</v>
      </c>
    </row>
    <row r="544" spans="1:26" x14ac:dyDescent="0.25">
      <c r="A544" s="24">
        <v>40268</v>
      </c>
      <c r="B544" s="12">
        <v>1169.43</v>
      </c>
      <c r="C544" s="5">
        <v>21.904</v>
      </c>
      <c r="D544" s="5">
        <v>60.930000000000007</v>
      </c>
      <c r="E544" s="6">
        <v>0.38187817029778121</v>
      </c>
      <c r="F544" s="10">
        <v>1.5E-3</v>
      </c>
      <c r="G544" s="10">
        <v>5.2699999999999997E-2</v>
      </c>
      <c r="H544" s="10">
        <v>6.2699999999999992E-2</v>
      </c>
      <c r="I544" s="10">
        <v>4.5777699999999998E-2</v>
      </c>
      <c r="J544" s="13">
        <v>2.6390148542857979E-2</v>
      </c>
      <c r="K544" s="7">
        <v>1E-4</v>
      </c>
      <c r="L544" s="9">
        <v>4.1062835365712758E-3</v>
      </c>
      <c r="M544" s="10">
        <v>-1.7875499999999999E-2</v>
      </c>
      <c r="N544" s="10">
        <v>4.5082999999999998E-3</v>
      </c>
      <c r="O544" s="8">
        <v>6.3343692100000003E-4</v>
      </c>
      <c r="P544" s="6" t="s">
        <v>9</v>
      </c>
      <c r="Q544" s="7">
        <v>6.1013999999999999E-2</v>
      </c>
      <c r="R544" s="7">
        <v>5.9429999999999997E-2</v>
      </c>
      <c r="S544" s="15">
        <f t="shared" si="64"/>
        <v>-3.9776024610480456</v>
      </c>
      <c r="T544" s="16">
        <f t="shared" si="70"/>
        <v>-3.9204697004025628</v>
      </c>
      <c r="U544" s="16">
        <f t="shared" si="65"/>
        <v>-2.9545460653337354</v>
      </c>
      <c r="V544" s="17">
        <f t="shared" si="71"/>
        <v>-1.0230563957143102</v>
      </c>
      <c r="W544" s="14">
        <f t="shared" si="66"/>
        <v>4.4277699999999996E-2</v>
      </c>
      <c r="X544" s="14">
        <f t="shared" si="67"/>
        <v>9.999999999999995E-3</v>
      </c>
      <c r="Y544" s="14">
        <f t="shared" si="68"/>
        <v>-6.3653199999999993E-2</v>
      </c>
      <c r="Z544" s="23">
        <f t="shared" si="69"/>
        <v>7.0641717295941389</v>
      </c>
    </row>
    <row r="545" spans="1:26" x14ac:dyDescent="0.25">
      <c r="A545" s="24">
        <v>40298</v>
      </c>
      <c r="B545" s="12">
        <v>1186.69</v>
      </c>
      <c r="C545" s="5">
        <v>21.948333333333331</v>
      </c>
      <c r="D545" s="5">
        <v>62.986666666666665</v>
      </c>
      <c r="E545" s="6">
        <v>0.37660612920250602</v>
      </c>
      <c r="F545" s="10">
        <v>1.6000000000000001E-3</v>
      </c>
      <c r="G545" s="10">
        <v>5.2900000000000003E-2</v>
      </c>
      <c r="H545" s="10">
        <v>6.25E-2</v>
      </c>
      <c r="I545" s="10">
        <v>4.3735799999999998E-2</v>
      </c>
      <c r="J545" s="13">
        <v>2.665103562082256E-2</v>
      </c>
      <c r="K545" s="7">
        <v>1E-4</v>
      </c>
      <c r="L545" s="9">
        <v>1.736884910697345E-3</v>
      </c>
      <c r="M545" s="10">
        <v>3.03965E-2</v>
      </c>
      <c r="N545" s="10">
        <v>3.57402E-2</v>
      </c>
      <c r="O545" s="8">
        <v>1.7938673890000002E-3</v>
      </c>
      <c r="P545" s="6" t="s">
        <v>9</v>
      </c>
      <c r="Q545" s="7">
        <v>1.5977000000000002E-2</v>
      </c>
      <c r="R545" s="7">
        <v>1.4957E-2</v>
      </c>
      <c r="S545" s="15">
        <f t="shared" si="64"/>
        <v>-3.9902319914119286</v>
      </c>
      <c r="T545" s="16">
        <f t="shared" si="70"/>
        <v>-3.9755805231000649</v>
      </c>
      <c r="U545" s="16">
        <f t="shared" si="65"/>
        <v>-2.9360001341250594</v>
      </c>
      <c r="V545" s="17">
        <f t="shared" si="71"/>
        <v>-1.0542318572868692</v>
      </c>
      <c r="W545" s="14">
        <f t="shared" si="66"/>
        <v>4.2135800000000001E-2</v>
      </c>
      <c r="X545" s="14">
        <f t="shared" si="67"/>
        <v>9.5999999999999974E-3</v>
      </c>
      <c r="Y545" s="14">
        <f t="shared" si="68"/>
        <v>-1.3339299999999998E-2</v>
      </c>
      <c r="Z545" s="23">
        <f t="shared" si="69"/>
        <v>7.0788231979060026</v>
      </c>
    </row>
    <row r="546" spans="1:26" x14ac:dyDescent="0.25">
      <c r="A546" s="24">
        <v>40329</v>
      </c>
      <c r="B546" s="12">
        <v>1089.4100000000001</v>
      </c>
      <c r="C546" s="5">
        <v>21.992666666666665</v>
      </c>
      <c r="D546" s="5">
        <v>65.043333333333322</v>
      </c>
      <c r="E546" s="6">
        <v>0.40900279481445018</v>
      </c>
      <c r="F546" s="10">
        <v>1.6000000000000001E-3</v>
      </c>
      <c r="G546" s="10">
        <v>4.9599999999999998E-2</v>
      </c>
      <c r="H546" s="10">
        <v>6.0499999999999998E-2</v>
      </c>
      <c r="I546" s="10">
        <v>4.0681000000000002E-2</v>
      </c>
      <c r="J546" s="13">
        <v>2.5719664997802864E-2</v>
      </c>
      <c r="K546" s="7">
        <v>1E-4</v>
      </c>
      <c r="L546" s="9">
        <v>7.75197354237811E-4</v>
      </c>
      <c r="M546" s="10">
        <v>4.3683600000000003E-2</v>
      </c>
      <c r="N546" s="10">
        <v>-5.1031000000000002E-3</v>
      </c>
      <c r="O546" s="8">
        <v>8.1077913149999997E-3</v>
      </c>
      <c r="P546" s="6" t="s">
        <v>9</v>
      </c>
      <c r="Q546" s="7">
        <v>-8.0111000000000002E-2</v>
      </c>
      <c r="R546" s="7">
        <v>-8.2336999999999994E-2</v>
      </c>
      <c r="S546" s="15">
        <f t="shared" si="64"/>
        <v>-3.9026824798151534</v>
      </c>
      <c r="T546" s="16">
        <f t="shared" si="70"/>
        <v>-3.9882141334489241</v>
      </c>
      <c r="U546" s="16">
        <f t="shared" si="65"/>
        <v>-2.8183378298334345</v>
      </c>
      <c r="V546" s="17">
        <f t="shared" si="71"/>
        <v>-1.0843446499817189</v>
      </c>
      <c r="W546" s="14">
        <f t="shared" si="66"/>
        <v>3.9081000000000005E-2</v>
      </c>
      <c r="X546" s="14">
        <f t="shared" si="67"/>
        <v>1.09E-2</v>
      </c>
      <c r="Y546" s="14">
        <f t="shared" si="68"/>
        <v>3.0026000000000011E-3</v>
      </c>
      <c r="Z546" s="23">
        <f t="shared" si="69"/>
        <v>6.9932915442722319</v>
      </c>
    </row>
    <row r="547" spans="1:26" x14ac:dyDescent="0.25">
      <c r="A547" s="24">
        <v>40359</v>
      </c>
      <c r="B547" s="12">
        <v>1030.71</v>
      </c>
      <c r="C547" s="5">
        <v>22.036999999999999</v>
      </c>
      <c r="D547" s="5">
        <v>67.099999999999994</v>
      </c>
      <c r="E547" s="6">
        <v>0.42417654148446593</v>
      </c>
      <c r="F547" s="10">
        <v>1.1999999999999999E-3</v>
      </c>
      <c r="G547" s="10">
        <v>4.8799999999999996E-2</v>
      </c>
      <c r="H547" s="10">
        <v>6.2300000000000001E-2</v>
      </c>
      <c r="I547" s="10">
        <v>3.7607399999999999E-2</v>
      </c>
      <c r="J547" s="13">
        <v>1.8775513314012934E-2</v>
      </c>
      <c r="K547" s="7">
        <v>1E-4</v>
      </c>
      <c r="L547" s="9">
        <v>-9.7626708467390966E-4</v>
      </c>
      <c r="M547" s="10">
        <v>4.4564300000000001E-2</v>
      </c>
      <c r="N547" s="10">
        <v>5.1945400000000003E-2</v>
      </c>
      <c r="O547" s="8">
        <v>5.5917262029999987E-3</v>
      </c>
      <c r="P547" s="6" t="s">
        <v>9</v>
      </c>
      <c r="Q547" s="7">
        <v>-5.3525000000000003E-2</v>
      </c>
      <c r="R547" s="7">
        <v>-5.5114999999999997E-2</v>
      </c>
      <c r="S547" s="15">
        <f t="shared" si="64"/>
        <v>-3.8452803052722362</v>
      </c>
      <c r="T547" s="16">
        <f t="shared" si="70"/>
        <v>-3.9006686854046122</v>
      </c>
      <c r="U547" s="16">
        <f t="shared" si="65"/>
        <v>-2.7318191201622195</v>
      </c>
      <c r="V547" s="17">
        <f t="shared" si="71"/>
        <v>-1.1134611851100167</v>
      </c>
      <c r="W547" s="14">
        <f t="shared" si="66"/>
        <v>3.6407399999999999E-2</v>
      </c>
      <c r="X547" s="14">
        <f t="shared" si="67"/>
        <v>1.3500000000000005E-2</v>
      </c>
      <c r="Y547" s="14">
        <f t="shared" si="68"/>
        <v>6.956900000000002E-3</v>
      </c>
      <c r="Z547" s="23">
        <f t="shared" si="69"/>
        <v>6.9379031641398559</v>
      </c>
    </row>
    <row r="548" spans="1:26" x14ac:dyDescent="0.25">
      <c r="A548" s="24">
        <v>40390</v>
      </c>
      <c r="B548" s="12">
        <v>1101.5999999999999</v>
      </c>
      <c r="C548" s="5">
        <v>22.142333333333333</v>
      </c>
      <c r="D548" s="5">
        <v>68.686666666666667</v>
      </c>
      <c r="E548" s="6">
        <v>0.39613355322121085</v>
      </c>
      <c r="F548" s="10">
        <v>1.6000000000000001E-3</v>
      </c>
      <c r="G548" s="10">
        <v>4.7199999999999999E-2</v>
      </c>
      <c r="H548" s="10">
        <v>6.0100000000000001E-2</v>
      </c>
      <c r="I548" s="10">
        <v>3.7657599999999999E-2</v>
      </c>
      <c r="J548" s="13">
        <v>1.5556846696006925E-2</v>
      </c>
      <c r="K548" s="7">
        <v>1E-4</v>
      </c>
      <c r="L548" s="9">
        <v>2.1104305737162932E-4</v>
      </c>
      <c r="M548" s="10">
        <v>2.4380999999999999E-3</v>
      </c>
      <c r="N548" s="10">
        <v>1.69798E-2</v>
      </c>
      <c r="O548" s="8">
        <v>3.3488262860000011E-3</v>
      </c>
      <c r="P548" s="6" t="s">
        <v>9</v>
      </c>
      <c r="Q548" s="7">
        <v>7.0451E-2</v>
      </c>
      <c r="R548" s="7">
        <v>6.862E-2</v>
      </c>
      <c r="S548" s="15">
        <f t="shared" si="64"/>
        <v>-3.9070276357442952</v>
      </c>
      <c r="T548" s="16">
        <f t="shared" si="70"/>
        <v>-3.8405118524697062</v>
      </c>
      <c r="U548" s="16">
        <f t="shared" si="65"/>
        <v>-2.7749638475656324</v>
      </c>
      <c r="V548" s="17">
        <f t="shared" si="71"/>
        <v>-1.1320637881786628</v>
      </c>
      <c r="W548" s="14">
        <f t="shared" si="66"/>
        <v>3.6057600000000002E-2</v>
      </c>
      <c r="X548" s="14">
        <f t="shared" si="67"/>
        <v>1.2900000000000002E-2</v>
      </c>
      <c r="Y548" s="14">
        <f t="shared" si="68"/>
        <v>-3.5219500000000001E-2</v>
      </c>
      <c r="Z548" s="23">
        <f t="shared" si="69"/>
        <v>7.0044189474144449</v>
      </c>
    </row>
    <row r="549" spans="1:26" x14ac:dyDescent="0.25">
      <c r="A549" s="24">
        <v>40421</v>
      </c>
      <c r="B549" s="12">
        <v>1049.33</v>
      </c>
      <c r="C549" s="5">
        <v>22.247666666666667</v>
      </c>
      <c r="D549" s="5">
        <v>70.273333333333326</v>
      </c>
      <c r="E549" s="6">
        <v>0.41398161905674846</v>
      </c>
      <c r="F549" s="10">
        <v>1.6000000000000001E-3</v>
      </c>
      <c r="G549" s="10">
        <v>4.4900000000000002E-2</v>
      </c>
      <c r="H549" s="10">
        <v>5.6600000000000004E-2</v>
      </c>
      <c r="I549" s="10">
        <v>3.2707800000000002E-2</v>
      </c>
      <c r="J549" s="13">
        <v>1.1217743483584227E-2</v>
      </c>
      <c r="K549" s="7">
        <v>1E-4</v>
      </c>
      <c r="L549" s="9">
        <v>1.3806642784079948E-3</v>
      </c>
      <c r="M549" s="10">
        <v>7.02126E-2</v>
      </c>
      <c r="N549" s="10">
        <v>4.7318800000000001E-2</v>
      </c>
      <c r="O549" s="8">
        <v>2.7046066069999998E-3</v>
      </c>
      <c r="P549" s="6" t="s">
        <v>9</v>
      </c>
      <c r="Q549" s="7">
        <v>-4.5434000000000002E-2</v>
      </c>
      <c r="R549" s="7">
        <v>-4.7840000000000001E-2</v>
      </c>
      <c r="S549" s="15">
        <f t="shared" si="64"/>
        <v>-3.8536700100448003</v>
      </c>
      <c r="T549" s="16">
        <f t="shared" si="70"/>
        <v>-3.9022818132151822</v>
      </c>
      <c r="U549" s="16">
        <f t="shared" si="65"/>
        <v>-2.7035147440851297</v>
      </c>
      <c r="V549" s="17">
        <f t="shared" si="71"/>
        <v>-1.1501552659596705</v>
      </c>
      <c r="W549" s="14">
        <f t="shared" si="66"/>
        <v>3.1107800000000001E-2</v>
      </c>
      <c r="X549" s="14">
        <f t="shared" si="67"/>
        <v>1.1700000000000002E-2</v>
      </c>
      <c r="Y549" s="14">
        <f t="shared" si="68"/>
        <v>3.7504799999999998E-2</v>
      </c>
      <c r="Z549" s="23">
        <f t="shared" si="69"/>
        <v>6.955807144244063</v>
      </c>
    </row>
    <row r="550" spans="1:26" x14ac:dyDescent="0.25">
      <c r="A550" s="24">
        <v>40451</v>
      </c>
      <c r="B550" s="12">
        <v>1141.2</v>
      </c>
      <c r="C550" s="5">
        <v>22.353000000000002</v>
      </c>
      <c r="D550" s="5">
        <v>71.86</v>
      </c>
      <c r="E550" s="6">
        <v>0.3843057827874361</v>
      </c>
      <c r="F550" s="10">
        <v>1.5E-3</v>
      </c>
      <c r="G550" s="10">
        <v>4.53E-2</v>
      </c>
      <c r="H550" s="10">
        <v>5.6600000000000004E-2</v>
      </c>
      <c r="I550" s="10">
        <v>3.4063000000000003E-2</v>
      </c>
      <c r="J550" s="13">
        <v>3.3375736118213114E-3</v>
      </c>
      <c r="K550" s="7">
        <v>1E-4</v>
      </c>
      <c r="L550" s="9">
        <v>5.8173623071566816E-4</v>
      </c>
      <c r="M550" s="10">
        <v>-1.5330099999999999E-2</v>
      </c>
      <c r="N550" s="10">
        <v>-1.4394799999999999E-2</v>
      </c>
      <c r="O550" s="8">
        <v>2.3371919450000003E-3</v>
      </c>
      <c r="P550" s="6" t="s">
        <v>9</v>
      </c>
      <c r="Q550" s="7">
        <v>9.0383000000000005E-2</v>
      </c>
      <c r="R550" s="7">
        <v>8.8750999999999997E-2</v>
      </c>
      <c r="S550" s="15">
        <f t="shared" si="64"/>
        <v>-3.9328750790996452</v>
      </c>
      <c r="T550" s="16">
        <f t="shared" si="70"/>
        <v>-3.8489466040043627</v>
      </c>
      <c r="U550" s="16">
        <f t="shared" si="65"/>
        <v>-2.7651158376539726</v>
      </c>
      <c r="V550" s="17">
        <f t="shared" si="71"/>
        <v>-1.1677592414456726</v>
      </c>
      <c r="W550" s="14">
        <f t="shared" si="66"/>
        <v>3.2563000000000002E-2</v>
      </c>
      <c r="X550" s="14">
        <f t="shared" si="67"/>
        <v>1.1300000000000004E-2</v>
      </c>
      <c r="Y550" s="14">
        <f t="shared" si="68"/>
        <v>-4.9393100000000002E-2</v>
      </c>
      <c r="Z550" s="23">
        <f t="shared" si="69"/>
        <v>7.0397356193393454</v>
      </c>
    </row>
    <row r="551" spans="1:26" x14ac:dyDescent="0.25">
      <c r="A551" s="24">
        <v>40482</v>
      </c>
      <c r="B551" s="12">
        <v>1183.26</v>
      </c>
      <c r="C551" s="5">
        <v>22.478333333333335</v>
      </c>
      <c r="D551" s="5">
        <v>73.69</v>
      </c>
      <c r="E551" s="6">
        <v>0.37288728594042309</v>
      </c>
      <c r="F551" s="10">
        <v>1.2999999999999999E-3</v>
      </c>
      <c r="G551" s="10">
        <v>4.6799999999999994E-2</v>
      </c>
      <c r="H551" s="10">
        <v>5.7200000000000001E-2</v>
      </c>
      <c r="I551" s="10">
        <v>3.6715699999999997E-2</v>
      </c>
      <c r="J551" s="13">
        <v>7.2319499872818939E-3</v>
      </c>
      <c r="K551" s="7">
        <v>1E-4</v>
      </c>
      <c r="L551" s="9">
        <v>1.2451988884769616E-3</v>
      </c>
      <c r="M551" s="10">
        <v>-3.1738700000000002E-2</v>
      </c>
      <c r="N551" s="10">
        <v>-2.0274500000000001E-2</v>
      </c>
      <c r="O551" s="8">
        <v>1.0800444250000001E-3</v>
      </c>
      <c r="P551" s="6" t="s">
        <v>9</v>
      </c>
      <c r="Q551" s="7">
        <v>3.8725999999999997E-2</v>
      </c>
      <c r="R551" s="7">
        <v>3.7081000000000003E-2</v>
      </c>
      <c r="S551" s="15">
        <f t="shared" si="64"/>
        <v>-3.9634767377493212</v>
      </c>
      <c r="T551" s="16">
        <f t="shared" si="70"/>
        <v>-3.9272837370386338</v>
      </c>
      <c r="U551" s="16">
        <f t="shared" si="65"/>
        <v>-2.7761615152711245</v>
      </c>
      <c r="V551" s="17">
        <f t="shared" si="71"/>
        <v>-1.1873152224781967</v>
      </c>
      <c r="W551" s="14">
        <f t="shared" si="66"/>
        <v>3.5415699999999994E-2</v>
      </c>
      <c r="X551" s="14">
        <f t="shared" si="67"/>
        <v>1.0400000000000006E-2</v>
      </c>
      <c r="Y551" s="14">
        <f t="shared" si="68"/>
        <v>-6.8454399999999999E-2</v>
      </c>
      <c r="Z551" s="23">
        <f t="shared" si="69"/>
        <v>7.0759286200500329</v>
      </c>
    </row>
    <row r="552" spans="1:26" x14ac:dyDescent="0.25">
      <c r="A552" s="24">
        <v>40512</v>
      </c>
      <c r="B552" s="12">
        <v>1180.55</v>
      </c>
      <c r="C552" s="5">
        <v>22.603666666666669</v>
      </c>
      <c r="D552" s="5">
        <v>75.52</v>
      </c>
      <c r="E552" s="6">
        <v>0.37669475432536009</v>
      </c>
      <c r="F552" s="10">
        <v>1.4000000000000002E-3</v>
      </c>
      <c r="G552" s="10">
        <v>4.87E-2</v>
      </c>
      <c r="H552" s="10">
        <v>5.9200000000000003E-2</v>
      </c>
      <c r="I552" s="10">
        <v>3.80256E-2</v>
      </c>
      <c r="J552" s="13">
        <v>1.4798027395065673E-2</v>
      </c>
      <c r="K552" s="7">
        <v>1E-4</v>
      </c>
      <c r="L552" s="9">
        <v>4.206464238194485E-4</v>
      </c>
      <c r="M552" s="10">
        <v>-1.37264E-2</v>
      </c>
      <c r="N552" s="10">
        <v>-5.7273999999999997E-3</v>
      </c>
      <c r="O552" s="8">
        <v>1.73791556E-3</v>
      </c>
      <c r="P552" s="6" t="s">
        <v>9</v>
      </c>
      <c r="Q552" s="7">
        <v>-5.1E-5</v>
      </c>
      <c r="R552" s="7">
        <v>-2.5709999999999999E-3</v>
      </c>
      <c r="S552" s="15">
        <f t="shared" si="64"/>
        <v>-3.955623575556618</v>
      </c>
      <c r="T552" s="16">
        <f t="shared" si="70"/>
        <v>-3.9579164850436785</v>
      </c>
      <c r="U552" s="16">
        <f t="shared" si="65"/>
        <v>-2.7493381887257273</v>
      </c>
      <c r="V552" s="17">
        <f t="shared" si="71"/>
        <v>-1.2062853868308907</v>
      </c>
      <c r="W552" s="14">
        <f t="shared" si="66"/>
        <v>3.6625600000000001E-2</v>
      </c>
      <c r="X552" s="14">
        <f t="shared" si="67"/>
        <v>1.0500000000000002E-2</v>
      </c>
      <c r="Y552" s="14">
        <f t="shared" si="68"/>
        <v>-5.1751999999999999E-2</v>
      </c>
      <c r="Z552" s="23">
        <f t="shared" si="69"/>
        <v>7.0736357105629724</v>
      </c>
    </row>
    <row r="553" spans="1:26" x14ac:dyDescent="0.25">
      <c r="A553" s="24">
        <v>40543</v>
      </c>
      <c r="B553" s="12">
        <v>1257.6400000000001</v>
      </c>
      <c r="C553" s="5">
        <v>22.728999999999999</v>
      </c>
      <c r="D553" s="5">
        <v>77.349999999999994</v>
      </c>
      <c r="E553" s="6">
        <v>0.35810031690752153</v>
      </c>
      <c r="F553" s="10">
        <v>1.4000000000000002E-3</v>
      </c>
      <c r="G553" s="10">
        <v>5.0199999999999995E-2</v>
      </c>
      <c r="H553" s="10">
        <v>6.0999999999999999E-2</v>
      </c>
      <c r="I553" s="10">
        <v>4.1378199999999997E-2</v>
      </c>
      <c r="J553" s="13">
        <v>1.2611589836853662E-2</v>
      </c>
      <c r="K553" s="7">
        <v>1E-4</v>
      </c>
      <c r="L553" s="9">
        <v>1.718440789203024E-3</v>
      </c>
      <c r="M553" s="10">
        <v>-3.8814300000000003E-2</v>
      </c>
      <c r="N553" s="10">
        <v>-3.6191000000000001E-3</v>
      </c>
      <c r="O553" s="8">
        <v>8.3211998700000005E-4</v>
      </c>
      <c r="P553" s="6" t="s">
        <v>9</v>
      </c>
      <c r="Q553" s="7">
        <v>6.7054000000000002E-2</v>
      </c>
      <c r="R553" s="7">
        <v>6.5249000000000001E-2</v>
      </c>
      <c r="S553" s="15">
        <f t="shared" si="64"/>
        <v>-4.013350585608876</v>
      </c>
      <c r="T553" s="16">
        <f t="shared" si="70"/>
        <v>-3.9500940683869499</v>
      </c>
      <c r="U553" s="16">
        <f t="shared" si="65"/>
        <v>-2.7886516507658241</v>
      </c>
      <c r="V553" s="17">
        <f t="shared" si="71"/>
        <v>-1.2246989348430524</v>
      </c>
      <c r="W553" s="14">
        <f t="shared" si="66"/>
        <v>3.9978199999999998E-2</v>
      </c>
      <c r="X553" s="14">
        <f t="shared" si="67"/>
        <v>1.0800000000000004E-2</v>
      </c>
      <c r="Y553" s="14">
        <f t="shared" si="68"/>
        <v>-8.01925E-2</v>
      </c>
      <c r="Z553" s="23">
        <f t="shared" si="69"/>
        <v>7.136892227784899</v>
      </c>
    </row>
    <row r="554" spans="1:26" x14ac:dyDescent="0.25">
      <c r="A554" s="1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14"/>
      <c r="T554" s="14"/>
      <c r="U554" s="14"/>
      <c r="V554" s="14"/>
      <c r="W554" s="14"/>
      <c r="X554" s="14"/>
      <c r="Y554" s="14"/>
      <c r="Z554" s="14"/>
    </row>
    <row r="555" spans="1:26" x14ac:dyDescent="0.25">
      <c r="A555" s="1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14"/>
      <c r="T555" s="14"/>
      <c r="U555" s="14"/>
      <c r="V555" s="14"/>
      <c r="W555" s="14"/>
      <c r="X555" s="14"/>
      <c r="Y555" s="14"/>
      <c r="Z555" s="14"/>
    </row>
    <row r="556" spans="1:26" x14ac:dyDescent="0.25">
      <c r="A556" s="1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14"/>
      <c r="T556" s="14"/>
      <c r="U556" s="14"/>
      <c r="V556" s="14"/>
      <c r="W556" s="14"/>
      <c r="X556" s="14"/>
      <c r="Y556" s="14"/>
      <c r="Z556" s="14"/>
    </row>
  </sheetData>
  <phoneticPr fontId="3" type="noConversion"/>
  <printOptions horizontalCentered="1" gridLines="1"/>
  <pageMargins left="0" right="0" top="0.5" bottom="0.5" header="0.25" footer="0.25"/>
  <pageSetup fitToHeight="100" pageOrder="overThenDown" orientation="landscape" horizontalDpi="4294967294" verticalDpi="1200" r:id="rId1"/>
  <headerFooter alignWithMargins="0">
    <oddHeader>&amp;A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Monthly</vt:lpstr>
      <vt:lpstr>Monthly!Print_Titles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赵子晴</dc:creator>
  <cp:lastModifiedBy>K</cp:lastModifiedBy>
  <dcterms:created xsi:type="dcterms:W3CDTF">2015-06-05T18:19:34Z</dcterms:created>
  <dcterms:modified xsi:type="dcterms:W3CDTF">2021-11-19T03:16:31Z</dcterms:modified>
</cp:coreProperties>
</file>