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ttele_Sana\Desktop\daily report\Sana\Sana_Work\39800-39899\39810A1\"/>
    </mc:Choice>
  </mc:AlternateContent>
  <bookViews>
    <workbookView xWindow="0" yWindow="0" windowWidth="10050" windowHeight="4035" activeTab="1"/>
  </bookViews>
  <sheets>
    <sheet name="Sheet1" sheetId="1" r:id="rId1"/>
    <sheet name="BOM_M" sheetId="2" r:id="rId2"/>
  </sheets>
  <definedNames>
    <definedName name="tentacle_module_BOM" localSheetId="1">BOM_M!$A$8:$K$9</definedName>
    <definedName name="tentacle_module_BOM" localSheetId="0">Sheet1!$A$12:$K$13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2" l="1"/>
  <c r="L3" i="2"/>
  <c r="L4" i="2"/>
  <c r="L5" i="2"/>
  <c r="L6" i="2"/>
  <c r="L7" i="2"/>
  <c r="L2" i="2"/>
  <c r="L8" i="2" s="1"/>
  <c r="J3" i="2"/>
  <c r="J4" i="2"/>
  <c r="J5" i="2"/>
  <c r="J6" i="2"/>
  <c r="J7" i="2"/>
  <c r="J2" i="2"/>
  <c r="L9" i="2" l="1"/>
  <c r="L11" i="2" s="1"/>
</calcChain>
</file>

<file path=xl/connections.xml><?xml version="1.0" encoding="utf-8"?>
<connections xmlns="http://schemas.openxmlformats.org/spreadsheetml/2006/main">
  <connection id="1" name="tentacle_module_BOM1" type="6" refreshedVersion="4" background="1" saveData="1">
    <textPr codePage="850" sourceFile="C:\B-Drive\School\Research\CBLA-Test-Bed\Hardware\PCB Design\Tentacle Tip\tentacle_tip.csv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ntacle_module_BOM11" type="6" refreshedVersion="4" background="1" saveData="1">
    <textPr codePage="850" sourceFile="C:\B-Drive\School\Research\CBLA-Test-Bed\Hardware\PCB Design\Tentacle Tip\tentacle_tip.csv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<sst xmlns="http://schemas.openxmlformats.org/spreadsheetml/2006/main" count="126" uniqueCount="73">
  <si>
    <t xml:space="preserve">                Tentacle Tip Bill of Materials (BOM)_Bittele Electronics Inc.</t>
  </si>
  <si>
    <t>Item #</t>
  </si>
  <si>
    <t>Ref Des</t>
  </si>
  <si>
    <t>Description</t>
  </si>
  <si>
    <t>Qty</t>
  </si>
  <si>
    <t>Manufacturer</t>
  </si>
  <si>
    <t>Mfg Part #</t>
  </si>
  <si>
    <t>Package</t>
  </si>
  <si>
    <t>Type</t>
  </si>
  <si>
    <t>Your Instructions</t>
  </si>
  <si>
    <t>X2</t>
  </si>
  <si>
    <t>CONN HEADER .100" SNGL R/A 40POS</t>
  </si>
  <si>
    <t>Sullins Connector Solutions</t>
  </si>
  <si>
    <t>PREC040SBAN-M71RC</t>
  </si>
  <si>
    <t>0.100" (2.54mm)</t>
  </si>
  <si>
    <t>thru-hole</t>
  </si>
  <si>
    <t>Snap off the header to an appropiate length</t>
  </si>
  <si>
    <t>C2, C3</t>
  </si>
  <si>
    <t>CAP CER 0.1UF 50V Y5V 0603</t>
  </si>
  <si>
    <t>Samsung Electro-Mechanics America, Inc</t>
  </si>
  <si>
    <t>CL10F104ZB8NNNC</t>
  </si>
  <si>
    <t>0603</t>
  </si>
  <si>
    <t>SMD</t>
  </si>
  <si>
    <t>C1</t>
  </si>
  <si>
    <t>CAP CER 10UF 25V 10% X5R 1206</t>
  </si>
  <si>
    <t>CL31A106KAHNNNE</t>
  </si>
  <si>
    <t>1206</t>
  </si>
  <si>
    <t>R1, R2</t>
  </si>
  <si>
    <t>RES 2.2K OHM 1/10W 5% 0603</t>
  </si>
  <si>
    <t>RC1608J222CS</t>
  </si>
  <si>
    <t>U1</t>
  </si>
  <si>
    <t>IC ACCEL SPI/I2C 3AX 14LGA</t>
  </si>
  <si>
    <t>Analog Devices Inc</t>
  </si>
  <si>
    <t>ADXL345BCCZ-RL7</t>
  </si>
  <si>
    <t>14-VFLGA</t>
  </si>
  <si>
    <t>X3</t>
  </si>
  <si>
    <t>CONN MOD JACK R/A 8P8C</t>
  </si>
  <si>
    <t>FCI</t>
  </si>
  <si>
    <t>54602-908LF</t>
  </si>
  <si>
    <t>Q'ty30</t>
    <phoneticPr fontId="6" type="noConversion"/>
  </si>
  <si>
    <t>_$30</t>
    <phoneticPr fontId="6" type="noConversion"/>
  </si>
  <si>
    <t>Available</t>
    <phoneticPr fontId="6" type="noConversion"/>
  </si>
  <si>
    <t>MOQ</t>
    <phoneticPr fontId="6" type="noConversion"/>
  </si>
  <si>
    <t>Supplier_M</t>
    <phoneticPr fontId="6" type="noConversion"/>
  </si>
  <si>
    <t>Production MFG_M</t>
    <phoneticPr fontId="6" type="noConversion"/>
  </si>
  <si>
    <t>Production P/N_M</t>
    <phoneticPr fontId="6" type="noConversion"/>
  </si>
  <si>
    <t>Production Description_M</t>
    <phoneticPr fontId="6" type="noConversion"/>
  </si>
  <si>
    <t>Comments_M</t>
    <phoneticPr fontId="6" type="noConversion"/>
  </si>
  <si>
    <t>Your comments</t>
    <phoneticPr fontId="6" type="noConversion"/>
  </si>
  <si>
    <t>PREC040SBAN-M71RC</t>
    <phoneticPr fontId="6" type="noConversion"/>
  </si>
  <si>
    <t>PREC040SBAN-M71RC</t>
    <phoneticPr fontId="6" type="noConversion"/>
  </si>
  <si>
    <t>CONN HEADER .100" SNGL R/A 40POS</t>
    <phoneticPr fontId="6" type="noConversion"/>
  </si>
  <si>
    <t>Sullins Connector</t>
    <phoneticPr fontId="6" type="noConversion"/>
  </si>
  <si>
    <t>Digikey</t>
    <phoneticPr fontId="6" type="noConversion"/>
  </si>
  <si>
    <t>CL10F104ZB8NNNC</t>
    <phoneticPr fontId="6" type="noConversion"/>
  </si>
  <si>
    <t>CL10F104ZB8NNNC</t>
    <phoneticPr fontId="6" type="noConversion"/>
  </si>
  <si>
    <t>CAP CER 0.1UF 50V Y5V 0603</t>
    <phoneticPr fontId="6" type="noConversion"/>
  </si>
  <si>
    <t>Samsung</t>
    <phoneticPr fontId="6" type="noConversion"/>
  </si>
  <si>
    <t>CL31A106KAHNNNE</t>
    <phoneticPr fontId="6" type="noConversion"/>
  </si>
  <si>
    <t>CL31A106KAHNNNE</t>
    <phoneticPr fontId="6" type="noConversion"/>
  </si>
  <si>
    <t>CAP CER 10UF 25V 10% X5R 1206</t>
    <phoneticPr fontId="6" type="noConversion"/>
  </si>
  <si>
    <t>RC1608J222CS</t>
    <phoneticPr fontId="6" type="noConversion"/>
  </si>
  <si>
    <t>RC1608J222CS</t>
    <phoneticPr fontId="6" type="noConversion"/>
  </si>
  <si>
    <t>RES 2.2K OHM 1/10W 5% 0603</t>
    <phoneticPr fontId="6" type="noConversion"/>
  </si>
  <si>
    <t>ADXL345BCCZ-RL7</t>
    <phoneticPr fontId="6" type="noConversion"/>
  </si>
  <si>
    <t>ADXL345BCCZ-RL7</t>
    <phoneticPr fontId="6" type="noConversion"/>
  </si>
  <si>
    <t>IC ACCEL SPI/I2C 3AX 14LGA</t>
    <phoneticPr fontId="6" type="noConversion"/>
  </si>
  <si>
    <t>Analog Devices</t>
    <phoneticPr fontId="6" type="noConversion"/>
  </si>
  <si>
    <t>54602-908LF</t>
    <phoneticPr fontId="6" type="noConversion"/>
  </si>
  <si>
    <t>54602-908LF</t>
    <phoneticPr fontId="6" type="noConversion"/>
  </si>
  <si>
    <t>CONN MOD JACK R/A 8P8C</t>
    <phoneticPr fontId="6" type="noConversion"/>
  </si>
  <si>
    <t>FCI</t>
    <phoneticPr fontId="6" type="noConversion"/>
  </si>
  <si>
    <t>TOTAL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</si>
</sst>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_);[Red]\(\$#,##0\)"/>
    <numFmt numFmtId="165" formatCode="0.0000_ "/>
  </numFmts>
  <fonts count="9">
    <font>
      <sz val="10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b/>
      <sz val="10"/>
      <color theme="1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/>
    <xf numFmtId="0" fontId="4" fillId="2" borderId="1" xfId="0" applyFont="1" applyFill="1" applyBorder="1"/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5" fillId="2" borderId="0" xfId="0" applyFont="1" applyFill="1"/>
    <xf numFmtId="49" fontId="4" fillId="2" borderId="1" xfId="0" applyNumberFormat="1" applyFont="1" applyFill="1" applyBorder="1" applyAlignment="1">
      <alignment horizontal="left"/>
    </xf>
    <xf numFmtId="0" fontId="4" fillId="0" borderId="0" xfId="0" applyFont="1"/>
    <xf numFmtId="0" fontId="4" fillId="0" borderId="1" xfId="0" quotePrefix="1" applyFont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57150</xdr:rowOff>
    </xdr:from>
    <xdr:to>
      <xdr:col>2</xdr:col>
      <xdr:colOff>876300</xdr:colOff>
      <xdr:row>2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"/>
          <a:ext cx="20478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tentacle_module_BO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ntacle_module_BOM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E11" sqref="E11"/>
    </sheetView>
  </sheetViews>
  <sheetFormatPr defaultColWidth="11.42578125" defaultRowHeight="12.75"/>
  <cols>
    <col min="1" max="1" width="6.28515625" style="1" customWidth="1"/>
    <col min="2" max="2" width="11.5703125" customWidth="1"/>
    <col min="3" max="3" width="43.140625" style="1" customWidth="1"/>
    <col min="4" max="4" width="8.28515625" style="1" customWidth="1"/>
    <col min="5" max="5" width="32.5703125" customWidth="1"/>
    <col min="6" max="6" width="34" customWidth="1"/>
    <col min="7" max="7" width="24" style="4" customWidth="1"/>
    <col min="8" max="8" width="13.42578125" customWidth="1"/>
    <col min="9" max="9" width="21.42578125" customWidth="1"/>
    <col min="10" max="10" width="13.140625" bestFit="1" customWidth="1"/>
    <col min="257" max="257" width="6.28515625" customWidth="1"/>
    <col min="258" max="258" width="11.5703125" customWidth="1"/>
    <col min="259" max="259" width="21.85546875" customWidth="1"/>
    <col min="260" max="260" width="8.28515625" customWidth="1"/>
    <col min="261" max="261" width="32.5703125" customWidth="1"/>
    <col min="262" max="262" width="34" customWidth="1"/>
    <col min="263" max="263" width="24" customWidth="1"/>
    <col min="264" max="264" width="13.42578125" customWidth="1"/>
    <col min="265" max="265" width="21.42578125" customWidth="1"/>
    <col min="266" max="266" width="13.140625" bestFit="1" customWidth="1"/>
    <col min="513" max="513" width="6.28515625" customWidth="1"/>
    <col min="514" max="514" width="11.5703125" customWidth="1"/>
    <col min="515" max="515" width="21.85546875" customWidth="1"/>
    <col min="516" max="516" width="8.28515625" customWidth="1"/>
    <col min="517" max="517" width="32.5703125" customWidth="1"/>
    <col min="518" max="518" width="34" customWidth="1"/>
    <col min="519" max="519" width="24" customWidth="1"/>
    <col min="520" max="520" width="13.42578125" customWidth="1"/>
    <col min="521" max="521" width="21.42578125" customWidth="1"/>
    <col min="522" max="522" width="13.140625" bestFit="1" customWidth="1"/>
    <col min="769" max="769" width="6.28515625" customWidth="1"/>
    <col min="770" max="770" width="11.5703125" customWidth="1"/>
    <col min="771" max="771" width="21.85546875" customWidth="1"/>
    <col min="772" max="772" width="8.28515625" customWidth="1"/>
    <col min="773" max="773" width="32.5703125" customWidth="1"/>
    <col min="774" max="774" width="34" customWidth="1"/>
    <col min="775" max="775" width="24" customWidth="1"/>
    <col min="776" max="776" width="13.42578125" customWidth="1"/>
    <col min="777" max="777" width="21.42578125" customWidth="1"/>
    <col min="778" max="778" width="13.140625" bestFit="1" customWidth="1"/>
    <col min="1025" max="1025" width="6.28515625" customWidth="1"/>
    <col min="1026" max="1026" width="11.5703125" customWidth="1"/>
    <col min="1027" max="1027" width="21.85546875" customWidth="1"/>
    <col min="1028" max="1028" width="8.28515625" customWidth="1"/>
    <col min="1029" max="1029" width="32.5703125" customWidth="1"/>
    <col min="1030" max="1030" width="34" customWidth="1"/>
    <col min="1031" max="1031" width="24" customWidth="1"/>
    <col min="1032" max="1032" width="13.42578125" customWidth="1"/>
    <col min="1033" max="1033" width="21.42578125" customWidth="1"/>
    <col min="1034" max="1034" width="13.140625" bestFit="1" customWidth="1"/>
    <col min="1281" max="1281" width="6.28515625" customWidth="1"/>
    <col min="1282" max="1282" width="11.5703125" customWidth="1"/>
    <col min="1283" max="1283" width="21.85546875" customWidth="1"/>
    <col min="1284" max="1284" width="8.28515625" customWidth="1"/>
    <col min="1285" max="1285" width="32.5703125" customWidth="1"/>
    <col min="1286" max="1286" width="34" customWidth="1"/>
    <col min="1287" max="1287" width="24" customWidth="1"/>
    <col min="1288" max="1288" width="13.42578125" customWidth="1"/>
    <col min="1289" max="1289" width="21.42578125" customWidth="1"/>
    <col min="1290" max="1290" width="13.140625" bestFit="1" customWidth="1"/>
    <col min="1537" max="1537" width="6.28515625" customWidth="1"/>
    <col min="1538" max="1538" width="11.5703125" customWidth="1"/>
    <col min="1539" max="1539" width="21.85546875" customWidth="1"/>
    <col min="1540" max="1540" width="8.28515625" customWidth="1"/>
    <col min="1541" max="1541" width="32.5703125" customWidth="1"/>
    <col min="1542" max="1542" width="34" customWidth="1"/>
    <col min="1543" max="1543" width="24" customWidth="1"/>
    <col min="1544" max="1544" width="13.42578125" customWidth="1"/>
    <col min="1545" max="1545" width="21.42578125" customWidth="1"/>
    <col min="1546" max="1546" width="13.140625" bestFit="1" customWidth="1"/>
    <col min="1793" max="1793" width="6.28515625" customWidth="1"/>
    <col min="1794" max="1794" width="11.5703125" customWidth="1"/>
    <col min="1795" max="1795" width="21.85546875" customWidth="1"/>
    <col min="1796" max="1796" width="8.28515625" customWidth="1"/>
    <col min="1797" max="1797" width="32.5703125" customWidth="1"/>
    <col min="1798" max="1798" width="34" customWidth="1"/>
    <col min="1799" max="1799" width="24" customWidth="1"/>
    <col min="1800" max="1800" width="13.42578125" customWidth="1"/>
    <col min="1801" max="1801" width="21.42578125" customWidth="1"/>
    <col min="1802" max="1802" width="13.140625" bestFit="1" customWidth="1"/>
    <col min="2049" max="2049" width="6.28515625" customWidth="1"/>
    <col min="2050" max="2050" width="11.5703125" customWidth="1"/>
    <col min="2051" max="2051" width="21.85546875" customWidth="1"/>
    <col min="2052" max="2052" width="8.28515625" customWidth="1"/>
    <col min="2053" max="2053" width="32.5703125" customWidth="1"/>
    <col min="2054" max="2054" width="34" customWidth="1"/>
    <col min="2055" max="2055" width="24" customWidth="1"/>
    <col min="2056" max="2056" width="13.42578125" customWidth="1"/>
    <col min="2057" max="2057" width="21.42578125" customWidth="1"/>
    <col min="2058" max="2058" width="13.140625" bestFit="1" customWidth="1"/>
    <col min="2305" max="2305" width="6.28515625" customWidth="1"/>
    <col min="2306" max="2306" width="11.5703125" customWidth="1"/>
    <col min="2307" max="2307" width="21.85546875" customWidth="1"/>
    <col min="2308" max="2308" width="8.28515625" customWidth="1"/>
    <col min="2309" max="2309" width="32.5703125" customWidth="1"/>
    <col min="2310" max="2310" width="34" customWidth="1"/>
    <col min="2311" max="2311" width="24" customWidth="1"/>
    <col min="2312" max="2312" width="13.42578125" customWidth="1"/>
    <col min="2313" max="2313" width="21.42578125" customWidth="1"/>
    <col min="2314" max="2314" width="13.140625" bestFit="1" customWidth="1"/>
    <col min="2561" max="2561" width="6.28515625" customWidth="1"/>
    <col min="2562" max="2562" width="11.5703125" customWidth="1"/>
    <col min="2563" max="2563" width="21.85546875" customWidth="1"/>
    <col min="2564" max="2564" width="8.28515625" customWidth="1"/>
    <col min="2565" max="2565" width="32.5703125" customWidth="1"/>
    <col min="2566" max="2566" width="34" customWidth="1"/>
    <col min="2567" max="2567" width="24" customWidth="1"/>
    <col min="2568" max="2568" width="13.42578125" customWidth="1"/>
    <col min="2569" max="2569" width="21.42578125" customWidth="1"/>
    <col min="2570" max="2570" width="13.140625" bestFit="1" customWidth="1"/>
    <col min="2817" max="2817" width="6.28515625" customWidth="1"/>
    <col min="2818" max="2818" width="11.5703125" customWidth="1"/>
    <col min="2819" max="2819" width="21.85546875" customWidth="1"/>
    <col min="2820" max="2820" width="8.28515625" customWidth="1"/>
    <col min="2821" max="2821" width="32.5703125" customWidth="1"/>
    <col min="2822" max="2822" width="34" customWidth="1"/>
    <col min="2823" max="2823" width="24" customWidth="1"/>
    <col min="2824" max="2824" width="13.42578125" customWidth="1"/>
    <col min="2825" max="2825" width="21.42578125" customWidth="1"/>
    <col min="2826" max="2826" width="13.140625" bestFit="1" customWidth="1"/>
    <col min="3073" max="3073" width="6.28515625" customWidth="1"/>
    <col min="3074" max="3074" width="11.5703125" customWidth="1"/>
    <col min="3075" max="3075" width="21.85546875" customWidth="1"/>
    <col min="3076" max="3076" width="8.28515625" customWidth="1"/>
    <col min="3077" max="3077" width="32.5703125" customWidth="1"/>
    <col min="3078" max="3078" width="34" customWidth="1"/>
    <col min="3079" max="3079" width="24" customWidth="1"/>
    <col min="3080" max="3080" width="13.42578125" customWidth="1"/>
    <col min="3081" max="3081" width="21.42578125" customWidth="1"/>
    <col min="3082" max="3082" width="13.140625" bestFit="1" customWidth="1"/>
    <col min="3329" max="3329" width="6.28515625" customWidth="1"/>
    <col min="3330" max="3330" width="11.5703125" customWidth="1"/>
    <col min="3331" max="3331" width="21.85546875" customWidth="1"/>
    <col min="3332" max="3332" width="8.28515625" customWidth="1"/>
    <col min="3333" max="3333" width="32.5703125" customWidth="1"/>
    <col min="3334" max="3334" width="34" customWidth="1"/>
    <col min="3335" max="3335" width="24" customWidth="1"/>
    <col min="3336" max="3336" width="13.42578125" customWidth="1"/>
    <col min="3337" max="3337" width="21.42578125" customWidth="1"/>
    <col min="3338" max="3338" width="13.140625" bestFit="1" customWidth="1"/>
    <col min="3585" max="3585" width="6.28515625" customWidth="1"/>
    <col min="3586" max="3586" width="11.5703125" customWidth="1"/>
    <col min="3587" max="3587" width="21.85546875" customWidth="1"/>
    <col min="3588" max="3588" width="8.28515625" customWidth="1"/>
    <col min="3589" max="3589" width="32.5703125" customWidth="1"/>
    <col min="3590" max="3590" width="34" customWidth="1"/>
    <col min="3591" max="3591" width="24" customWidth="1"/>
    <col min="3592" max="3592" width="13.42578125" customWidth="1"/>
    <col min="3593" max="3593" width="21.42578125" customWidth="1"/>
    <col min="3594" max="3594" width="13.140625" bestFit="1" customWidth="1"/>
    <col min="3841" max="3841" width="6.28515625" customWidth="1"/>
    <col min="3842" max="3842" width="11.5703125" customWidth="1"/>
    <col min="3843" max="3843" width="21.85546875" customWidth="1"/>
    <col min="3844" max="3844" width="8.28515625" customWidth="1"/>
    <col min="3845" max="3845" width="32.5703125" customWidth="1"/>
    <col min="3846" max="3846" width="34" customWidth="1"/>
    <col min="3847" max="3847" width="24" customWidth="1"/>
    <col min="3848" max="3848" width="13.42578125" customWidth="1"/>
    <col min="3849" max="3849" width="21.42578125" customWidth="1"/>
    <col min="3850" max="3850" width="13.140625" bestFit="1" customWidth="1"/>
    <col min="4097" max="4097" width="6.28515625" customWidth="1"/>
    <col min="4098" max="4098" width="11.5703125" customWidth="1"/>
    <col min="4099" max="4099" width="21.85546875" customWidth="1"/>
    <col min="4100" max="4100" width="8.28515625" customWidth="1"/>
    <col min="4101" max="4101" width="32.5703125" customWidth="1"/>
    <col min="4102" max="4102" width="34" customWidth="1"/>
    <col min="4103" max="4103" width="24" customWidth="1"/>
    <col min="4104" max="4104" width="13.42578125" customWidth="1"/>
    <col min="4105" max="4105" width="21.42578125" customWidth="1"/>
    <col min="4106" max="4106" width="13.140625" bestFit="1" customWidth="1"/>
    <col min="4353" max="4353" width="6.28515625" customWidth="1"/>
    <col min="4354" max="4354" width="11.5703125" customWidth="1"/>
    <col min="4355" max="4355" width="21.85546875" customWidth="1"/>
    <col min="4356" max="4356" width="8.28515625" customWidth="1"/>
    <col min="4357" max="4357" width="32.5703125" customWidth="1"/>
    <col min="4358" max="4358" width="34" customWidth="1"/>
    <col min="4359" max="4359" width="24" customWidth="1"/>
    <col min="4360" max="4360" width="13.42578125" customWidth="1"/>
    <col min="4361" max="4361" width="21.42578125" customWidth="1"/>
    <col min="4362" max="4362" width="13.140625" bestFit="1" customWidth="1"/>
    <col min="4609" max="4609" width="6.28515625" customWidth="1"/>
    <col min="4610" max="4610" width="11.5703125" customWidth="1"/>
    <col min="4611" max="4611" width="21.85546875" customWidth="1"/>
    <col min="4612" max="4612" width="8.28515625" customWidth="1"/>
    <col min="4613" max="4613" width="32.5703125" customWidth="1"/>
    <col min="4614" max="4614" width="34" customWidth="1"/>
    <col min="4615" max="4615" width="24" customWidth="1"/>
    <col min="4616" max="4616" width="13.42578125" customWidth="1"/>
    <col min="4617" max="4617" width="21.42578125" customWidth="1"/>
    <col min="4618" max="4618" width="13.140625" bestFit="1" customWidth="1"/>
    <col min="4865" max="4865" width="6.28515625" customWidth="1"/>
    <col min="4866" max="4866" width="11.5703125" customWidth="1"/>
    <col min="4867" max="4867" width="21.85546875" customWidth="1"/>
    <col min="4868" max="4868" width="8.28515625" customWidth="1"/>
    <col min="4869" max="4869" width="32.5703125" customWidth="1"/>
    <col min="4870" max="4870" width="34" customWidth="1"/>
    <col min="4871" max="4871" width="24" customWidth="1"/>
    <col min="4872" max="4872" width="13.42578125" customWidth="1"/>
    <col min="4873" max="4873" width="21.42578125" customWidth="1"/>
    <col min="4874" max="4874" width="13.140625" bestFit="1" customWidth="1"/>
    <col min="5121" max="5121" width="6.28515625" customWidth="1"/>
    <col min="5122" max="5122" width="11.5703125" customWidth="1"/>
    <col min="5123" max="5123" width="21.85546875" customWidth="1"/>
    <col min="5124" max="5124" width="8.28515625" customWidth="1"/>
    <col min="5125" max="5125" width="32.5703125" customWidth="1"/>
    <col min="5126" max="5126" width="34" customWidth="1"/>
    <col min="5127" max="5127" width="24" customWidth="1"/>
    <col min="5128" max="5128" width="13.42578125" customWidth="1"/>
    <col min="5129" max="5129" width="21.42578125" customWidth="1"/>
    <col min="5130" max="5130" width="13.140625" bestFit="1" customWidth="1"/>
    <col min="5377" max="5377" width="6.28515625" customWidth="1"/>
    <col min="5378" max="5378" width="11.5703125" customWidth="1"/>
    <col min="5379" max="5379" width="21.85546875" customWidth="1"/>
    <col min="5380" max="5380" width="8.28515625" customWidth="1"/>
    <col min="5381" max="5381" width="32.5703125" customWidth="1"/>
    <col min="5382" max="5382" width="34" customWidth="1"/>
    <col min="5383" max="5383" width="24" customWidth="1"/>
    <col min="5384" max="5384" width="13.42578125" customWidth="1"/>
    <col min="5385" max="5385" width="21.42578125" customWidth="1"/>
    <col min="5386" max="5386" width="13.140625" bestFit="1" customWidth="1"/>
    <col min="5633" max="5633" width="6.28515625" customWidth="1"/>
    <col min="5634" max="5634" width="11.5703125" customWidth="1"/>
    <col min="5635" max="5635" width="21.85546875" customWidth="1"/>
    <col min="5636" max="5636" width="8.28515625" customWidth="1"/>
    <col min="5637" max="5637" width="32.5703125" customWidth="1"/>
    <col min="5638" max="5638" width="34" customWidth="1"/>
    <col min="5639" max="5639" width="24" customWidth="1"/>
    <col min="5640" max="5640" width="13.42578125" customWidth="1"/>
    <col min="5641" max="5641" width="21.42578125" customWidth="1"/>
    <col min="5642" max="5642" width="13.140625" bestFit="1" customWidth="1"/>
    <col min="5889" max="5889" width="6.28515625" customWidth="1"/>
    <col min="5890" max="5890" width="11.5703125" customWidth="1"/>
    <col min="5891" max="5891" width="21.85546875" customWidth="1"/>
    <col min="5892" max="5892" width="8.28515625" customWidth="1"/>
    <col min="5893" max="5893" width="32.5703125" customWidth="1"/>
    <col min="5894" max="5894" width="34" customWidth="1"/>
    <col min="5895" max="5895" width="24" customWidth="1"/>
    <col min="5896" max="5896" width="13.42578125" customWidth="1"/>
    <col min="5897" max="5897" width="21.42578125" customWidth="1"/>
    <col min="5898" max="5898" width="13.140625" bestFit="1" customWidth="1"/>
    <col min="6145" max="6145" width="6.28515625" customWidth="1"/>
    <col min="6146" max="6146" width="11.5703125" customWidth="1"/>
    <col min="6147" max="6147" width="21.85546875" customWidth="1"/>
    <col min="6148" max="6148" width="8.28515625" customWidth="1"/>
    <col min="6149" max="6149" width="32.5703125" customWidth="1"/>
    <col min="6150" max="6150" width="34" customWidth="1"/>
    <col min="6151" max="6151" width="24" customWidth="1"/>
    <col min="6152" max="6152" width="13.42578125" customWidth="1"/>
    <col min="6153" max="6153" width="21.42578125" customWidth="1"/>
    <col min="6154" max="6154" width="13.140625" bestFit="1" customWidth="1"/>
    <col min="6401" max="6401" width="6.28515625" customWidth="1"/>
    <col min="6402" max="6402" width="11.5703125" customWidth="1"/>
    <col min="6403" max="6403" width="21.85546875" customWidth="1"/>
    <col min="6404" max="6404" width="8.28515625" customWidth="1"/>
    <col min="6405" max="6405" width="32.5703125" customWidth="1"/>
    <col min="6406" max="6406" width="34" customWidth="1"/>
    <col min="6407" max="6407" width="24" customWidth="1"/>
    <col min="6408" max="6408" width="13.42578125" customWidth="1"/>
    <col min="6409" max="6409" width="21.42578125" customWidth="1"/>
    <col min="6410" max="6410" width="13.140625" bestFit="1" customWidth="1"/>
    <col min="6657" max="6657" width="6.28515625" customWidth="1"/>
    <col min="6658" max="6658" width="11.5703125" customWidth="1"/>
    <col min="6659" max="6659" width="21.85546875" customWidth="1"/>
    <col min="6660" max="6660" width="8.28515625" customWidth="1"/>
    <col min="6661" max="6661" width="32.5703125" customWidth="1"/>
    <col min="6662" max="6662" width="34" customWidth="1"/>
    <col min="6663" max="6663" width="24" customWidth="1"/>
    <col min="6664" max="6664" width="13.42578125" customWidth="1"/>
    <col min="6665" max="6665" width="21.42578125" customWidth="1"/>
    <col min="6666" max="6666" width="13.140625" bestFit="1" customWidth="1"/>
    <col min="6913" max="6913" width="6.28515625" customWidth="1"/>
    <col min="6914" max="6914" width="11.5703125" customWidth="1"/>
    <col min="6915" max="6915" width="21.85546875" customWidth="1"/>
    <col min="6916" max="6916" width="8.28515625" customWidth="1"/>
    <col min="6917" max="6917" width="32.5703125" customWidth="1"/>
    <col min="6918" max="6918" width="34" customWidth="1"/>
    <col min="6919" max="6919" width="24" customWidth="1"/>
    <col min="6920" max="6920" width="13.42578125" customWidth="1"/>
    <col min="6921" max="6921" width="21.42578125" customWidth="1"/>
    <col min="6922" max="6922" width="13.140625" bestFit="1" customWidth="1"/>
    <col min="7169" max="7169" width="6.28515625" customWidth="1"/>
    <col min="7170" max="7170" width="11.5703125" customWidth="1"/>
    <col min="7171" max="7171" width="21.85546875" customWidth="1"/>
    <col min="7172" max="7172" width="8.28515625" customWidth="1"/>
    <col min="7173" max="7173" width="32.5703125" customWidth="1"/>
    <col min="7174" max="7174" width="34" customWidth="1"/>
    <col min="7175" max="7175" width="24" customWidth="1"/>
    <col min="7176" max="7176" width="13.42578125" customWidth="1"/>
    <col min="7177" max="7177" width="21.42578125" customWidth="1"/>
    <col min="7178" max="7178" width="13.140625" bestFit="1" customWidth="1"/>
    <col min="7425" max="7425" width="6.28515625" customWidth="1"/>
    <col min="7426" max="7426" width="11.5703125" customWidth="1"/>
    <col min="7427" max="7427" width="21.85546875" customWidth="1"/>
    <col min="7428" max="7428" width="8.28515625" customWidth="1"/>
    <col min="7429" max="7429" width="32.5703125" customWidth="1"/>
    <col min="7430" max="7430" width="34" customWidth="1"/>
    <col min="7431" max="7431" width="24" customWidth="1"/>
    <col min="7432" max="7432" width="13.42578125" customWidth="1"/>
    <col min="7433" max="7433" width="21.42578125" customWidth="1"/>
    <col min="7434" max="7434" width="13.140625" bestFit="1" customWidth="1"/>
    <col min="7681" max="7681" width="6.28515625" customWidth="1"/>
    <col min="7682" max="7682" width="11.5703125" customWidth="1"/>
    <col min="7683" max="7683" width="21.85546875" customWidth="1"/>
    <col min="7684" max="7684" width="8.28515625" customWidth="1"/>
    <col min="7685" max="7685" width="32.5703125" customWidth="1"/>
    <col min="7686" max="7686" width="34" customWidth="1"/>
    <col min="7687" max="7687" width="24" customWidth="1"/>
    <col min="7688" max="7688" width="13.42578125" customWidth="1"/>
    <col min="7689" max="7689" width="21.42578125" customWidth="1"/>
    <col min="7690" max="7690" width="13.140625" bestFit="1" customWidth="1"/>
    <col min="7937" max="7937" width="6.28515625" customWidth="1"/>
    <col min="7938" max="7938" width="11.5703125" customWidth="1"/>
    <col min="7939" max="7939" width="21.85546875" customWidth="1"/>
    <col min="7940" max="7940" width="8.28515625" customWidth="1"/>
    <col min="7941" max="7941" width="32.5703125" customWidth="1"/>
    <col min="7942" max="7942" width="34" customWidth="1"/>
    <col min="7943" max="7943" width="24" customWidth="1"/>
    <col min="7944" max="7944" width="13.42578125" customWidth="1"/>
    <col min="7945" max="7945" width="21.42578125" customWidth="1"/>
    <col min="7946" max="7946" width="13.140625" bestFit="1" customWidth="1"/>
    <col min="8193" max="8193" width="6.28515625" customWidth="1"/>
    <col min="8194" max="8194" width="11.5703125" customWidth="1"/>
    <col min="8195" max="8195" width="21.85546875" customWidth="1"/>
    <col min="8196" max="8196" width="8.28515625" customWidth="1"/>
    <col min="8197" max="8197" width="32.5703125" customWidth="1"/>
    <col min="8198" max="8198" width="34" customWidth="1"/>
    <col min="8199" max="8199" width="24" customWidth="1"/>
    <col min="8200" max="8200" width="13.42578125" customWidth="1"/>
    <col min="8201" max="8201" width="21.42578125" customWidth="1"/>
    <col min="8202" max="8202" width="13.140625" bestFit="1" customWidth="1"/>
    <col min="8449" max="8449" width="6.28515625" customWidth="1"/>
    <col min="8450" max="8450" width="11.5703125" customWidth="1"/>
    <col min="8451" max="8451" width="21.85546875" customWidth="1"/>
    <col min="8452" max="8452" width="8.28515625" customWidth="1"/>
    <col min="8453" max="8453" width="32.5703125" customWidth="1"/>
    <col min="8454" max="8454" width="34" customWidth="1"/>
    <col min="8455" max="8455" width="24" customWidth="1"/>
    <col min="8456" max="8456" width="13.42578125" customWidth="1"/>
    <col min="8457" max="8457" width="21.42578125" customWidth="1"/>
    <col min="8458" max="8458" width="13.140625" bestFit="1" customWidth="1"/>
    <col min="8705" max="8705" width="6.28515625" customWidth="1"/>
    <col min="8706" max="8706" width="11.5703125" customWidth="1"/>
    <col min="8707" max="8707" width="21.85546875" customWidth="1"/>
    <col min="8708" max="8708" width="8.28515625" customWidth="1"/>
    <col min="8709" max="8709" width="32.5703125" customWidth="1"/>
    <col min="8710" max="8710" width="34" customWidth="1"/>
    <col min="8711" max="8711" width="24" customWidth="1"/>
    <col min="8712" max="8712" width="13.42578125" customWidth="1"/>
    <col min="8713" max="8713" width="21.42578125" customWidth="1"/>
    <col min="8714" max="8714" width="13.140625" bestFit="1" customWidth="1"/>
    <col min="8961" max="8961" width="6.28515625" customWidth="1"/>
    <col min="8962" max="8962" width="11.5703125" customWidth="1"/>
    <col min="8963" max="8963" width="21.85546875" customWidth="1"/>
    <col min="8964" max="8964" width="8.28515625" customWidth="1"/>
    <col min="8965" max="8965" width="32.5703125" customWidth="1"/>
    <col min="8966" max="8966" width="34" customWidth="1"/>
    <col min="8967" max="8967" width="24" customWidth="1"/>
    <col min="8968" max="8968" width="13.42578125" customWidth="1"/>
    <col min="8969" max="8969" width="21.42578125" customWidth="1"/>
    <col min="8970" max="8970" width="13.140625" bestFit="1" customWidth="1"/>
    <col min="9217" max="9217" width="6.28515625" customWidth="1"/>
    <col min="9218" max="9218" width="11.5703125" customWidth="1"/>
    <col min="9219" max="9219" width="21.85546875" customWidth="1"/>
    <col min="9220" max="9220" width="8.28515625" customWidth="1"/>
    <col min="9221" max="9221" width="32.5703125" customWidth="1"/>
    <col min="9222" max="9222" width="34" customWidth="1"/>
    <col min="9223" max="9223" width="24" customWidth="1"/>
    <col min="9224" max="9224" width="13.42578125" customWidth="1"/>
    <col min="9225" max="9225" width="21.42578125" customWidth="1"/>
    <col min="9226" max="9226" width="13.140625" bestFit="1" customWidth="1"/>
    <col min="9473" max="9473" width="6.28515625" customWidth="1"/>
    <col min="9474" max="9474" width="11.5703125" customWidth="1"/>
    <col min="9475" max="9475" width="21.85546875" customWidth="1"/>
    <col min="9476" max="9476" width="8.28515625" customWidth="1"/>
    <col min="9477" max="9477" width="32.5703125" customWidth="1"/>
    <col min="9478" max="9478" width="34" customWidth="1"/>
    <col min="9479" max="9479" width="24" customWidth="1"/>
    <col min="9480" max="9480" width="13.42578125" customWidth="1"/>
    <col min="9481" max="9481" width="21.42578125" customWidth="1"/>
    <col min="9482" max="9482" width="13.140625" bestFit="1" customWidth="1"/>
    <col min="9729" max="9729" width="6.28515625" customWidth="1"/>
    <col min="9730" max="9730" width="11.5703125" customWidth="1"/>
    <col min="9731" max="9731" width="21.85546875" customWidth="1"/>
    <col min="9732" max="9732" width="8.28515625" customWidth="1"/>
    <col min="9733" max="9733" width="32.5703125" customWidth="1"/>
    <col min="9734" max="9734" width="34" customWidth="1"/>
    <col min="9735" max="9735" width="24" customWidth="1"/>
    <col min="9736" max="9736" width="13.42578125" customWidth="1"/>
    <col min="9737" max="9737" width="21.42578125" customWidth="1"/>
    <col min="9738" max="9738" width="13.140625" bestFit="1" customWidth="1"/>
    <col min="9985" max="9985" width="6.28515625" customWidth="1"/>
    <col min="9986" max="9986" width="11.5703125" customWidth="1"/>
    <col min="9987" max="9987" width="21.85546875" customWidth="1"/>
    <col min="9988" max="9988" width="8.28515625" customWidth="1"/>
    <col min="9989" max="9989" width="32.5703125" customWidth="1"/>
    <col min="9990" max="9990" width="34" customWidth="1"/>
    <col min="9991" max="9991" width="24" customWidth="1"/>
    <col min="9992" max="9992" width="13.42578125" customWidth="1"/>
    <col min="9993" max="9993" width="21.42578125" customWidth="1"/>
    <col min="9994" max="9994" width="13.140625" bestFit="1" customWidth="1"/>
    <col min="10241" max="10241" width="6.28515625" customWidth="1"/>
    <col min="10242" max="10242" width="11.5703125" customWidth="1"/>
    <col min="10243" max="10243" width="21.85546875" customWidth="1"/>
    <col min="10244" max="10244" width="8.28515625" customWidth="1"/>
    <col min="10245" max="10245" width="32.5703125" customWidth="1"/>
    <col min="10246" max="10246" width="34" customWidth="1"/>
    <col min="10247" max="10247" width="24" customWidth="1"/>
    <col min="10248" max="10248" width="13.42578125" customWidth="1"/>
    <col min="10249" max="10249" width="21.42578125" customWidth="1"/>
    <col min="10250" max="10250" width="13.140625" bestFit="1" customWidth="1"/>
    <col min="10497" max="10497" width="6.28515625" customWidth="1"/>
    <col min="10498" max="10498" width="11.5703125" customWidth="1"/>
    <col min="10499" max="10499" width="21.85546875" customWidth="1"/>
    <col min="10500" max="10500" width="8.28515625" customWidth="1"/>
    <col min="10501" max="10501" width="32.5703125" customWidth="1"/>
    <col min="10502" max="10502" width="34" customWidth="1"/>
    <col min="10503" max="10503" width="24" customWidth="1"/>
    <col min="10504" max="10504" width="13.42578125" customWidth="1"/>
    <col min="10505" max="10505" width="21.42578125" customWidth="1"/>
    <col min="10506" max="10506" width="13.140625" bestFit="1" customWidth="1"/>
    <col min="10753" max="10753" width="6.28515625" customWidth="1"/>
    <col min="10754" max="10754" width="11.5703125" customWidth="1"/>
    <col min="10755" max="10755" width="21.85546875" customWidth="1"/>
    <col min="10756" max="10756" width="8.28515625" customWidth="1"/>
    <col min="10757" max="10757" width="32.5703125" customWidth="1"/>
    <col min="10758" max="10758" width="34" customWidth="1"/>
    <col min="10759" max="10759" width="24" customWidth="1"/>
    <col min="10760" max="10760" width="13.42578125" customWidth="1"/>
    <col min="10761" max="10761" width="21.42578125" customWidth="1"/>
    <col min="10762" max="10762" width="13.140625" bestFit="1" customWidth="1"/>
    <col min="11009" max="11009" width="6.28515625" customWidth="1"/>
    <col min="11010" max="11010" width="11.5703125" customWidth="1"/>
    <col min="11011" max="11011" width="21.85546875" customWidth="1"/>
    <col min="11012" max="11012" width="8.28515625" customWidth="1"/>
    <col min="11013" max="11013" width="32.5703125" customWidth="1"/>
    <col min="11014" max="11014" width="34" customWidth="1"/>
    <col min="11015" max="11015" width="24" customWidth="1"/>
    <col min="11016" max="11016" width="13.42578125" customWidth="1"/>
    <col min="11017" max="11017" width="21.42578125" customWidth="1"/>
    <col min="11018" max="11018" width="13.140625" bestFit="1" customWidth="1"/>
    <col min="11265" max="11265" width="6.28515625" customWidth="1"/>
    <col min="11266" max="11266" width="11.5703125" customWidth="1"/>
    <col min="11267" max="11267" width="21.85546875" customWidth="1"/>
    <col min="11268" max="11268" width="8.28515625" customWidth="1"/>
    <col min="11269" max="11269" width="32.5703125" customWidth="1"/>
    <col min="11270" max="11270" width="34" customWidth="1"/>
    <col min="11271" max="11271" width="24" customWidth="1"/>
    <col min="11272" max="11272" width="13.42578125" customWidth="1"/>
    <col min="11273" max="11273" width="21.42578125" customWidth="1"/>
    <col min="11274" max="11274" width="13.140625" bestFit="1" customWidth="1"/>
    <col min="11521" max="11521" width="6.28515625" customWidth="1"/>
    <col min="11522" max="11522" width="11.5703125" customWidth="1"/>
    <col min="11523" max="11523" width="21.85546875" customWidth="1"/>
    <col min="11524" max="11524" width="8.28515625" customWidth="1"/>
    <col min="11525" max="11525" width="32.5703125" customWidth="1"/>
    <col min="11526" max="11526" width="34" customWidth="1"/>
    <col min="11527" max="11527" width="24" customWidth="1"/>
    <col min="11528" max="11528" width="13.42578125" customWidth="1"/>
    <col min="11529" max="11529" width="21.42578125" customWidth="1"/>
    <col min="11530" max="11530" width="13.140625" bestFit="1" customWidth="1"/>
    <col min="11777" max="11777" width="6.28515625" customWidth="1"/>
    <col min="11778" max="11778" width="11.5703125" customWidth="1"/>
    <col min="11779" max="11779" width="21.85546875" customWidth="1"/>
    <col min="11780" max="11780" width="8.28515625" customWidth="1"/>
    <col min="11781" max="11781" width="32.5703125" customWidth="1"/>
    <col min="11782" max="11782" width="34" customWidth="1"/>
    <col min="11783" max="11783" width="24" customWidth="1"/>
    <col min="11784" max="11784" width="13.42578125" customWidth="1"/>
    <col min="11785" max="11785" width="21.42578125" customWidth="1"/>
    <col min="11786" max="11786" width="13.140625" bestFit="1" customWidth="1"/>
    <col min="12033" max="12033" width="6.28515625" customWidth="1"/>
    <col min="12034" max="12034" width="11.5703125" customWidth="1"/>
    <col min="12035" max="12035" width="21.85546875" customWidth="1"/>
    <col min="12036" max="12036" width="8.28515625" customWidth="1"/>
    <col min="12037" max="12037" width="32.5703125" customWidth="1"/>
    <col min="12038" max="12038" width="34" customWidth="1"/>
    <col min="12039" max="12039" width="24" customWidth="1"/>
    <col min="12040" max="12040" width="13.42578125" customWidth="1"/>
    <col min="12041" max="12041" width="21.42578125" customWidth="1"/>
    <col min="12042" max="12042" width="13.140625" bestFit="1" customWidth="1"/>
    <col min="12289" max="12289" width="6.28515625" customWidth="1"/>
    <col min="12290" max="12290" width="11.5703125" customWidth="1"/>
    <col min="12291" max="12291" width="21.85546875" customWidth="1"/>
    <col min="12292" max="12292" width="8.28515625" customWidth="1"/>
    <col min="12293" max="12293" width="32.5703125" customWidth="1"/>
    <col min="12294" max="12294" width="34" customWidth="1"/>
    <col min="12295" max="12295" width="24" customWidth="1"/>
    <col min="12296" max="12296" width="13.42578125" customWidth="1"/>
    <col min="12297" max="12297" width="21.42578125" customWidth="1"/>
    <col min="12298" max="12298" width="13.140625" bestFit="1" customWidth="1"/>
    <col min="12545" max="12545" width="6.28515625" customWidth="1"/>
    <col min="12546" max="12546" width="11.5703125" customWidth="1"/>
    <col min="12547" max="12547" width="21.85546875" customWidth="1"/>
    <col min="12548" max="12548" width="8.28515625" customWidth="1"/>
    <col min="12549" max="12549" width="32.5703125" customWidth="1"/>
    <col min="12550" max="12550" width="34" customWidth="1"/>
    <col min="12551" max="12551" width="24" customWidth="1"/>
    <col min="12552" max="12552" width="13.42578125" customWidth="1"/>
    <col min="12553" max="12553" width="21.42578125" customWidth="1"/>
    <col min="12554" max="12554" width="13.140625" bestFit="1" customWidth="1"/>
    <col min="12801" max="12801" width="6.28515625" customWidth="1"/>
    <col min="12802" max="12802" width="11.5703125" customWidth="1"/>
    <col min="12803" max="12803" width="21.85546875" customWidth="1"/>
    <col min="12804" max="12804" width="8.28515625" customWidth="1"/>
    <col min="12805" max="12805" width="32.5703125" customWidth="1"/>
    <col min="12806" max="12806" width="34" customWidth="1"/>
    <col min="12807" max="12807" width="24" customWidth="1"/>
    <col min="12808" max="12808" width="13.42578125" customWidth="1"/>
    <col min="12809" max="12809" width="21.42578125" customWidth="1"/>
    <col min="12810" max="12810" width="13.140625" bestFit="1" customWidth="1"/>
    <col min="13057" max="13057" width="6.28515625" customWidth="1"/>
    <col min="13058" max="13058" width="11.5703125" customWidth="1"/>
    <col min="13059" max="13059" width="21.85546875" customWidth="1"/>
    <col min="13060" max="13060" width="8.28515625" customWidth="1"/>
    <col min="13061" max="13061" width="32.5703125" customWidth="1"/>
    <col min="13062" max="13062" width="34" customWidth="1"/>
    <col min="13063" max="13063" width="24" customWidth="1"/>
    <col min="13064" max="13064" width="13.42578125" customWidth="1"/>
    <col min="13065" max="13065" width="21.42578125" customWidth="1"/>
    <col min="13066" max="13066" width="13.140625" bestFit="1" customWidth="1"/>
    <col min="13313" max="13313" width="6.28515625" customWidth="1"/>
    <col min="13314" max="13314" width="11.5703125" customWidth="1"/>
    <col min="13315" max="13315" width="21.85546875" customWidth="1"/>
    <col min="13316" max="13316" width="8.28515625" customWidth="1"/>
    <col min="13317" max="13317" width="32.5703125" customWidth="1"/>
    <col min="13318" max="13318" width="34" customWidth="1"/>
    <col min="13319" max="13319" width="24" customWidth="1"/>
    <col min="13320" max="13320" width="13.42578125" customWidth="1"/>
    <col min="13321" max="13321" width="21.42578125" customWidth="1"/>
    <col min="13322" max="13322" width="13.140625" bestFit="1" customWidth="1"/>
    <col min="13569" max="13569" width="6.28515625" customWidth="1"/>
    <col min="13570" max="13570" width="11.5703125" customWidth="1"/>
    <col min="13571" max="13571" width="21.85546875" customWidth="1"/>
    <col min="13572" max="13572" width="8.28515625" customWidth="1"/>
    <col min="13573" max="13573" width="32.5703125" customWidth="1"/>
    <col min="13574" max="13574" width="34" customWidth="1"/>
    <col min="13575" max="13575" width="24" customWidth="1"/>
    <col min="13576" max="13576" width="13.42578125" customWidth="1"/>
    <col min="13577" max="13577" width="21.42578125" customWidth="1"/>
    <col min="13578" max="13578" width="13.140625" bestFit="1" customWidth="1"/>
    <col min="13825" max="13825" width="6.28515625" customWidth="1"/>
    <col min="13826" max="13826" width="11.5703125" customWidth="1"/>
    <col min="13827" max="13827" width="21.85546875" customWidth="1"/>
    <col min="13828" max="13828" width="8.28515625" customWidth="1"/>
    <col min="13829" max="13829" width="32.5703125" customWidth="1"/>
    <col min="13830" max="13830" width="34" customWidth="1"/>
    <col min="13831" max="13831" width="24" customWidth="1"/>
    <col min="13832" max="13832" width="13.42578125" customWidth="1"/>
    <col min="13833" max="13833" width="21.42578125" customWidth="1"/>
    <col min="13834" max="13834" width="13.140625" bestFit="1" customWidth="1"/>
    <col min="14081" max="14081" width="6.28515625" customWidth="1"/>
    <col min="14082" max="14082" width="11.5703125" customWidth="1"/>
    <col min="14083" max="14083" width="21.85546875" customWidth="1"/>
    <col min="14084" max="14084" width="8.28515625" customWidth="1"/>
    <col min="14085" max="14085" width="32.5703125" customWidth="1"/>
    <col min="14086" max="14086" width="34" customWidth="1"/>
    <col min="14087" max="14087" width="24" customWidth="1"/>
    <col min="14088" max="14088" width="13.42578125" customWidth="1"/>
    <col min="14089" max="14089" width="21.42578125" customWidth="1"/>
    <col min="14090" max="14090" width="13.140625" bestFit="1" customWidth="1"/>
    <col min="14337" max="14337" width="6.28515625" customWidth="1"/>
    <col min="14338" max="14338" width="11.5703125" customWidth="1"/>
    <col min="14339" max="14339" width="21.85546875" customWidth="1"/>
    <col min="14340" max="14340" width="8.28515625" customWidth="1"/>
    <col min="14341" max="14341" width="32.5703125" customWidth="1"/>
    <col min="14342" max="14342" width="34" customWidth="1"/>
    <col min="14343" max="14343" width="24" customWidth="1"/>
    <col min="14344" max="14344" width="13.42578125" customWidth="1"/>
    <col min="14345" max="14345" width="21.42578125" customWidth="1"/>
    <col min="14346" max="14346" width="13.140625" bestFit="1" customWidth="1"/>
    <col min="14593" max="14593" width="6.28515625" customWidth="1"/>
    <col min="14594" max="14594" width="11.5703125" customWidth="1"/>
    <col min="14595" max="14595" width="21.85546875" customWidth="1"/>
    <col min="14596" max="14596" width="8.28515625" customWidth="1"/>
    <col min="14597" max="14597" width="32.5703125" customWidth="1"/>
    <col min="14598" max="14598" width="34" customWidth="1"/>
    <col min="14599" max="14599" width="24" customWidth="1"/>
    <col min="14600" max="14600" width="13.42578125" customWidth="1"/>
    <col min="14601" max="14601" width="21.42578125" customWidth="1"/>
    <col min="14602" max="14602" width="13.140625" bestFit="1" customWidth="1"/>
    <col min="14849" max="14849" width="6.28515625" customWidth="1"/>
    <col min="14850" max="14850" width="11.5703125" customWidth="1"/>
    <col min="14851" max="14851" width="21.85546875" customWidth="1"/>
    <col min="14852" max="14852" width="8.28515625" customWidth="1"/>
    <col min="14853" max="14853" width="32.5703125" customWidth="1"/>
    <col min="14854" max="14854" width="34" customWidth="1"/>
    <col min="14855" max="14855" width="24" customWidth="1"/>
    <col min="14856" max="14856" width="13.42578125" customWidth="1"/>
    <col min="14857" max="14857" width="21.42578125" customWidth="1"/>
    <col min="14858" max="14858" width="13.140625" bestFit="1" customWidth="1"/>
    <col min="15105" max="15105" width="6.28515625" customWidth="1"/>
    <col min="15106" max="15106" width="11.5703125" customWidth="1"/>
    <col min="15107" max="15107" width="21.85546875" customWidth="1"/>
    <col min="15108" max="15108" width="8.28515625" customWidth="1"/>
    <col min="15109" max="15109" width="32.5703125" customWidth="1"/>
    <col min="15110" max="15110" width="34" customWidth="1"/>
    <col min="15111" max="15111" width="24" customWidth="1"/>
    <col min="15112" max="15112" width="13.42578125" customWidth="1"/>
    <col min="15113" max="15113" width="21.42578125" customWidth="1"/>
    <col min="15114" max="15114" width="13.140625" bestFit="1" customWidth="1"/>
    <col min="15361" max="15361" width="6.28515625" customWidth="1"/>
    <col min="15362" max="15362" width="11.5703125" customWidth="1"/>
    <col min="15363" max="15363" width="21.85546875" customWidth="1"/>
    <col min="15364" max="15364" width="8.28515625" customWidth="1"/>
    <col min="15365" max="15365" width="32.5703125" customWidth="1"/>
    <col min="15366" max="15366" width="34" customWidth="1"/>
    <col min="15367" max="15367" width="24" customWidth="1"/>
    <col min="15368" max="15368" width="13.42578125" customWidth="1"/>
    <col min="15369" max="15369" width="21.42578125" customWidth="1"/>
    <col min="15370" max="15370" width="13.140625" bestFit="1" customWidth="1"/>
    <col min="15617" max="15617" width="6.28515625" customWidth="1"/>
    <col min="15618" max="15618" width="11.5703125" customWidth="1"/>
    <col min="15619" max="15619" width="21.85546875" customWidth="1"/>
    <col min="15620" max="15620" width="8.28515625" customWidth="1"/>
    <col min="15621" max="15621" width="32.5703125" customWidth="1"/>
    <col min="15622" max="15622" width="34" customWidth="1"/>
    <col min="15623" max="15623" width="24" customWidth="1"/>
    <col min="15624" max="15624" width="13.42578125" customWidth="1"/>
    <col min="15625" max="15625" width="21.42578125" customWidth="1"/>
    <col min="15626" max="15626" width="13.140625" bestFit="1" customWidth="1"/>
    <col min="15873" max="15873" width="6.28515625" customWidth="1"/>
    <col min="15874" max="15874" width="11.5703125" customWidth="1"/>
    <col min="15875" max="15875" width="21.85546875" customWidth="1"/>
    <col min="15876" max="15876" width="8.28515625" customWidth="1"/>
    <col min="15877" max="15877" width="32.5703125" customWidth="1"/>
    <col min="15878" max="15878" width="34" customWidth="1"/>
    <col min="15879" max="15879" width="24" customWidth="1"/>
    <col min="15880" max="15880" width="13.42578125" customWidth="1"/>
    <col min="15881" max="15881" width="21.42578125" customWidth="1"/>
    <col min="15882" max="15882" width="13.140625" bestFit="1" customWidth="1"/>
    <col min="16129" max="16129" width="6.28515625" customWidth="1"/>
    <col min="16130" max="16130" width="11.5703125" customWidth="1"/>
    <col min="16131" max="16131" width="21.85546875" customWidth="1"/>
    <col min="16132" max="16132" width="8.28515625" customWidth="1"/>
    <col min="16133" max="16133" width="32.5703125" customWidth="1"/>
    <col min="16134" max="16134" width="34" customWidth="1"/>
    <col min="16135" max="16135" width="24" customWidth="1"/>
    <col min="16136" max="16136" width="13.42578125" customWidth="1"/>
    <col min="16137" max="16137" width="21.42578125" customWidth="1"/>
    <col min="16138" max="16138" width="13.140625" bestFit="1" customWidth="1"/>
  </cols>
  <sheetData>
    <row r="2" spans="1:9" ht="15.75">
      <c r="B2" s="48" t="s">
        <v>0</v>
      </c>
      <c r="C2" s="48"/>
      <c r="D2" s="48"/>
      <c r="E2" s="48"/>
      <c r="F2" s="48"/>
      <c r="G2" s="48"/>
      <c r="H2" s="48"/>
    </row>
    <row r="3" spans="1:9" ht="18">
      <c r="B3" s="2"/>
      <c r="C3" s="2"/>
      <c r="D3" s="3"/>
      <c r="E3" s="2"/>
      <c r="F3" s="2"/>
      <c r="G3" s="2"/>
      <c r="H3" s="2"/>
      <c r="I3" s="2"/>
    </row>
    <row r="4" spans="1:9">
      <c r="E4" s="1"/>
      <c r="F4" s="1"/>
      <c r="H4" s="5"/>
      <c r="I4" s="5"/>
    </row>
    <row r="5" spans="1:9">
      <c r="A5" s="6" t="s">
        <v>1</v>
      </c>
      <c r="B5" s="6" t="s">
        <v>2</v>
      </c>
      <c r="C5" s="6" t="s">
        <v>3</v>
      </c>
      <c r="D5" s="7" t="s">
        <v>4</v>
      </c>
      <c r="E5" s="6" t="s">
        <v>5</v>
      </c>
      <c r="F5" s="6" t="s">
        <v>6</v>
      </c>
      <c r="G5" s="6" t="s">
        <v>7</v>
      </c>
      <c r="H5" s="8" t="s">
        <v>8</v>
      </c>
      <c r="I5" s="8" t="s">
        <v>9</v>
      </c>
    </row>
    <row r="6" spans="1:9">
      <c r="A6" s="9">
        <v>1</v>
      </c>
      <c r="B6" s="10" t="s">
        <v>10</v>
      </c>
      <c r="C6" s="11" t="s">
        <v>11</v>
      </c>
      <c r="D6" s="9">
        <v>1</v>
      </c>
      <c r="E6" s="12" t="s">
        <v>12</v>
      </c>
      <c r="F6" s="10" t="s">
        <v>13</v>
      </c>
      <c r="G6" s="12" t="s">
        <v>14</v>
      </c>
      <c r="H6" s="13" t="s">
        <v>15</v>
      </c>
      <c r="I6" s="13" t="s">
        <v>16</v>
      </c>
    </row>
    <row r="7" spans="1:9">
      <c r="A7" s="14">
        <v>2</v>
      </c>
      <c r="B7" s="15" t="s">
        <v>17</v>
      </c>
      <c r="C7" s="16" t="s">
        <v>18</v>
      </c>
      <c r="D7" s="14">
        <v>2</v>
      </c>
      <c r="E7" s="15" t="s">
        <v>19</v>
      </c>
      <c r="F7" s="15" t="s">
        <v>20</v>
      </c>
      <c r="G7" s="15" t="s">
        <v>21</v>
      </c>
      <c r="H7" s="17" t="s">
        <v>22</v>
      </c>
      <c r="I7" s="17"/>
    </row>
    <row r="8" spans="1:9">
      <c r="A8" s="14">
        <v>3</v>
      </c>
      <c r="B8" s="15" t="s">
        <v>23</v>
      </c>
      <c r="C8" s="18" t="s">
        <v>24</v>
      </c>
      <c r="D8" s="19">
        <v>1</v>
      </c>
      <c r="E8" s="20" t="s">
        <v>19</v>
      </c>
      <c r="F8" s="21" t="s">
        <v>25</v>
      </c>
      <c r="G8" s="22" t="s">
        <v>26</v>
      </c>
      <c r="H8" s="17" t="s">
        <v>22</v>
      </c>
      <c r="I8" s="17"/>
    </row>
    <row r="9" spans="1:9">
      <c r="A9" s="14">
        <v>4</v>
      </c>
      <c r="B9" s="15" t="s">
        <v>27</v>
      </c>
      <c r="C9" s="16" t="s">
        <v>28</v>
      </c>
      <c r="D9" s="14">
        <v>2</v>
      </c>
      <c r="E9" s="23" t="s">
        <v>19</v>
      </c>
      <c r="F9" s="15" t="s">
        <v>29</v>
      </c>
      <c r="G9" s="24" t="s">
        <v>21</v>
      </c>
      <c r="H9" s="17" t="s">
        <v>22</v>
      </c>
      <c r="I9" s="17"/>
    </row>
    <row r="10" spans="1:9">
      <c r="A10" s="14">
        <v>5</v>
      </c>
      <c r="B10" s="15" t="s">
        <v>30</v>
      </c>
      <c r="C10" s="16" t="s">
        <v>31</v>
      </c>
      <c r="D10" s="14">
        <v>1</v>
      </c>
      <c r="E10" s="12" t="s">
        <v>32</v>
      </c>
      <c r="F10" s="12" t="s">
        <v>33</v>
      </c>
      <c r="G10" s="12" t="s">
        <v>34</v>
      </c>
      <c r="H10" s="17" t="s">
        <v>22</v>
      </c>
      <c r="I10" s="13"/>
    </row>
    <row r="11" spans="1:9">
      <c r="A11" s="14">
        <v>6</v>
      </c>
      <c r="B11" s="15" t="s">
        <v>35</v>
      </c>
      <c r="C11" s="16" t="s">
        <v>36</v>
      </c>
      <c r="D11" s="14">
        <v>1</v>
      </c>
      <c r="E11" s="12" t="s">
        <v>37</v>
      </c>
      <c r="F11" s="15" t="s">
        <v>38</v>
      </c>
      <c r="G11" s="12"/>
      <c r="H11" s="17" t="s">
        <v>15</v>
      </c>
      <c r="I11" s="17"/>
    </row>
  </sheetData>
  <mergeCells count="1">
    <mergeCell ref="B2:H2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topLeftCell="C1" workbookViewId="0">
      <pane ySplit="1" topLeftCell="A2" activePane="bottomLeft" state="frozen"/>
      <selection pane="bottomLeft" activeCell="F11" sqref="F11"/>
    </sheetView>
  </sheetViews>
  <sheetFormatPr defaultColWidth="9.140625" defaultRowHeight="15" customHeight="1"/>
  <cols>
    <col min="1" max="1" width="8.7109375" style="44" customWidth="1"/>
    <col min="2" max="2" width="7.85546875" style="34" bestFit="1" customWidth="1"/>
    <col min="3" max="3" width="36.140625" style="44" bestFit="1" customWidth="1"/>
    <col min="4" max="4" width="4" style="44" bestFit="1" customWidth="1"/>
    <col min="5" max="5" width="36.7109375" style="34" bestFit="1" customWidth="1"/>
    <col min="6" max="6" width="21.42578125" style="34" bestFit="1" customWidth="1"/>
    <col min="7" max="7" width="14.85546875" style="45" bestFit="1" customWidth="1"/>
    <col min="8" max="8" width="8.140625" style="34" bestFit="1" customWidth="1"/>
    <col min="9" max="9" width="37.28515625" style="34" bestFit="1" customWidth="1"/>
    <col min="10" max="10" width="6.42578125" style="44" bestFit="1" customWidth="1"/>
    <col min="11" max="11" width="7.140625" style="44" bestFit="1" customWidth="1"/>
    <col min="12" max="12" width="8" style="44" bestFit="1" customWidth="1"/>
    <col min="13" max="13" width="9.5703125" style="44" bestFit="1" customWidth="1"/>
    <col min="14" max="14" width="5.42578125" style="44" bestFit="1" customWidth="1"/>
    <col min="15" max="15" width="11.28515625" style="34" bestFit="1" customWidth="1"/>
    <col min="16" max="16" width="18.42578125" style="34" bestFit="1" customWidth="1"/>
    <col min="17" max="17" width="21.42578125" style="34" bestFit="1" customWidth="1"/>
    <col min="18" max="18" width="36.140625" style="34" bestFit="1" customWidth="1"/>
    <col min="19" max="19" width="13.28515625" style="34" bestFit="1" customWidth="1"/>
    <col min="20" max="20" width="15.140625" style="34" bestFit="1" customWidth="1"/>
    <col min="21" max="256" width="11.42578125" style="34"/>
    <col min="257" max="257" width="6.28515625" style="34" customWidth="1"/>
    <col min="258" max="258" width="11.5703125" style="34" customWidth="1"/>
    <col min="259" max="259" width="21.85546875" style="34" customWidth="1"/>
    <col min="260" max="260" width="8.28515625" style="34" customWidth="1"/>
    <col min="261" max="261" width="32.5703125" style="34" customWidth="1"/>
    <col min="262" max="262" width="34" style="34" customWidth="1"/>
    <col min="263" max="263" width="24" style="34" customWidth="1"/>
    <col min="264" max="264" width="13.42578125" style="34" customWidth="1"/>
    <col min="265" max="265" width="21.42578125" style="34" customWidth="1"/>
    <col min="266" max="266" width="13.140625" style="34" bestFit="1" customWidth="1"/>
    <col min="267" max="512" width="11.42578125" style="34"/>
    <col min="513" max="513" width="6.28515625" style="34" customWidth="1"/>
    <col min="514" max="514" width="11.5703125" style="34" customWidth="1"/>
    <col min="515" max="515" width="21.85546875" style="34" customWidth="1"/>
    <col min="516" max="516" width="8.28515625" style="34" customWidth="1"/>
    <col min="517" max="517" width="32.5703125" style="34" customWidth="1"/>
    <col min="518" max="518" width="34" style="34" customWidth="1"/>
    <col min="519" max="519" width="24" style="34" customWidth="1"/>
    <col min="520" max="520" width="13.42578125" style="34" customWidth="1"/>
    <col min="521" max="521" width="21.42578125" style="34" customWidth="1"/>
    <col min="522" max="522" width="13.140625" style="34" bestFit="1" customWidth="1"/>
    <col min="523" max="768" width="11.42578125" style="34"/>
    <col min="769" max="769" width="6.28515625" style="34" customWidth="1"/>
    <col min="770" max="770" width="11.5703125" style="34" customWidth="1"/>
    <col min="771" max="771" width="21.85546875" style="34" customWidth="1"/>
    <col min="772" max="772" width="8.28515625" style="34" customWidth="1"/>
    <col min="773" max="773" width="32.5703125" style="34" customWidth="1"/>
    <col min="774" max="774" width="34" style="34" customWidth="1"/>
    <col min="775" max="775" width="24" style="34" customWidth="1"/>
    <col min="776" max="776" width="13.42578125" style="34" customWidth="1"/>
    <col min="777" max="777" width="21.42578125" style="34" customWidth="1"/>
    <col min="778" max="778" width="13.140625" style="34" bestFit="1" customWidth="1"/>
    <col min="779" max="780" width="11.42578125" style="34"/>
    <col min="781" max="1024" width="9.140625" style="34"/>
    <col min="1025" max="1025" width="6.28515625" style="34" customWidth="1"/>
    <col min="1026" max="1026" width="11.5703125" style="34" customWidth="1"/>
    <col min="1027" max="1027" width="21.85546875" style="34" customWidth="1"/>
    <col min="1028" max="1028" width="8.28515625" style="34" customWidth="1"/>
    <col min="1029" max="1029" width="32.5703125" style="34" customWidth="1"/>
    <col min="1030" max="1030" width="34" style="34" customWidth="1"/>
    <col min="1031" max="1031" width="24" style="34" customWidth="1"/>
    <col min="1032" max="1032" width="13.42578125" style="34" customWidth="1"/>
    <col min="1033" max="1033" width="21.42578125" style="34" customWidth="1"/>
    <col min="1034" max="1034" width="13.140625" style="34" bestFit="1" customWidth="1"/>
    <col min="1035" max="1280" width="11.42578125" style="34"/>
    <col min="1281" max="1281" width="6.28515625" style="34" customWidth="1"/>
    <col min="1282" max="1282" width="11.5703125" style="34" customWidth="1"/>
    <col min="1283" max="1283" width="21.85546875" style="34" customWidth="1"/>
    <col min="1284" max="1284" width="8.28515625" style="34" customWidth="1"/>
    <col min="1285" max="1285" width="32.5703125" style="34" customWidth="1"/>
    <col min="1286" max="1286" width="34" style="34" customWidth="1"/>
    <col min="1287" max="1287" width="24" style="34" customWidth="1"/>
    <col min="1288" max="1288" width="13.42578125" style="34" customWidth="1"/>
    <col min="1289" max="1289" width="21.42578125" style="34" customWidth="1"/>
    <col min="1290" max="1290" width="13.140625" style="34" bestFit="1" customWidth="1"/>
    <col min="1291" max="1536" width="11.42578125" style="34"/>
    <col min="1537" max="1537" width="6.28515625" style="34" customWidth="1"/>
    <col min="1538" max="1538" width="11.5703125" style="34" customWidth="1"/>
    <col min="1539" max="1539" width="21.85546875" style="34" customWidth="1"/>
    <col min="1540" max="1540" width="8.28515625" style="34" customWidth="1"/>
    <col min="1541" max="1541" width="32.5703125" style="34" customWidth="1"/>
    <col min="1542" max="1542" width="34" style="34" customWidth="1"/>
    <col min="1543" max="1543" width="24" style="34" customWidth="1"/>
    <col min="1544" max="1544" width="13.42578125" style="34" customWidth="1"/>
    <col min="1545" max="1545" width="21.42578125" style="34" customWidth="1"/>
    <col min="1546" max="1546" width="13.140625" style="34" bestFit="1" customWidth="1"/>
    <col min="1547" max="1792" width="11.42578125" style="34"/>
    <col min="1793" max="1793" width="6.28515625" style="34" customWidth="1"/>
    <col min="1794" max="1794" width="11.5703125" style="34" customWidth="1"/>
    <col min="1795" max="1795" width="21.85546875" style="34" customWidth="1"/>
    <col min="1796" max="1796" width="8.28515625" style="34" customWidth="1"/>
    <col min="1797" max="1797" width="32.5703125" style="34" customWidth="1"/>
    <col min="1798" max="1798" width="34" style="34" customWidth="1"/>
    <col min="1799" max="1799" width="24" style="34" customWidth="1"/>
    <col min="1800" max="1800" width="13.42578125" style="34" customWidth="1"/>
    <col min="1801" max="1801" width="21.42578125" style="34" customWidth="1"/>
    <col min="1802" max="1802" width="13.140625" style="34" bestFit="1" customWidth="1"/>
    <col min="1803" max="1804" width="11.42578125" style="34"/>
    <col min="1805" max="2048" width="9.140625" style="34"/>
    <col min="2049" max="2049" width="6.28515625" style="34" customWidth="1"/>
    <col min="2050" max="2050" width="11.5703125" style="34" customWidth="1"/>
    <col min="2051" max="2051" width="21.85546875" style="34" customWidth="1"/>
    <col min="2052" max="2052" width="8.28515625" style="34" customWidth="1"/>
    <col min="2053" max="2053" width="32.5703125" style="34" customWidth="1"/>
    <col min="2054" max="2054" width="34" style="34" customWidth="1"/>
    <col min="2055" max="2055" width="24" style="34" customWidth="1"/>
    <col min="2056" max="2056" width="13.42578125" style="34" customWidth="1"/>
    <col min="2057" max="2057" width="21.42578125" style="34" customWidth="1"/>
    <col min="2058" max="2058" width="13.140625" style="34" bestFit="1" customWidth="1"/>
    <col min="2059" max="2304" width="11.42578125" style="34"/>
    <col min="2305" max="2305" width="6.28515625" style="34" customWidth="1"/>
    <col min="2306" max="2306" width="11.5703125" style="34" customWidth="1"/>
    <col min="2307" max="2307" width="21.85546875" style="34" customWidth="1"/>
    <col min="2308" max="2308" width="8.28515625" style="34" customWidth="1"/>
    <col min="2309" max="2309" width="32.5703125" style="34" customWidth="1"/>
    <col min="2310" max="2310" width="34" style="34" customWidth="1"/>
    <col min="2311" max="2311" width="24" style="34" customWidth="1"/>
    <col min="2312" max="2312" width="13.42578125" style="34" customWidth="1"/>
    <col min="2313" max="2313" width="21.42578125" style="34" customWidth="1"/>
    <col min="2314" max="2314" width="13.140625" style="34" bestFit="1" customWidth="1"/>
    <col min="2315" max="2560" width="11.42578125" style="34"/>
    <col min="2561" max="2561" width="6.28515625" style="34" customWidth="1"/>
    <col min="2562" max="2562" width="11.5703125" style="34" customWidth="1"/>
    <col min="2563" max="2563" width="21.85546875" style="34" customWidth="1"/>
    <col min="2564" max="2564" width="8.28515625" style="34" customWidth="1"/>
    <col min="2565" max="2565" width="32.5703125" style="34" customWidth="1"/>
    <col min="2566" max="2566" width="34" style="34" customWidth="1"/>
    <col min="2567" max="2567" width="24" style="34" customWidth="1"/>
    <col min="2568" max="2568" width="13.42578125" style="34" customWidth="1"/>
    <col min="2569" max="2569" width="21.42578125" style="34" customWidth="1"/>
    <col min="2570" max="2570" width="13.140625" style="34" bestFit="1" customWidth="1"/>
    <col min="2571" max="2816" width="11.42578125" style="34"/>
    <col min="2817" max="2817" width="6.28515625" style="34" customWidth="1"/>
    <col min="2818" max="2818" width="11.5703125" style="34" customWidth="1"/>
    <col min="2819" max="2819" width="21.85546875" style="34" customWidth="1"/>
    <col min="2820" max="2820" width="8.28515625" style="34" customWidth="1"/>
    <col min="2821" max="2821" width="32.5703125" style="34" customWidth="1"/>
    <col min="2822" max="2822" width="34" style="34" customWidth="1"/>
    <col min="2823" max="2823" width="24" style="34" customWidth="1"/>
    <col min="2824" max="2824" width="13.42578125" style="34" customWidth="1"/>
    <col min="2825" max="2825" width="21.42578125" style="34" customWidth="1"/>
    <col min="2826" max="2826" width="13.140625" style="34" bestFit="1" customWidth="1"/>
    <col min="2827" max="2828" width="11.42578125" style="34"/>
    <col min="2829" max="3072" width="9.140625" style="34"/>
    <col min="3073" max="3073" width="6.28515625" style="34" customWidth="1"/>
    <col min="3074" max="3074" width="11.5703125" style="34" customWidth="1"/>
    <col min="3075" max="3075" width="21.85546875" style="34" customWidth="1"/>
    <col min="3076" max="3076" width="8.28515625" style="34" customWidth="1"/>
    <col min="3077" max="3077" width="32.5703125" style="34" customWidth="1"/>
    <col min="3078" max="3078" width="34" style="34" customWidth="1"/>
    <col min="3079" max="3079" width="24" style="34" customWidth="1"/>
    <col min="3080" max="3080" width="13.42578125" style="34" customWidth="1"/>
    <col min="3081" max="3081" width="21.42578125" style="34" customWidth="1"/>
    <col min="3082" max="3082" width="13.140625" style="34" bestFit="1" customWidth="1"/>
    <col min="3083" max="3328" width="11.42578125" style="34"/>
    <col min="3329" max="3329" width="6.28515625" style="34" customWidth="1"/>
    <col min="3330" max="3330" width="11.5703125" style="34" customWidth="1"/>
    <col min="3331" max="3331" width="21.85546875" style="34" customWidth="1"/>
    <col min="3332" max="3332" width="8.28515625" style="34" customWidth="1"/>
    <col min="3333" max="3333" width="32.5703125" style="34" customWidth="1"/>
    <col min="3334" max="3334" width="34" style="34" customWidth="1"/>
    <col min="3335" max="3335" width="24" style="34" customWidth="1"/>
    <col min="3336" max="3336" width="13.42578125" style="34" customWidth="1"/>
    <col min="3337" max="3337" width="21.42578125" style="34" customWidth="1"/>
    <col min="3338" max="3338" width="13.140625" style="34" bestFit="1" customWidth="1"/>
    <col min="3339" max="3584" width="11.42578125" style="34"/>
    <col min="3585" max="3585" width="6.28515625" style="34" customWidth="1"/>
    <col min="3586" max="3586" width="11.5703125" style="34" customWidth="1"/>
    <col min="3587" max="3587" width="21.85546875" style="34" customWidth="1"/>
    <col min="3588" max="3588" width="8.28515625" style="34" customWidth="1"/>
    <col min="3589" max="3589" width="32.5703125" style="34" customWidth="1"/>
    <col min="3590" max="3590" width="34" style="34" customWidth="1"/>
    <col min="3591" max="3591" width="24" style="34" customWidth="1"/>
    <col min="3592" max="3592" width="13.42578125" style="34" customWidth="1"/>
    <col min="3593" max="3593" width="21.42578125" style="34" customWidth="1"/>
    <col min="3594" max="3594" width="13.140625" style="34" bestFit="1" customWidth="1"/>
    <col min="3595" max="3840" width="11.42578125" style="34"/>
    <col min="3841" max="3841" width="6.28515625" style="34" customWidth="1"/>
    <col min="3842" max="3842" width="11.5703125" style="34" customWidth="1"/>
    <col min="3843" max="3843" width="21.85546875" style="34" customWidth="1"/>
    <col min="3844" max="3844" width="8.28515625" style="34" customWidth="1"/>
    <col min="3845" max="3845" width="32.5703125" style="34" customWidth="1"/>
    <col min="3846" max="3846" width="34" style="34" customWidth="1"/>
    <col min="3847" max="3847" width="24" style="34" customWidth="1"/>
    <col min="3848" max="3848" width="13.42578125" style="34" customWidth="1"/>
    <col min="3849" max="3849" width="21.42578125" style="34" customWidth="1"/>
    <col min="3850" max="3850" width="13.140625" style="34" bestFit="1" customWidth="1"/>
    <col min="3851" max="3852" width="11.42578125" style="34"/>
    <col min="3853" max="4096" width="9.140625" style="34"/>
    <col min="4097" max="4097" width="6.28515625" style="34" customWidth="1"/>
    <col min="4098" max="4098" width="11.5703125" style="34" customWidth="1"/>
    <col min="4099" max="4099" width="21.85546875" style="34" customWidth="1"/>
    <col min="4100" max="4100" width="8.28515625" style="34" customWidth="1"/>
    <col min="4101" max="4101" width="32.5703125" style="34" customWidth="1"/>
    <col min="4102" max="4102" width="34" style="34" customWidth="1"/>
    <col min="4103" max="4103" width="24" style="34" customWidth="1"/>
    <col min="4104" max="4104" width="13.42578125" style="34" customWidth="1"/>
    <col min="4105" max="4105" width="21.42578125" style="34" customWidth="1"/>
    <col min="4106" max="4106" width="13.140625" style="34" bestFit="1" customWidth="1"/>
    <col min="4107" max="4352" width="11.42578125" style="34"/>
    <col min="4353" max="4353" width="6.28515625" style="34" customWidth="1"/>
    <col min="4354" max="4354" width="11.5703125" style="34" customWidth="1"/>
    <col min="4355" max="4355" width="21.85546875" style="34" customWidth="1"/>
    <col min="4356" max="4356" width="8.28515625" style="34" customWidth="1"/>
    <col min="4357" max="4357" width="32.5703125" style="34" customWidth="1"/>
    <col min="4358" max="4358" width="34" style="34" customWidth="1"/>
    <col min="4359" max="4359" width="24" style="34" customWidth="1"/>
    <col min="4360" max="4360" width="13.42578125" style="34" customWidth="1"/>
    <col min="4361" max="4361" width="21.42578125" style="34" customWidth="1"/>
    <col min="4362" max="4362" width="13.140625" style="34" bestFit="1" customWidth="1"/>
    <col min="4363" max="4608" width="11.42578125" style="34"/>
    <col min="4609" max="4609" width="6.28515625" style="34" customWidth="1"/>
    <col min="4610" max="4610" width="11.5703125" style="34" customWidth="1"/>
    <col min="4611" max="4611" width="21.85546875" style="34" customWidth="1"/>
    <col min="4612" max="4612" width="8.28515625" style="34" customWidth="1"/>
    <col min="4613" max="4613" width="32.5703125" style="34" customWidth="1"/>
    <col min="4614" max="4614" width="34" style="34" customWidth="1"/>
    <col min="4615" max="4615" width="24" style="34" customWidth="1"/>
    <col min="4616" max="4616" width="13.42578125" style="34" customWidth="1"/>
    <col min="4617" max="4617" width="21.42578125" style="34" customWidth="1"/>
    <col min="4618" max="4618" width="13.140625" style="34" bestFit="1" customWidth="1"/>
    <col min="4619" max="4864" width="11.42578125" style="34"/>
    <col min="4865" max="4865" width="6.28515625" style="34" customWidth="1"/>
    <col min="4866" max="4866" width="11.5703125" style="34" customWidth="1"/>
    <col min="4867" max="4867" width="21.85546875" style="34" customWidth="1"/>
    <col min="4868" max="4868" width="8.28515625" style="34" customWidth="1"/>
    <col min="4869" max="4869" width="32.5703125" style="34" customWidth="1"/>
    <col min="4870" max="4870" width="34" style="34" customWidth="1"/>
    <col min="4871" max="4871" width="24" style="34" customWidth="1"/>
    <col min="4872" max="4872" width="13.42578125" style="34" customWidth="1"/>
    <col min="4873" max="4873" width="21.42578125" style="34" customWidth="1"/>
    <col min="4874" max="4874" width="13.140625" style="34" bestFit="1" customWidth="1"/>
    <col min="4875" max="4876" width="11.42578125" style="34"/>
    <col min="4877" max="5120" width="9.140625" style="34"/>
    <col min="5121" max="5121" width="6.28515625" style="34" customWidth="1"/>
    <col min="5122" max="5122" width="11.5703125" style="34" customWidth="1"/>
    <col min="5123" max="5123" width="21.85546875" style="34" customWidth="1"/>
    <col min="5124" max="5124" width="8.28515625" style="34" customWidth="1"/>
    <col min="5125" max="5125" width="32.5703125" style="34" customWidth="1"/>
    <col min="5126" max="5126" width="34" style="34" customWidth="1"/>
    <col min="5127" max="5127" width="24" style="34" customWidth="1"/>
    <col min="5128" max="5128" width="13.42578125" style="34" customWidth="1"/>
    <col min="5129" max="5129" width="21.42578125" style="34" customWidth="1"/>
    <col min="5130" max="5130" width="13.140625" style="34" bestFit="1" customWidth="1"/>
    <col min="5131" max="5376" width="11.42578125" style="34"/>
    <col min="5377" max="5377" width="6.28515625" style="34" customWidth="1"/>
    <col min="5378" max="5378" width="11.5703125" style="34" customWidth="1"/>
    <col min="5379" max="5379" width="21.85546875" style="34" customWidth="1"/>
    <col min="5380" max="5380" width="8.28515625" style="34" customWidth="1"/>
    <col min="5381" max="5381" width="32.5703125" style="34" customWidth="1"/>
    <col min="5382" max="5382" width="34" style="34" customWidth="1"/>
    <col min="5383" max="5383" width="24" style="34" customWidth="1"/>
    <col min="5384" max="5384" width="13.42578125" style="34" customWidth="1"/>
    <col min="5385" max="5385" width="21.42578125" style="34" customWidth="1"/>
    <col min="5386" max="5386" width="13.140625" style="34" bestFit="1" customWidth="1"/>
    <col min="5387" max="5632" width="11.42578125" style="34"/>
    <col min="5633" max="5633" width="6.28515625" style="34" customWidth="1"/>
    <col min="5634" max="5634" width="11.5703125" style="34" customWidth="1"/>
    <col min="5635" max="5635" width="21.85546875" style="34" customWidth="1"/>
    <col min="5636" max="5636" width="8.28515625" style="34" customWidth="1"/>
    <col min="5637" max="5637" width="32.5703125" style="34" customWidth="1"/>
    <col min="5638" max="5638" width="34" style="34" customWidth="1"/>
    <col min="5639" max="5639" width="24" style="34" customWidth="1"/>
    <col min="5640" max="5640" width="13.42578125" style="34" customWidth="1"/>
    <col min="5641" max="5641" width="21.42578125" style="34" customWidth="1"/>
    <col min="5642" max="5642" width="13.140625" style="34" bestFit="1" customWidth="1"/>
    <col min="5643" max="5888" width="11.42578125" style="34"/>
    <col min="5889" max="5889" width="6.28515625" style="34" customWidth="1"/>
    <col min="5890" max="5890" width="11.5703125" style="34" customWidth="1"/>
    <col min="5891" max="5891" width="21.85546875" style="34" customWidth="1"/>
    <col min="5892" max="5892" width="8.28515625" style="34" customWidth="1"/>
    <col min="5893" max="5893" width="32.5703125" style="34" customWidth="1"/>
    <col min="5894" max="5894" width="34" style="34" customWidth="1"/>
    <col min="5895" max="5895" width="24" style="34" customWidth="1"/>
    <col min="5896" max="5896" width="13.42578125" style="34" customWidth="1"/>
    <col min="5897" max="5897" width="21.42578125" style="34" customWidth="1"/>
    <col min="5898" max="5898" width="13.140625" style="34" bestFit="1" customWidth="1"/>
    <col min="5899" max="5900" width="11.42578125" style="34"/>
    <col min="5901" max="6144" width="9.140625" style="34"/>
    <col min="6145" max="6145" width="6.28515625" style="34" customWidth="1"/>
    <col min="6146" max="6146" width="11.5703125" style="34" customWidth="1"/>
    <col min="6147" max="6147" width="21.85546875" style="34" customWidth="1"/>
    <col min="6148" max="6148" width="8.28515625" style="34" customWidth="1"/>
    <col min="6149" max="6149" width="32.5703125" style="34" customWidth="1"/>
    <col min="6150" max="6150" width="34" style="34" customWidth="1"/>
    <col min="6151" max="6151" width="24" style="34" customWidth="1"/>
    <col min="6152" max="6152" width="13.42578125" style="34" customWidth="1"/>
    <col min="6153" max="6153" width="21.42578125" style="34" customWidth="1"/>
    <col min="6154" max="6154" width="13.140625" style="34" bestFit="1" customWidth="1"/>
    <col min="6155" max="6400" width="11.42578125" style="34"/>
    <col min="6401" max="6401" width="6.28515625" style="34" customWidth="1"/>
    <col min="6402" max="6402" width="11.5703125" style="34" customWidth="1"/>
    <col min="6403" max="6403" width="21.85546875" style="34" customWidth="1"/>
    <col min="6404" max="6404" width="8.28515625" style="34" customWidth="1"/>
    <col min="6405" max="6405" width="32.5703125" style="34" customWidth="1"/>
    <col min="6406" max="6406" width="34" style="34" customWidth="1"/>
    <col min="6407" max="6407" width="24" style="34" customWidth="1"/>
    <col min="6408" max="6408" width="13.42578125" style="34" customWidth="1"/>
    <col min="6409" max="6409" width="21.42578125" style="34" customWidth="1"/>
    <col min="6410" max="6410" width="13.140625" style="34" bestFit="1" customWidth="1"/>
    <col min="6411" max="6656" width="11.42578125" style="34"/>
    <col min="6657" max="6657" width="6.28515625" style="34" customWidth="1"/>
    <col min="6658" max="6658" width="11.5703125" style="34" customWidth="1"/>
    <col min="6659" max="6659" width="21.85546875" style="34" customWidth="1"/>
    <col min="6660" max="6660" width="8.28515625" style="34" customWidth="1"/>
    <col min="6661" max="6661" width="32.5703125" style="34" customWidth="1"/>
    <col min="6662" max="6662" width="34" style="34" customWidth="1"/>
    <col min="6663" max="6663" width="24" style="34" customWidth="1"/>
    <col min="6664" max="6664" width="13.42578125" style="34" customWidth="1"/>
    <col min="6665" max="6665" width="21.42578125" style="34" customWidth="1"/>
    <col min="6666" max="6666" width="13.140625" style="34" bestFit="1" customWidth="1"/>
    <col min="6667" max="6912" width="11.42578125" style="34"/>
    <col min="6913" max="6913" width="6.28515625" style="34" customWidth="1"/>
    <col min="6914" max="6914" width="11.5703125" style="34" customWidth="1"/>
    <col min="6915" max="6915" width="21.85546875" style="34" customWidth="1"/>
    <col min="6916" max="6916" width="8.28515625" style="34" customWidth="1"/>
    <col min="6917" max="6917" width="32.5703125" style="34" customWidth="1"/>
    <col min="6918" max="6918" width="34" style="34" customWidth="1"/>
    <col min="6919" max="6919" width="24" style="34" customWidth="1"/>
    <col min="6920" max="6920" width="13.42578125" style="34" customWidth="1"/>
    <col min="6921" max="6921" width="21.42578125" style="34" customWidth="1"/>
    <col min="6922" max="6922" width="13.140625" style="34" bestFit="1" customWidth="1"/>
    <col min="6923" max="6924" width="11.42578125" style="34"/>
    <col min="6925" max="7168" width="9.140625" style="34"/>
    <col min="7169" max="7169" width="6.28515625" style="34" customWidth="1"/>
    <col min="7170" max="7170" width="11.5703125" style="34" customWidth="1"/>
    <col min="7171" max="7171" width="21.85546875" style="34" customWidth="1"/>
    <col min="7172" max="7172" width="8.28515625" style="34" customWidth="1"/>
    <col min="7173" max="7173" width="32.5703125" style="34" customWidth="1"/>
    <col min="7174" max="7174" width="34" style="34" customWidth="1"/>
    <col min="7175" max="7175" width="24" style="34" customWidth="1"/>
    <col min="7176" max="7176" width="13.42578125" style="34" customWidth="1"/>
    <col min="7177" max="7177" width="21.42578125" style="34" customWidth="1"/>
    <col min="7178" max="7178" width="13.140625" style="34" bestFit="1" customWidth="1"/>
    <col min="7179" max="7424" width="11.42578125" style="34"/>
    <col min="7425" max="7425" width="6.28515625" style="34" customWidth="1"/>
    <col min="7426" max="7426" width="11.5703125" style="34" customWidth="1"/>
    <col min="7427" max="7427" width="21.85546875" style="34" customWidth="1"/>
    <col min="7428" max="7428" width="8.28515625" style="34" customWidth="1"/>
    <col min="7429" max="7429" width="32.5703125" style="34" customWidth="1"/>
    <col min="7430" max="7430" width="34" style="34" customWidth="1"/>
    <col min="7431" max="7431" width="24" style="34" customWidth="1"/>
    <col min="7432" max="7432" width="13.42578125" style="34" customWidth="1"/>
    <col min="7433" max="7433" width="21.42578125" style="34" customWidth="1"/>
    <col min="7434" max="7434" width="13.140625" style="34" bestFit="1" customWidth="1"/>
    <col min="7435" max="7680" width="11.42578125" style="34"/>
    <col min="7681" max="7681" width="6.28515625" style="34" customWidth="1"/>
    <col min="7682" max="7682" width="11.5703125" style="34" customWidth="1"/>
    <col min="7683" max="7683" width="21.85546875" style="34" customWidth="1"/>
    <col min="7684" max="7684" width="8.28515625" style="34" customWidth="1"/>
    <col min="7685" max="7685" width="32.5703125" style="34" customWidth="1"/>
    <col min="7686" max="7686" width="34" style="34" customWidth="1"/>
    <col min="7687" max="7687" width="24" style="34" customWidth="1"/>
    <col min="7688" max="7688" width="13.42578125" style="34" customWidth="1"/>
    <col min="7689" max="7689" width="21.42578125" style="34" customWidth="1"/>
    <col min="7690" max="7690" width="13.140625" style="34" bestFit="1" customWidth="1"/>
    <col min="7691" max="7936" width="11.42578125" style="34"/>
    <col min="7937" max="7937" width="6.28515625" style="34" customWidth="1"/>
    <col min="7938" max="7938" width="11.5703125" style="34" customWidth="1"/>
    <col min="7939" max="7939" width="21.85546875" style="34" customWidth="1"/>
    <col min="7940" max="7940" width="8.28515625" style="34" customWidth="1"/>
    <col min="7941" max="7941" width="32.5703125" style="34" customWidth="1"/>
    <col min="7942" max="7942" width="34" style="34" customWidth="1"/>
    <col min="7943" max="7943" width="24" style="34" customWidth="1"/>
    <col min="7944" max="7944" width="13.42578125" style="34" customWidth="1"/>
    <col min="7945" max="7945" width="21.42578125" style="34" customWidth="1"/>
    <col min="7946" max="7946" width="13.140625" style="34" bestFit="1" customWidth="1"/>
    <col min="7947" max="7948" width="11.42578125" style="34"/>
    <col min="7949" max="8192" width="9.140625" style="34"/>
    <col min="8193" max="8193" width="6.28515625" style="34" customWidth="1"/>
    <col min="8194" max="8194" width="11.5703125" style="34" customWidth="1"/>
    <col min="8195" max="8195" width="21.85546875" style="34" customWidth="1"/>
    <col min="8196" max="8196" width="8.28515625" style="34" customWidth="1"/>
    <col min="8197" max="8197" width="32.5703125" style="34" customWidth="1"/>
    <col min="8198" max="8198" width="34" style="34" customWidth="1"/>
    <col min="8199" max="8199" width="24" style="34" customWidth="1"/>
    <col min="8200" max="8200" width="13.42578125" style="34" customWidth="1"/>
    <col min="8201" max="8201" width="21.42578125" style="34" customWidth="1"/>
    <col min="8202" max="8202" width="13.140625" style="34" bestFit="1" customWidth="1"/>
    <col min="8203" max="8448" width="11.42578125" style="34"/>
    <col min="8449" max="8449" width="6.28515625" style="34" customWidth="1"/>
    <col min="8450" max="8450" width="11.5703125" style="34" customWidth="1"/>
    <col min="8451" max="8451" width="21.85546875" style="34" customWidth="1"/>
    <col min="8452" max="8452" width="8.28515625" style="34" customWidth="1"/>
    <col min="8453" max="8453" width="32.5703125" style="34" customWidth="1"/>
    <col min="8454" max="8454" width="34" style="34" customWidth="1"/>
    <col min="8455" max="8455" width="24" style="34" customWidth="1"/>
    <col min="8456" max="8456" width="13.42578125" style="34" customWidth="1"/>
    <col min="8457" max="8457" width="21.42578125" style="34" customWidth="1"/>
    <col min="8458" max="8458" width="13.140625" style="34" bestFit="1" customWidth="1"/>
    <col min="8459" max="8704" width="11.42578125" style="34"/>
    <col min="8705" max="8705" width="6.28515625" style="34" customWidth="1"/>
    <col min="8706" max="8706" width="11.5703125" style="34" customWidth="1"/>
    <col min="8707" max="8707" width="21.85546875" style="34" customWidth="1"/>
    <col min="8708" max="8708" width="8.28515625" style="34" customWidth="1"/>
    <col min="8709" max="8709" width="32.5703125" style="34" customWidth="1"/>
    <col min="8710" max="8710" width="34" style="34" customWidth="1"/>
    <col min="8711" max="8711" width="24" style="34" customWidth="1"/>
    <col min="8712" max="8712" width="13.42578125" style="34" customWidth="1"/>
    <col min="8713" max="8713" width="21.42578125" style="34" customWidth="1"/>
    <col min="8714" max="8714" width="13.140625" style="34" bestFit="1" customWidth="1"/>
    <col min="8715" max="8960" width="11.42578125" style="34"/>
    <col min="8961" max="8961" width="6.28515625" style="34" customWidth="1"/>
    <col min="8962" max="8962" width="11.5703125" style="34" customWidth="1"/>
    <col min="8963" max="8963" width="21.85546875" style="34" customWidth="1"/>
    <col min="8964" max="8964" width="8.28515625" style="34" customWidth="1"/>
    <col min="8965" max="8965" width="32.5703125" style="34" customWidth="1"/>
    <col min="8966" max="8966" width="34" style="34" customWidth="1"/>
    <col min="8967" max="8967" width="24" style="34" customWidth="1"/>
    <col min="8968" max="8968" width="13.42578125" style="34" customWidth="1"/>
    <col min="8969" max="8969" width="21.42578125" style="34" customWidth="1"/>
    <col min="8970" max="8970" width="13.140625" style="34" bestFit="1" customWidth="1"/>
    <col min="8971" max="8972" width="11.42578125" style="34"/>
    <col min="8973" max="9216" width="9.140625" style="34"/>
    <col min="9217" max="9217" width="6.28515625" style="34" customWidth="1"/>
    <col min="9218" max="9218" width="11.5703125" style="34" customWidth="1"/>
    <col min="9219" max="9219" width="21.85546875" style="34" customWidth="1"/>
    <col min="9220" max="9220" width="8.28515625" style="34" customWidth="1"/>
    <col min="9221" max="9221" width="32.5703125" style="34" customWidth="1"/>
    <col min="9222" max="9222" width="34" style="34" customWidth="1"/>
    <col min="9223" max="9223" width="24" style="34" customWidth="1"/>
    <col min="9224" max="9224" width="13.42578125" style="34" customWidth="1"/>
    <col min="9225" max="9225" width="21.42578125" style="34" customWidth="1"/>
    <col min="9226" max="9226" width="13.140625" style="34" bestFit="1" customWidth="1"/>
    <col min="9227" max="9472" width="11.42578125" style="34"/>
    <col min="9473" max="9473" width="6.28515625" style="34" customWidth="1"/>
    <col min="9474" max="9474" width="11.5703125" style="34" customWidth="1"/>
    <col min="9475" max="9475" width="21.85546875" style="34" customWidth="1"/>
    <col min="9476" max="9476" width="8.28515625" style="34" customWidth="1"/>
    <col min="9477" max="9477" width="32.5703125" style="34" customWidth="1"/>
    <col min="9478" max="9478" width="34" style="34" customWidth="1"/>
    <col min="9479" max="9479" width="24" style="34" customWidth="1"/>
    <col min="9480" max="9480" width="13.42578125" style="34" customWidth="1"/>
    <col min="9481" max="9481" width="21.42578125" style="34" customWidth="1"/>
    <col min="9482" max="9482" width="13.140625" style="34" bestFit="1" customWidth="1"/>
    <col min="9483" max="9728" width="11.42578125" style="34"/>
    <col min="9729" max="9729" width="6.28515625" style="34" customWidth="1"/>
    <col min="9730" max="9730" width="11.5703125" style="34" customWidth="1"/>
    <col min="9731" max="9731" width="21.85546875" style="34" customWidth="1"/>
    <col min="9732" max="9732" width="8.28515625" style="34" customWidth="1"/>
    <col min="9733" max="9733" width="32.5703125" style="34" customWidth="1"/>
    <col min="9734" max="9734" width="34" style="34" customWidth="1"/>
    <col min="9735" max="9735" width="24" style="34" customWidth="1"/>
    <col min="9736" max="9736" width="13.42578125" style="34" customWidth="1"/>
    <col min="9737" max="9737" width="21.42578125" style="34" customWidth="1"/>
    <col min="9738" max="9738" width="13.140625" style="34" bestFit="1" customWidth="1"/>
    <col min="9739" max="9984" width="11.42578125" style="34"/>
    <col min="9985" max="9985" width="6.28515625" style="34" customWidth="1"/>
    <col min="9986" max="9986" width="11.5703125" style="34" customWidth="1"/>
    <col min="9987" max="9987" width="21.85546875" style="34" customWidth="1"/>
    <col min="9988" max="9988" width="8.28515625" style="34" customWidth="1"/>
    <col min="9989" max="9989" width="32.5703125" style="34" customWidth="1"/>
    <col min="9990" max="9990" width="34" style="34" customWidth="1"/>
    <col min="9991" max="9991" width="24" style="34" customWidth="1"/>
    <col min="9992" max="9992" width="13.42578125" style="34" customWidth="1"/>
    <col min="9993" max="9993" width="21.42578125" style="34" customWidth="1"/>
    <col min="9994" max="9994" width="13.140625" style="34" bestFit="1" customWidth="1"/>
    <col min="9995" max="9996" width="11.42578125" style="34"/>
    <col min="9997" max="10240" width="9.140625" style="34"/>
    <col min="10241" max="10241" width="6.28515625" style="34" customWidth="1"/>
    <col min="10242" max="10242" width="11.5703125" style="34" customWidth="1"/>
    <col min="10243" max="10243" width="21.85546875" style="34" customWidth="1"/>
    <col min="10244" max="10244" width="8.28515625" style="34" customWidth="1"/>
    <col min="10245" max="10245" width="32.5703125" style="34" customWidth="1"/>
    <col min="10246" max="10246" width="34" style="34" customWidth="1"/>
    <col min="10247" max="10247" width="24" style="34" customWidth="1"/>
    <col min="10248" max="10248" width="13.42578125" style="34" customWidth="1"/>
    <col min="10249" max="10249" width="21.42578125" style="34" customWidth="1"/>
    <col min="10250" max="10250" width="13.140625" style="34" bestFit="1" customWidth="1"/>
    <col min="10251" max="10496" width="11.42578125" style="34"/>
    <col min="10497" max="10497" width="6.28515625" style="34" customWidth="1"/>
    <col min="10498" max="10498" width="11.5703125" style="34" customWidth="1"/>
    <col min="10499" max="10499" width="21.85546875" style="34" customWidth="1"/>
    <col min="10500" max="10500" width="8.28515625" style="34" customWidth="1"/>
    <col min="10501" max="10501" width="32.5703125" style="34" customWidth="1"/>
    <col min="10502" max="10502" width="34" style="34" customWidth="1"/>
    <col min="10503" max="10503" width="24" style="34" customWidth="1"/>
    <col min="10504" max="10504" width="13.42578125" style="34" customWidth="1"/>
    <col min="10505" max="10505" width="21.42578125" style="34" customWidth="1"/>
    <col min="10506" max="10506" width="13.140625" style="34" bestFit="1" customWidth="1"/>
    <col min="10507" max="10752" width="11.42578125" style="34"/>
    <col min="10753" max="10753" width="6.28515625" style="34" customWidth="1"/>
    <col min="10754" max="10754" width="11.5703125" style="34" customWidth="1"/>
    <col min="10755" max="10755" width="21.85546875" style="34" customWidth="1"/>
    <col min="10756" max="10756" width="8.28515625" style="34" customWidth="1"/>
    <col min="10757" max="10757" width="32.5703125" style="34" customWidth="1"/>
    <col min="10758" max="10758" width="34" style="34" customWidth="1"/>
    <col min="10759" max="10759" width="24" style="34" customWidth="1"/>
    <col min="10760" max="10760" width="13.42578125" style="34" customWidth="1"/>
    <col min="10761" max="10761" width="21.42578125" style="34" customWidth="1"/>
    <col min="10762" max="10762" width="13.140625" style="34" bestFit="1" customWidth="1"/>
    <col min="10763" max="11008" width="11.42578125" style="34"/>
    <col min="11009" max="11009" width="6.28515625" style="34" customWidth="1"/>
    <col min="11010" max="11010" width="11.5703125" style="34" customWidth="1"/>
    <col min="11011" max="11011" width="21.85546875" style="34" customWidth="1"/>
    <col min="11012" max="11012" width="8.28515625" style="34" customWidth="1"/>
    <col min="11013" max="11013" width="32.5703125" style="34" customWidth="1"/>
    <col min="11014" max="11014" width="34" style="34" customWidth="1"/>
    <col min="11015" max="11015" width="24" style="34" customWidth="1"/>
    <col min="11016" max="11016" width="13.42578125" style="34" customWidth="1"/>
    <col min="11017" max="11017" width="21.42578125" style="34" customWidth="1"/>
    <col min="11018" max="11018" width="13.140625" style="34" bestFit="1" customWidth="1"/>
    <col min="11019" max="11020" width="11.42578125" style="34"/>
    <col min="11021" max="11264" width="9.140625" style="34"/>
    <col min="11265" max="11265" width="6.28515625" style="34" customWidth="1"/>
    <col min="11266" max="11266" width="11.5703125" style="34" customWidth="1"/>
    <col min="11267" max="11267" width="21.85546875" style="34" customWidth="1"/>
    <col min="11268" max="11268" width="8.28515625" style="34" customWidth="1"/>
    <col min="11269" max="11269" width="32.5703125" style="34" customWidth="1"/>
    <col min="11270" max="11270" width="34" style="34" customWidth="1"/>
    <col min="11271" max="11271" width="24" style="34" customWidth="1"/>
    <col min="11272" max="11272" width="13.42578125" style="34" customWidth="1"/>
    <col min="11273" max="11273" width="21.42578125" style="34" customWidth="1"/>
    <col min="11274" max="11274" width="13.140625" style="34" bestFit="1" customWidth="1"/>
    <col min="11275" max="11520" width="11.42578125" style="34"/>
    <col min="11521" max="11521" width="6.28515625" style="34" customWidth="1"/>
    <col min="11522" max="11522" width="11.5703125" style="34" customWidth="1"/>
    <col min="11523" max="11523" width="21.85546875" style="34" customWidth="1"/>
    <col min="11524" max="11524" width="8.28515625" style="34" customWidth="1"/>
    <col min="11525" max="11525" width="32.5703125" style="34" customWidth="1"/>
    <col min="11526" max="11526" width="34" style="34" customWidth="1"/>
    <col min="11527" max="11527" width="24" style="34" customWidth="1"/>
    <col min="11528" max="11528" width="13.42578125" style="34" customWidth="1"/>
    <col min="11529" max="11529" width="21.42578125" style="34" customWidth="1"/>
    <col min="11530" max="11530" width="13.140625" style="34" bestFit="1" customWidth="1"/>
    <col min="11531" max="11776" width="11.42578125" style="34"/>
    <col min="11777" max="11777" width="6.28515625" style="34" customWidth="1"/>
    <col min="11778" max="11778" width="11.5703125" style="34" customWidth="1"/>
    <col min="11779" max="11779" width="21.85546875" style="34" customWidth="1"/>
    <col min="11780" max="11780" width="8.28515625" style="34" customWidth="1"/>
    <col min="11781" max="11781" width="32.5703125" style="34" customWidth="1"/>
    <col min="11782" max="11782" width="34" style="34" customWidth="1"/>
    <col min="11783" max="11783" width="24" style="34" customWidth="1"/>
    <col min="11784" max="11784" width="13.42578125" style="34" customWidth="1"/>
    <col min="11785" max="11785" width="21.42578125" style="34" customWidth="1"/>
    <col min="11786" max="11786" width="13.140625" style="34" bestFit="1" customWidth="1"/>
    <col min="11787" max="12032" width="11.42578125" style="34"/>
    <col min="12033" max="12033" width="6.28515625" style="34" customWidth="1"/>
    <col min="12034" max="12034" width="11.5703125" style="34" customWidth="1"/>
    <col min="12035" max="12035" width="21.85546875" style="34" customWidth="1"/>
    <col min="12036" max="12036" width="8.28515625" style="34" customWidth="1"/>
    <col min="12037" max="12037" width="32.5703125" style="34" customWidth="1"/>
    <col min="12038" max="12038" width="34" style="34" customWidth="1"/>
    <col min="12039" max="12039" width="24" style="34" customWidth="1"/>
    <col min="12040" max="12040" width="13.42578125" style="34" customWidth="1"/>
    <col min="12041" max="12041" width="21.42578125" style="34" customWidth="1"/>
    <col min="12042" max="12042" width="13.140625" style="34" bestFit="1" customWidth="1"/>
    <col min="12043" max="12044" width="11.42578125" style="34"/>
    <col min="12045" max="12288" width="9.140625" style="34"/>
    <col min="12289" max="12289" width="6.28515625" style="34" customWidth="1"/>
    <col min="12290" max="12290" width="11.5703125" style="34" customWidth="1"/>
    <col min="12291" max="12291" width="21.85546875" style="34" customWidth="1"/>
    <col min="12292" max="12292" width="8.28515625" style="34" customWidth="1"/>
    <col min="12293" max="12293" width="32.5703125" style="34" customWidth="1"/>
    <col min="12294" max="12294" width="34" style="34" customWidth="1"/>
    <col min="12295" max="12295" width="24" style="34" customWidth="1"/>
    <col min="12296" max="12296" width="13.42578125" style="34" customWidth="1"/>
    <col min="12297" max="12297" width="21.42578125" style="34" customWidth="1"/>
    <col min="12298" max="12298" width="13.140625" style="34" bestFit="1" customWidth="1"/>
    <col min="12299" max="12544" width="11.42578125" style="34"/>
    <col min="12545" max="12545" width="6.28515625" style="34" customWidth="1"/>
    <col min="12546" max="12546" width="11.5703125" style="34" customWidth="1"/>
    <col min="12547" max="12547" width="21.85546875" style="34" customWidth="1"/>
    <col min="12548" max="12548" width="8.28515625" style="34" customWidth="1"/>
    <col min="12549" max="12549" width="32.5703125" style="34" customWidth="1"/>
    <col min="12550" max="12550" width="34" style="34" customWidth="1"/>
    <col min="12551" max="12551" width="24" style="34" customWidth="1"/>
    <col min="12552" max="12552" width="13.42578125" style="34" customWidth="1"/>
    <col min="12553" max="12553" width="21.42578125" style="34" customWidth="1"/>
    <col min="12554" max="12554" width="13.140625" style="34" bestFit="1" customWidth="1"/>
    <col min="12555" max="12800" width="11.42578125" style="34"/>
    <col min="12801" max="12801" width="6.28515625" style="34" customWidth="1"/>
    <col min="12802" max="12802" width="11.5703125" style="34" customWidth="1"/>
    <col min="12803" max="12803" width="21.85546875" style="34" customWidth="1"/>
    <col min="12804" max="12804" width="8.28515625" style="34" customWidth="1"/>
    <col min="12805" max="12805" width="32.5703125" style="34" customWidth="1"/>
    <col min="12806" max="12806" width="34" style="34" customWidth="1"/>
    <col min="12807" max="12807" width="24" style="34" customWidth="1"/>
    <col min="12808" max="12808" width="13.42578125" style="34" customWidth="1"/>
    <col min="12809" max="12809" width="21.42578125" style="34" customWidth="1"/>
    <col min="12810" max="12810" width="13.140625" style="34" bestFit="1" customWidth="1"/>
    <col min="12811" max="13056" width="11.42578125" style="34"/>
    <col min="13057" max="13057" width="6.28515625" style="34" customWidth="1"/>
    <col min="13058" max="13058" width="11.5703125" style="34" customWidth="1"/>
    <col min="13059" max="13059" width="21.85546875" style="34" customWidth="1"/>
    <col min="13060" max="13060" width="8.28515625" style="34" customWidth="1"/>
    <col min="13061" max="13061" width="32.5703125" style="34" customWidth="1"/>
    <col min="13062" max="13062" width="34" style="34" customWidth="1"/>
    <col min="13063" max="13063" width="24" style="34" customWidth="1"/>
    <col min="13064" max="13064" width="13.42578125" style="34" customWidth="1"/>
    <col min="13065" max="13065" width="21.42578125" style="34" customWidth="1"/>
    <col min="13066" max="13066" width="13.140625" style="34" bestFit="1" customWidth="1"/>
    <col min="13067" max="13068" width="11.42578125" style="34"/>
    <col min="13069" max="13312" width="9.140625" style="34"/>
    <col min="13313" max="13313" width="6.28515625" style="34" customWidth="1"/>
    <col min="13314" max="13314" width="11.5703125" style="34" customWidth="1"/>
    <col min="13315" max="13315" width="21.85546875" style="34" customWidth="1"/>
    <col min="13316" max="13316" width="8.28515625" style="34" customWidth="1"/>
    <col min="13317" max="13317" width="32.5703125" style="34" customWidth="1"/>
    <col min="13318" max="13318" width="34" style="34" customWidth="1"/>
    <col min="13319" max="13319" width="24" style="34" customWidth="1"/>
    <col min="13320" max="13320" width="13.42578125" style="34" customWidth="1"/>
    <col min="13321" max="13321" width="21.42578125" style="34" customWidth="1"/>
    <col min="13322" max="13322" width="13.140625" style="34" bestFit="1" customWidth="1"/>
    <col min="13323" max="13568" width="11.42578125" style="34"/>
    <col min="13569" max="13569" width="6.28515625" style="34" customWidth="1"/>
    <col min="13570" max="13570" width="11.5703125" style="34" customWidth="1"/>
    <col min="13571" max="13571" width="21.85546875" style="34" customWidth="1"/>
    <col min="13572" max="13572" width="8.28515625" style="34" customWidth="1"/>
    <col min="13573" max="13573" width="32.5703125" style="34" customWidth="1"/>
    <col min="13574" max="13574" width="34" style="34" customWidth="1"/>
    <col min="13575" max="13575" width="24" style="34" customWidth="1"/>
    <col min="13576" max="13576" width="13.42578125" style="34" customWidth="1"/>
    <col min="13577" max="13577" width="21.42578125" style="34" customWidth="1"/>
    <col min="13578" max="13578" width="13.140625" style="34" bestFit="1" customWidth="1"/>
    <col min="13579" max="13824" width="11.42578125" style="34"/>
    <col min="13825" max="13825" width="6.28515625" style="34" customWidth="1"/>
    <col min="13826" max="13826" width="11.5703125" style="34" customWidth="1"/>
    <col min="13827" max="13827" width="21.85546875" style="34" customWidth="1"/>
    <col min="13828" max="13828" width="8.28515625" style="34" customWidth="1"/>
    <col min="13829" max="13829" width="32.5703125" style="34" customWidth="1"/>
    <col min="13830" max="13830" width="34" style="34" customWidth="1"/>
    <col min="13831" max="13831" width="24" style="34" customWidth="1"/>
    <col min="13832" max="13832" width="13.42578125" style="34" customWidth="1"/>
    <col min="13833" max="13833" width="21.42578125" style="34" customWidth="1"/>
    <col min="13834" max="13834" width="13.140625" style="34" bestFit="1" customWidth="1"/>
    <col min="13835" max="14080" width="11.42578125" style="34"/>
    <col min="14081" max="14081" width="6.28515625" style="34" customWidth="1"/>
    <col min="14082" max="14082" width="11.5703125" style="34" customWidth="1"/>
    <col min="14083" max="14083" width="21.85546875" style="34" customWidth="1"/>
    <col min="14084" max="14084" width="8.28515625" style="34" customWidth="1"/>
    <col min="14085" max="14085" width="32.5703125" style="34" customWidth="1"/>
    <col min="14086" max="14086" width="34" style="34" customWidth="1"/>
    <col min="14087" max="14087" width="24" style="34" customWidth="1"/>
    <col min="14088" max="14088" width="13.42578125" style="34" customWidth="1"/>
    <col min="14089" max="14089" width="21.42578125" style="34" customWidth="1"/>
    <col min="14090" max="14090" width="13.140625" style="34" bestFit="1" customWidth="1"/>
    <col min="14091" max="14092" width="11.42578125" style="34"/>
    <col min="14093" max="14336" width="9.140625" style="34"/>
    <col min="14337" max="14337" width="6.28515625" style="34" customWidth="1"/>
    <col min="14338" max="14338" width="11.5703125" style="34" customWidth="1"/>
    <col min="14339" max="14339" width="21.85546875" style="34" customWidth="1"/>
    <col min="14340" max="14340" width="8.28515625" style="34" customWidth="1"/>
    <col min="14341" max="14341" width="32.5703125" style="34" customWidth="1"/>
    <col min="14342" max="14342" width="34" style="34" customWidth="1"/>
    <col min="14343" max="14343" width="24" style="34" customWidth="1"/>
    <col min="14344" max="14344" width="13.42578125" style="34" customWidth="1"/>
    <col min="14345" max="14345" width="21.42578125" style="34" customWidth="1"/>
    <col min="14346" max="14346" width="13.140625" style="34" bestFit="1" customWidth="1"/>
    <col min="14347" max="14592" width="11.42578125" style="34"/>
    <col min="14593" max="14593" width="6.28515625" style="34" customWidth="1"/>
    <col min="14594" max="14594" width="11.5703125" style="34" customWidth="1"/>
    <col min="14595" max="14595" width="21.85546875" style="34" customWidth="1"/>
    <col min="14596" max="14596" width="8.28515625" style="34" customWidth="1"/>
    <col min="14597" max="14597" width="32.5703125" style="34" customWidth="1"/>
    <col min="14598" max="14598" width="34" style="34" customWidth="1"/>
    <col min="14599" max="14599" width="24" style="34" customWidth="1"/>
    <col min="14600" max="14600" width="13.42578125" style="34" customWidth="1"/>
    <col min="14601" max="14601" width="21.42578125" style="34" customWidth="1"/>
    <col min="14602" max="14602" width="13.140625" style="34" bestFit="1" customWidth="1"/>
    <col min="14603" max="14848" width="11.42578125" style="34"/>
    <col min="14849" max="14849" width="6.28515625" style="34" customWidth="1"/>
    <col min="14850" max="14850" width="11.5703125" style="34" customWidth="1"/>
    <col min="14851" max="14851" width="21.85546875" style="34" customWidth="1"/>
    <col min="14852" max="14852" width="8.28515625" style="34" customWidth="1"/>
    <col min="14853" max="14853" width="32.5703125" style="34" customWidth="1"/>
    <col min="14854" max="14854" width="34" style="34" customWidth="1"/>
    <col min="14855" max="14855" width="24" style="34" customWidth="1"/>
    <col min="14856" max="14856" width="13.42578125" style="34" customWidth="1"/>
    <col min="14857" max="14857" width="21.42578125" style="34" customWidth="1"/>
    <col min="14858" max="14858" width="13.140625" style="34" bestFit="1" customWidth="1"/>
    <col min="14859" max="15104" width="11.42578125" style="34"/>
    <col min="15105" max="15105" width="6.28515625" style="34" customWidth="1"/>
    <col min="15106" max="15106" width="11.5703125" style="34" customWidth="1"/>
    <col min="15107" max="15107" width="21.85546875" style="34" customWidth="1"/>
    <col min="15108" max="15108" width="8.28515625" style="34" customWidth="1"/>
    <col min="15109" max="15109" width="32.5703125" style="34" customWidth="1"/>
    <col min="15110" max="15110" width="34" style="34" customWidth="1"/>
    <col min="15111" max="15111" width="24" style="34" customWidth="1"/>
    <col min="15112" max="15112" width="13.42578125" style="34" customWidth="1"/>
    <col min="15113" max="15113" width="21.42578125" style="34" customWidth="1"/>
    <col min="15114" max="15114" width="13.140625" style="34" bestFit="1" customWidth="1"/>
    <col min="15115" max="15116" width="11.42578125" style="34"/>
    <col min="15117" max="15360" width="9.140625" style="34"/>
    <col min="15361" max="15361" width="6.28515625" style="34" customWidth="1"/>
    <col min="15362" max="15362" width="11.5703125" style="34" customWidth="1"/>
    <col min="15363" max="15363" width="21.85546875" style="34" customWidth="1"/>
    <col min="15364" max="15364" width="8.28515625" style="34" customWidth="1"/>
    <col min="15365" max="15365" width="32.5703125" style="34" customWidth="1"/>
    <col min="15366" max="15366" width="34" style="34" customWidth="1"/>
    <col min="15367" max="15367" width="24" style="34" customWidth="1"/>
    <col min="15368" max="15368" width="13.42578125" style="34" customWidth="1"/>
    <col min="15369" max="15369" width="21.42578125" style="34" customWidth="1"/>
    <col min="15370" max="15370" width="13.140625" style="34" bestFit="1" customWidth="1"/>
    <col min="15371" max="15616" width="11.42578125" style="34"/>
    <col min="15617" max="15617" width="6.28515625" style="34" customWidth="1"/>
    <col min="15618" max="15618" width="11.5703125" style="34" customWidth="1"/>
    <col min="15619" max="15619" width="21.85546875" style="34" customWidth="1"/>
    <col min="15620" max="15620" width="8.28515625" style="34" customWidth="1"/>
    <col min="15621" max="15621" width="32.5703125" style="34" customWidth="1"/>
    <col min="15622" max="15622" width="34" style="34" customWidth="1"/>
    <col min="15623" max="15623" width="24" style="34" customWidth="1"/>
    <col min="15624" max="15624" width="13.42578125" style="34" customWidth="1"/>
    <col min="15625" max="15625" width="21.42578125" style="34" customWidth="1"/>
    <col min="15626" max="15626" width="13.140625" style="34" bestFit="1" customWidth="1"/>
    <col min="15627" max="15872" width="11.42578125" style="34"/>
    <col min="15873" max="15873" width="6.28515625" style="34" customWidth="1"/>
    <col min="15874" max="15874" width="11.5703125" style="34" customWidth="1"/>
    <col min="15875" max="15875" width="21.85546875" style="34" customWidth="1"/>
    <col min="15876" max="15876" width="8.28515625" style="34" customWidth="1"/>
    <col min="15877" max="15877" width="32.5703125" style="34" customWidth="1"/>
    <col min="15878" max="15878" width="34" style="34" customWidth="1"/>
    <col min="15879" max="15879" width="24" style="34" customWidth="1"/>
    <col min="15880" max="15880" width="13.42578125" style="34" customWidth="1"/>
    <col min="15881" max="15881" width="21.42578125" style="34" customWidth="1"/>
    <col min="15882" max="15882" width="13.140625" style="34" bestFit="1" customWidth="1"/>
    <col min="15883" max="16128" width="11.42578125" style="34"/>
    <col min="16129" max="16129" width="6.28515625" style="34" customWidth="1"/>
    <col min="16130" max="16130" width="11.5703125" style="34" customWidth="1"/>
    <col min="16131" max="16131" width="21.85546875" style="34" customWidth="1"/>
    <col min="16132" max="16132" width="8.28515625" style="34" customWidth="1"/>
    <col min="16133" max="16133" width="32.5703125" style="34" customWidth="1"/>
    <col min="16134" max="16134" width="34" style="34" customWidth="1"/>
    <col min="16135" max="16135" width="24" style="34" customWidth="1"/>
    <col min="16136" max="16136" width="13.42578125" style="34" customWidth="1"/>
    <col min="16137" max="16137" width="21.42578125" style="34" customWidth="1"/>
    <col min="16138" max="16138" width="13.140625" style="34" bestFit="1" customWidth="1"/>
    <col min="16139" max="16140" width="11.42578125" style="34"/>
    <col min="16141" max="16384" width="9.140625" style="34"/>
  </cols>
  <sheetData>
    <row r="1" spans="1:20" s="46" customFormat="1" ht="15" customHeight="1">
      <c r="A1" s="25" t="s">
        <v>1</v>
      </c>
      <c r="B1" s="25" t="s">
        <v>2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7</v>
      </c>
      <c r="H1" s="25" t="s">
        <v>8</v>
      </c>
      <c r="I1" s="25" t="s">
        <v>9</v>
      </c>
      <c r="J1" s="26" t="s">
        <v>39</v>
      </c>
      <c r="K1" s="27">
        <v>30</v>
      </c>
      <c r="L1" s="26" t="s">
        <v>40</v>
      </c>
      <c r="M1" s="26" t="s">
        <v>41</v>
      </c>
      <c r="N1" s="26" t="s">
        <v>42</v>
      </c>
      <c r="O1" s="26" t="s">
        <v>43</v>
      </c>
      <c r="P1" s="26" t="s">
        <v>44</v>
      </c>
      <c r="Q1" s="26" t="s">
        <v>45</v>
      </c>
      <c r="R1" s="26" t="s">
        <v>46</v>
      </c>
      <c r="S1" s="26" t="s">
        <v>47</v>
      </c>
      <c r="T1" s="26" t="s">
        <v>48</v>
      </c>
    </row>
    <row r="2" spans="1:20" s="47" customFormat="1" ht="15" customHeight="1">
      <c r="A2" s="28">
        <v>1</v>
      </c>
      <c r="B2" s="29" t="s">
        <v>10</v>
      </c>
      <c r="C2" s="30" t="s">
        <v>11</v>
      </c>
      <c r="D2" s="28">
        <v>1</v>
      </c>
      <c r="E2" s="31" t="s">
        <v>12</v>
      </c>
      <c r="F2" s="29" t="s">
        <v>49</v>
      </c>
      <c r="G2" s="31" t="s">
        <v>14</v>
      </c>
      <c r="H2" s="30" t="s">
        <v>15</v>
      </c>
      <c r="I2" s="30" t="s">
        <v>16</v>
      </c>
      <c r="J2" s="28">
        <f>30*D2</f>
        <v>30</v>
      </c>
      <c r="K2" s="28">
        <v>0.65800000000000003</v>
      </c>
      <c r="L2" s="32">
        <f>K2*D2</f>
        <v>0.65800000000000003</v>
      </c>
      <c r="M2" s="28">
        <v>1850</v>
      </c>
      <c r="N2" s="28">
        <v>1</v>
      </c>
      <c r="O2" s="33" t="s">
        <v>53</v>
      </c>
      <c r="P2" s="33" t="s">
        <v>52</v>
      </c>
      <c r="Q2" s="33" t="s">
        <v>50</v>
      </c>
      <c r="R2" s="33" t="s">
        <v>51</v>
      </c>
      <c r="S2" s="33"/>
      <c r="T2" s="33"/>
    </row>
    <row r="3" spans="1:20" s="47" customFormat="1" ht="15" customHeight="1">
      <c r="A3" s="35">
        <v>2</v>
      </c>
      <c r="B3" s="36" t="s">
        <v>17</v>
      </c>
      <c r="C3" s="37" t="s">
        <v>18</v>
      </c>
      <c r="D3" s="35">
        <v>2</v>
      </c>
      <c r="E3" s="36" t="s">
        <v>19</v>
      </c>
      <c r="F3" s="36" t="s">
        <v>54</v>
      </c>
      <c r="G3" s="36" t="s">
        <v>21</v>
      </c>
      <c r="H3" s="37" t="s">
        <v>22</v>
      </c>
      <c r="I3" s="37"/>
      <c r="J3" s="28">
        <f t="shared" ref="J3:J7" si="0">30*D3</f>
        <v>60</v>
      </c>
      <c r="K3" s="28">
        <v>8.9999999999999993E-3</v>
      </c>
      <c r="L3" s="32">
        <f t="shared" ref="L3:L7" si="1">K3*D3</f>
        <v>1.7999999999999999E-2</v>
      </c>
      <c r="M3" s="28">
        <v>978191</v>
      </c>
      <c r="N3" s="28">
        <v>1</v>
      </c>
      <c r="O3" s="33" t="s">
        <v>53</v>
      </c>
      <c r="P3" s="33" t="s">
        <v>57</v>
      </c>
      <c r="Q3" s="33" t="s">
        <v>55</v>
      </c>
      <c r="R3" s="33" t="s">
        <v>56</v>
      </c>
      <c r="S3" s="33"/>
      <c r="T3" s="33"/>
    </row>
    <row r="4" spans="1:20" s="47" customFormat="1" ht="15" customHeight="1">
      <c r="A4" s="35">
        <v>3</v>
      </c>
      <c r="B4" s="36" t="s">
        <v>23</v>
      </c>
      <c r="C4" s="38" t="s">
        <v>24</v>
      </c>
      <c r="D4" s="39">
        <v>1</v>
      </c>
      <c r="E4" s="40" t="s">
        <v>19</v>
      </c>
      <c r="F4" s="41" t="s">
        <v>58</v>
      </c>
      <c r="G4" s="42" t="s">
        <v>26</v>
      </c>
      <c r="H4" s="37" t="s">
        <v>22</v>
      </c>
      <c r="I4" s="37"/>
      <c r="J4" s="28">
        <f t="shared" si="0"/>
        <v>30</v>
      </c>
      <c r="K4" s="28">
        <v>0.114</v>
      </c>
      <c r="L4" s="32">
        <f t="shared" si="1"/>
        <v>0.114</v>
      </c>
      <c r="M4" s="28">
        <v>702059</v>
      </c>
      <c r="N4" s="28">
        <v>1</v>
      </c>
      <c r="O4" s="33" t="s">
        <v>53</v>
      </c>
      <c r="P4" s="33" t="s">
        <v>57</v>
      </c>
      <c r="Q4" s="33" t="s">
        <v>59</v>
      </c>
      <c r="R4" s="33" t="s">
        <v>60</v>
      </c>
      <c r="S4" s="33"/>
      <c r="T4" s="33"/>
    </row>
    <row r="5" spans="1:20" s="47" customFormat="1" ht="15" customHeight="1">
      <c r="A5" s="35">
        <v>4</v>
      </c>
      <c r="B5" s="36" t="s">
        <v>27</v>
      </c>
      <c r="C5" s="37" t="s">
        <v>28</v>
      </c>
      <c r="D5" s="35">
        <v>2</v>
      </c>
      <c r="E5" s="30" t="s">
        <v>19</v>
      </c>
      <c r="F5" s="36" t="s">
        <v>61</v>
      </c>
      <c r="G5" s="43" t="s">
        <v>21</v>
      </c>
      <c r="H5" s="37" t="s">
        <v>22</v>
      </c>
      <c r="I5" s="37"/>
      <c r="J5" s="28">
        <f t="shared" si="0"/>
        <v>60</v>
      </c>
      <c r="K5" s="28">
        <v>6.0000000000000001E-3</v>
      </c>
      <c r="L5" s="32">
        <f t="shared" si="1"/>
        <v>1.2E-2</v>
      </c>
      <c r="M5" s="28">
        <v>37787</v>
      </c>
      <c r="N5" s="28">
        <v>1</v>
      </c>
      <c r="O5" s="33" t="s">
        <v>53</v>
      </c>
      <c r="P5" s="33" t="s">
        <v>57</v>
      </c>
      <c r="Q5" s="33" t="s">
        <v>62</v>
      </c>
      <c r="R5" s="33" t="s">
        <v>63</v>
      </c>
      <c r="S5" s="33"/>
      <c r="T5" s="33"/>
    </row>
    <row r="6" spans="1:20" s="47" customFormat="1" ht="15" customHeight="1">
      <c r="A6" s="35">
        <v>5</v>
      </c>
      <c r="B6" s="36" t="s">
        <v>30</v>
      </c>
      <c r="C6" s="37" t="s">
        <v>31</v>
      </c>
      <c r="D6" s="35">
        <v>1</v>
      </c>
      <c r="E6" s="31" t="s">
        <v>32</v>
      </c>
      <c r="F6" s="31" t="s">
        <v>64</v>
      </c>
      <c r="G6" s="31" t="s">
        <v>34</v>
      </c>
      <c r="H6" s="37" t="s">
        <v>22</v>
      </c>
      <c r="I6" s="30"/>
      <c r="J6" s="28">
        <f t="shared" si="0"/>
        <v>30</v>
      </c>
      <c r="K6" s="28">
        <v>6.1740000000000004</v>
      </c>
      <c r="L6" s="32">
        <f t="shared" si="1"/>
        <v>6.1740000000000004</v>
      </c>
      <c r="M6" s="28">
        <v>8990</v>
      </c>
      <c r="N6" s="28">
        <v>1</v>
      </c>
      <c r="O6" s="33" t="s">
        <v>53</v>
      </c>
      <c r="P6" s="33" t="s">
        <v>67</v>
      </c>
      <c r="Q6" s="33" t="s">
        <v>65</v>
      </c>
      <c r="R6" s="33" t="s">
        <v>66</v>
      </c>
      <c r="S6" s="33"/>
      <c r="T6" s="33"/>
    </row>
    <row r="7" spans="1:20" s="47" customFormat="1" ht="15" customHeight="1">
      <c r="A7" s="35">
        <v>6</v>
      </c>
      <c r="B7" s="36" t="s">
        <v>35</v>
      </c>
      <c r="C7" s="37" t="s">
        <v>36</v>
      </c>
      <c r="D7" s="35">
        <v>1</v>
      </c>
      <c r="E7" s="31" t="s">
        <v>37</v>
      </c>
      <c r="F7" s="36" t="s">
        <v>68</v>
      </c>
      <c r="G7" s="31"/>
      <c r="H7" s="37" t="s">
        <v>15</v>
      </c>
      <c r="I7" s="37"/>
      <c r="J7" s="28">
        <f t="shared" si="0"/>
        <v>30</v>
      </c>
      <c r="K7" s="28">
        <v>0.48159999999999997</v>
      </c>
      <c r="L7" s="32">
        <f t="shared" si="1"/>
        <v>0.48159999999999997</v>
      </c>
      <c r="M7" s="28">
        <v>40689</v>
      </c>
      <c r="N7" s="28">
        <v>1</v>
      </c>
      <c r="O7" s="33" t="s">
        <v>53</v>
      </c>
      <c r="P7" s="33" t="s">
        <v>71</v>
      </c>
      <c r="Q7" s="33" t="s">
        <v>69</v>
      </c>
      <c r="R7" s="33" t="s">
        <v>70</v>
      </c>
      <c r="S7" s="33"/>
      <c r="T7" s="33"/>
    </row>
    <row r="8" spans="1:20" ht="15" customHeight="1">
      <c r="L8" s="44">
        <f>SUM(L2:L7)</f>
        <v>7.4576000000000011</v>
      </c>
    </row>
    <row r="9" spans="1:20" ht="15" customHeight="1">
      <c r="L9" s="44">
        <f>0.05*L8</f>
        <v>0.3728800000000001</v>
      </c>
    </row>
    <row r="10" spans="1:20" ht="15" customHeight="1">
      <c r="L10" s="44">
        <f>30/30</f>
        <v>1</v>
      </c>
    </row>
    <row r="11" spans="1:20" ht="15" customHeight="1">
      <c r="K11" s="49" t="s">
        <v>72</v>
      </c>
      <c r="L11" s="49">
        <f>SUM(L8:L10)</f>
        <v>8.8304800000000014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BOM_M</vt:lpstr>
      <vt:lpstr>BOM_M!tentacle_module_BOM</vt:lpstr>
      <vt:lpstr>Sheet1!tentacle_module_BOM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Azmath</dc:creator>
  <cp:lastModifiedBy>Sana Azmath</cp:lastModifiedBy>
  <dcterms:created xsi:type="dcterms:W3CDTF">2014-10-29T20:45:37Z</dcterms:created>
  <dcterms:modified xsi:type="dcterms:W3CDTF">2014-10-30T19:00:51Z</dcterms:modified>
</cp:coreProperties>
</file>