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1200" yWindow="0" windowWidth="25600" windowHeight="16860" tabRatio="500"/>
  </bookViews>
  <sheets>
    <sheet name="Meander_Dec0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37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2" i="1"/>
  <c r="K2" i="1"/>
  <c r="L2" i="1"/>
  <c r="N2" i="1"/>
  <c r="P2" i="1"/>
  <c r="K3" i="1"/>
  <c r="L3" i="1"/>
  <c r="N3" i="1"/>
  <c r="P3" i="1"/>
  <c r="K4" i="1"/>
  <c r="L4" i="1"/>
  <c r="N4" i="1"/>
  <c r="P4" i="1"/>
  <c r="K5" i="1"/>
  <c r="L5" i="1"/>
  <c r="N5" i="1"/>
  <c r="P5" i="1"/>
  <c r="K6" i="1"/>
  <c r="L6" i="1"/>
  <c r="N6" i="1"/>
  <c r="P6" i="1"/>
  <c r="K7" i="1"/>
  <c r="L7" i="1"/>
  <c r="N7" i="1"/>
  <c r="P7" i="1"/>
  <c r="K8" i="1"/>
  <c r="L8" i="1"/>
  <c r="N8" i="1"/>
  <c r="P8" i="1"/>
  <c r="K9" i="1"/>
  <c r="L9" i="1"/>
  <c r="N9" i="1"/>
  <c r="P9" i="1"/>
  <c r="K10" i="1"/>
  <c r="L10" i="1"/>
  <c r="N10" i="1"/>
  <c r="P10" i="1"/>
  <c r="K11" i="1"/>
  <c r="L11" i="1"/>
  <c r="N11" i="1"/>
  <c r="P11" i="1"/>
  <c r="K12" i="1"/>
  <c r="L12" i="1"/>
  <c r="N12" i="1"/>
  <c r="P12" i="1"/>
  <c r="K13" i="1"/>
  <c r="L13" i="1"/>
  <c r="N13" i="1"/>
  <c r="P13" i="1"/>
  <c r="K14" i="1"/>
  <c r="L14" i="1"/>
  <c r="N14" i="1"/>
  <c r="P14" i="1"/>
  <c r="K15" i="1"/>
  <c r="L15" i="1"/>
  <c r="N15" i="1"/>
  <c r="P15" i="1"/>
  <c r="K16" i="1"/>
  <c r="L16" i="1"/>
  <c r="N16" i="1"/>
  <c r="P16" i="1"/>
  <c r="K17" i="1"/>
  <c r="L17" i="1"/>
  <c r="N17" i="1"/>
  <c r="P17" i="1"/>
  <c r="K18" i="1"/>
  <c r="L18" i="1"/>
  <c r="N18" i="1"/>
  <c r="P18" i="1"/>
  <c r="K19" i="1"/>
  <c r="L19" i="1"/>
  <c r="N19" i="1"/>
  <c r="P19" i="1"/>
  <c r="K20" i="1"/>
  <c r="L20" i="1"/>
  <c r="N20" i="1"/>
  <c r="P20" i="1"/>
  <c r="K21" i="1"/>
  <c r="L21" i="1"/>
  <c r="N21" i="1"/>
  <c r="P21" i="1"/>
  <c r="K22" i="1"/>
  <c r="L22" i="1"/>
  <c r="N22" i="1"/>
  <c r="P22" i="1"/>
  <c r="K23" i="1"/>
  <c r="L23" i="1"/>
  <c r="N23" i="1"/>
  <c r="P23" i="1"/>
  <c r="K24" i="1"/>
  <c r="L24" i="1"/>
  <c r="N24" i="1"/>
  <c r="P24" i="1"/>
  <c r="K25" i="1"/>
  <c r="L25" i="1"/>
  <c r="N25" i="1"/>
  <c r="P25" i="1"/>
  <c r="K26" i="1"/>
  <c r="L26" i="1"/>
  <c r="N26" i="1"/>
  <c r="P26" i="1"/>
  <c r="K27" i="1"/>
  <c r="L27" i="1"/>
  <c r="N27" i="1"/>
  <c r="P27" i="1"/>
  <c r="K28" i="1"/>
  <c r="L28" i="1"/>
  <c r="N28" i="1"/>
  <c r="P28" i="1"/>
  <c r="K29" i="1"/>
  <c r="L29" i="1"/>
  <c r="N29" i="1"/>
  <c r="P29" i="1"/>
  <c r="K30" i="1"/>
  <c r="L30" i="1"/>
  <c r="N30" i="1"/>
  <c r="P30" i="1"/>
  <c r="K31" i="1"/>
  <c r="L31" i="1"/>
  <c r="N31" i="1"/>
  <c r="P31" i="1"/>
  <c r="K32" i="1"/>
  <c r="L32" i="1"/>
  <c r="N32" i="1"/>
  <c r="P32" i="1"/>
  <c r="K33" i="1"/>
  <c r="L33" i="1"/>
  <c r="N33" i="1"/>
  <c r="P33" i="1"/>
  <c r="K34" i="1"/>
  <c r="L34" i="1"/>
  <c r="N34" i="1"/>
  <c r="P34" i="1"/>
  <c r="K35" i="1"/>
  <c r="L35" i="1"/>
  <c r="N35" i="1"/>
  <c r="P35" i="1"/>
  <c r="K36" i="1"/>
  <c r="L36" i="1"/>
  <c r="N36" i="1"/>
  <c r="P36" i="1"/>
  <c r="K37" i="1"/>
  <c r="L37" i="1"/>
  <c r="N37" i="1"/>
  <c r="P37" i="1"/>
  <c r="K38" i="1"/>
  <c r="L38" i="1"/>
  <c r="N38" i="1"/>
  <c r="P38" i="1"/>
  <c r="K39" i="1"/>
  <c r="L39" i="1"/>
  <c r="N39" i="1"/>
  <c r="P39" i="1"/>
  <c r="K40" i="1"/>
  <c r="L40" i="1"/>
  <c r="N40" i="1"/>
  <c r="P40" i="1"/>
  <c r="K41" i="1"/>
  <c r="L41" i="1"/>
  <c r="N41" i="1"/>
  <c r="P41" i="1"/>
  <c r="K42" i="1"/>
  <c r="L42" i="1"/>
  <c r="N42" i="1"/>
  <c r="P42" i="1"/>
  <c r="K43" i="1"/>
  <c r="L43" i="1"/>
  <c r="N43" i="1"/>
  <c r="P43" i="1"/>
  <c r="K44" i="1"/>
  <c r="L44" i="1"/>
  <c r="N44" i="1"/>
  <c r="P44" i="1"/>
  <c r="K45" i="1"/>
  <c r="L45" i="1"/>
  <c r="N45" i="1"/>
  <c r="P45" i="1"/>
  <c r="K46" i="1"/>
  <c r="L46" i="1"/>
  <c r="N46" i="1"/>
  <c r="P46" i="1"/>
  <c r="K47" i="1"/>
  <c r="L47" i="1"/>
  <c r="N47" i="1"/>
  <c r="P47" i="1"/>
  <c r="K48" i="1"/>
  <c r="L48" i="1"/>
  <c r="N48" i="1"/>
  <c r="P48" i="1"/>
  <c r="K49" i="1"/>
  <c r="L49" i="1"/>
  <c r="N49" i="1"/>
  <c r="P49" i="1"/>
  <c r="K50" i="1"/>
  <c r="L50" i="1"/>
  <c r="N50" i="1"/>
  <c r="P50" i="1"/>
  <c r="K51" i="1"/>
  <c r="L51" i="1"/>
  <c r="N51" i="1"/>
  <c r="P51" i="1"/>
  <c r="K52" i="1"/>
  <c r="L52" i="1"/>
  <c r="N52" i="1"/>
  <c r="P52" i="1"/>
  <c r="K53" i="1"/>
  <c r="L53" i="1"/>
  <c r="N53" i="1"/>
  <c r="P53" i="1"/>
  <c r="K54" i="1"/>
  <c r="L54" i="1"/>
  <c r="N54" i="1"/>
  <c r="P54" i="1"/>
  <c r="K55" i="1"/>
  <c r="L55" i="1"/>
  <c r="N55" i="1"/>
  <c r="P55" i="1"/>
  <c r="K56" i="1"/>
  <c r="L56" i="1"/>
  <c r="N56" i="1"/>
  <c r="P56" i="1"/>
  <c r="K57" i="1"/>
  <c r="L57" i="1"/>
  <c r="N57" i="1"/>
  <c r="P57" i="1"/>
  <c r="K58" i="1"/>
  <c r="L58" i="1"/>
  <c r="N58" i="1"/>
  <c r="P58" i="1"/>
  <c r="K59" i="1"/>
  <c r="L59" i="1"/>
  <c r="N59" i="1"/>
  <c r="P59" i="1"/>
  <c r="K60" i="1"/>
  <c r="L60" i="1"/>
  <c r="N60" i="1"/>
  <c r="P60" i="1"/>
  <c r="K61" i="1"/>
  <c r="L61" i="1"/>
  <c r="N61" i="1"/>
  <c r="P61" i="1"/>
  <c r="K62" i="1"/>
  <c r="L62" i="1"/>
  <c r="N62" i="1"/>
  <c r="P62" i="1"/>
  <c r="K63" i="1"/>
  <c r="L63" i="1"/>
  <c r="N63" i="1"/>
  <c r="P63" i="1"/>
  <c r="K64" i="1"/>
  <c r="L64" i="1"/>
  <c r="N64" i="1"/>
  <c r="P64" i="1"/>
  <c r="K65" i="1"/>
  <c r="L65" i="1"/>
  <c r="N65" i="1"/>
  <c r="P65" i="1"/>
  <c r="K66" i="1"/>
  <c r="L66" i="1"/>
  <c r="N66" i="1"/>
  <c r="P66" i="1"/>
  <c r="K67" i="1"/>
  <c r="L67" i="1"/>
  <c r="N67" i="1"/>
  <c r="P67" i="1"/>
  <c r="K68" i="1"/>
  <c r="L68" i="1"/>
  <c r="N68" i="1"/>
  <c r="P68" i="1"/>
  <c r="K69" i="1"/>
  <c r="L69" i="1"/>
  <c r="N69" i="1"/>
  <c r="P69" i="1"/>
  <c r="K70" i="1"/>
  <c r="L70" i="1"/>
  <c r="N70" i="1"/>
  <c r="P70" i="1"/>
  <c r="K71" i="1"/>
  <c r="L71" i="1"/>
  <c r="N71" i="1"/>
  <c r="P71" i="1"/>
  <c r="K72" i="1"/>
  <c r="L72" i="1"/>
  <c r="N72" i="1"/>
  <c r="P72" i="1"/>
  <c r="K73" i="1"/>
  <c r="L73" i="1"/>
  <c r="N73" i="1"/>
  <c r="P73" i="1"/>
  <c r="K74" i="1"/>
  <c r="L74" i="1"/>
  <c r="N74" i="1"/>
  <c r="P74" i="1"/>
  <c r="K75" i="1"/>
  <c r="L75" i="1"/>
  <c r="N75" i="1"/>
  <c r="P75" i="1"/>
  <c r="K76" i="1"/>
  <c r="L76" i="1"/>
  <c r="N76" i="1"/>
  <c r="P76" i="1"/>
  <c r="K77" i="1"/>
  <c r="L77" i="1"/>
  <c r="N77" i="1"/>
  <c r="P77" i="1"/>
  <c r="K78" i="1"/>
  <c r="L78" i="1"/>
  <c r="N78" i="1"/>
  <c r="P78" i="1"/>
  <c r="K79" i="1"/>
  <c r="L79" i="1"/>
  <c r="N79" i="1"/>
  <c r="P79" i="1"/>
  <c r="K80" i="1"/>
  <c r="L80" i="1"/>
  <c r="N80" i="1"/>
  <c r="P80" i="1"/>
  <c r="K81" i="1"/>
  <c r="L81" i="1"/>
  <c r="N81" i="1"/>
  <c r="P81" i="1"/>
  <c r="K82" i="1"/>
  <c r="L82" i="1"/>
  <c r="N82" i="1"/>
  <c r="P82" i="1"/>
  <c r="K83" i="1"/>
  <c r="L83" i="1"/>
  <c r="N83" i="1"/>
  <c r="P83" i="1"/>
  <c r="K84" i="1"/>
  <c r="L84" i="1"/>
  <c r="N84" i="1"/>
  <c r="P84" i="1"/>
  <c r="K85" i="1"/>
  <c r="L85" i="1"/>
  <c r="N85" i="1"/>
  <c r="P85" i="1"/>
  <c r="K86" i="1"/>
  <c r="L86" i="1"/>
  <c r="N86" i="1"/>
  <c r="P86" i="1"/>
  <c r="K87" i="1"/>
  <c r="L87" i="1"/>
  <c r="N87" i="1"/>
  <c r="P87" i="1"/>
  <c r="K88" i="1"/>
  <c r="L88" i="1"/>
  <c r="N88" i="1"/>
  <c r="P88" i="1"/>
  <c r="K89" i="1"/>
  <c r="L89" i="1"/>
  <c r="N89" i="1"/>
  <c r="P89" i="1"/>
  <c r="K90" i="1"/>
  <c r="L90" i="1"/>
  <c r="N90" i="1"/>
  <c r="P90" i="1"/>
  <c r="K91" i="1"/>
  <c r="L91" i="1"/>
  <c r="N91" i="1"/>
  <c r="P91" i="1"/>
  <c r="K92" i="1"/>
  <c r="L92" i="1"/>
  <c r="N92" i="1"/>
  <c r="P92" i="1"/>
  <c r="K93" i="1"/>
  <c r="L93" i="1"/>
  <c r="N93" i="1"/>
  <c r="P93" i="1"/>
  <c r="K94" i="1"/>
  <c r="L94" i="1"/>
  <c r="N94" i="1"/>
  <c r="P94" i="1"/>
  <c r="K95" i="1"/>
  <c r="L95" i="1"/>
  <c r="N95" i="1"/>
  <c r="P95" i="1"/>
  <c r="K96" i="1"/>
  <c r="L96" i="1"/>
  <c r="N96" i="1"/>
  <c r="P96" i="1"/>
  <c r="K97" i="1"/>
  <c r="L97" i="1"/>
  <c r="N97" i="1"/>
  <c r="P97" i="1"/>
  <c r="K98" i="1"/>
  <c r="L98" i="1"/>
  <c r="N98" i="1"/>
  <c r="P98" i="1"/>
  <c r="K99" i="1"/>
  <c r="L99" i="1"/>
  <c r="N99" i="1"/>
  <c r="P99" i="1"/>
  <c r="K100" i="1"/>
  <c r="L100" i="1"/>
  <c r="N100" i="1"/>
  <c r="P100" i="1"/>
  <c r="K101" i="1"/>
  <c r="L101" i="1"/>
  <c r="N101" i="1"/>
  <c r="P101" i="1"/>
  <c r="K102" i="1"/>
  <c r="L102" i="1"/>
  <c r="N102" i="1"/>
  <c r="P102" i="1"/>
  <c r="K103" i="1"/>
  <c r="L103" i="1"/>
  <c r="N103" i="1"/>
  <c r="P103" i="1"/>
  <c r="K104" i="1"/>
  <c r="L104" i="1"/>
  <c r="N104" i="1"/>
  <c r="P104" i="1"/>
  <c r="K105" i="1"/>
  <c r="L105" i="1"/>
  <c r="N105" i="1"/>
  <c r="P105" i="1"/>
  <c r="K106" i="1"/>
  <c r="L106" i="1"/>
  <c r="N106" i="1"/>
  <c r="P106" i="1"/>
  <c r="K107" i="1"/>
  <c r="L107" i="1"/>
  <c r="N107" i="1"/>
  <c r="P107" i="1"/>
  <c r="K108" i="1"/>
  <c r="L108" i="1"/>
  <c r="N108" i="1"/>
  <c r="P108" i="1"/>
  <c r="K109" i="1"/>
  <c r="L109" i="1"/>
  <c r="N109" i="1"/>
  <c r="P109" i="1"/>
  <c r="K110" i="1"/>
  <c r="L110" i="1"/>
  <c r="N110" i="1"/>
  <c r="P110" i="1"/>
  <c r="K111" i="1"/>
  <c r="L111" i="1"/>
  <c r="N111" i="1"/>
  <c r="P111" i="1"/>
  <c r="K112" i="1"/>
  <c r="L112" i="1"/>
  <c r="N112" i="1"/>
  <c r="P112" i="1"/>
  <c r="K113" i="1"/>
  <c r="L113" i="1"/>
  <c r="N113" i="1"/>
  <c r="P113" i="1"/>
  <c r="K114" i="1"/>
  <c r="L114" i="1"/>
  <c r="N114" i="1"/>
  <c r="P114" i="1"/>
  <c r="K115" i="1"/>
  <c r="L115" i="1"/>
  <c r="N115" i="1"/>
  <c r="P115" i="1"/>
  <c r="K116" i="1"/>
  <c r="L116" i="1"/>
  <c r="N116" i="1"/>
  <c r="P116" i="1"/>
  <c r="K117" i="1"/>
  <c r="L117" i="1"/>
  <c r="N117" i="1"/>
  <c r="P117" i="1"/>
  <c r="K118" i="1"/>
  <c r="L118" i="1"/>
  <c r="N118" i="1"/>
  <c r="P118" i="1"/>
  <c r="K119" i="1"/>
  <c r="L119" i="1"/>
  <c r="N119" i="1"/>
  <c r="P119" i="1"/>
  <c r="K120" i="1"/>
  <c r="L120" i="1"/>
  <c r="N120" i="1"/>
  <c r="P120" i="1"/>
  <c r="K121" i="1"/>
  <c r="L121" i="1"/>
  <c r="N121" i="1"/>
  <c r="P121" i="1"/>
  <c r="K122" i="1"/>
  <c r="L122" i="1"/>
  <c r="N122" i="1"/>
  <c r="P122" i="1"/>
  <c r="K123" i="1"/>
  <c r="L123" i="1"/>
  <c r="N123" i="1"/>
  <c r="P123" i="1"/>
  <c r="K124" i="1"/>
  <c r="L124" i="1"/>
  <c r="N124" i="1"/>
  <c r="P124" i="1"/>
  <c r="K125" i="1"/>
  <c r="L125" i="1"/>
  <c r="N125" i="1"/>
  <c r="P125" i="1"/>
  <c r="K126" i="1"/>
  <c r="L126" i="1"/>
  <c r="N126" i="1"/>
  <c r="P126" i="1"/>
  <c r="K127" i="1"/>
  <c r="L127" i="1"/>
  <c r="N127" i="1"/>
  <c r="P127" i="1"/>
  <c r="K128" i="1"/>
  <c r="L128" i="1"/>
  <c r="N128" i="1"/>
  <c r="P128" i="1"/>
  <c r="K129" i="1"/>
  <c r="L129" i="1"/>
  <c r="N129" i="1"/>
  <c r="P129" i="1"/>
  <c r="K130" i="1"/>
  <c r="L130" i="1"/>
  <c r="N130" i="1"/>
  <c r="P130" i="1"/>
  <c r="K131" i="1"/>
  <c r="L131" i="1"/>
  <c r="N131" i="1"/>
  <c r="P131" i="1"/>
  <c r="K132" i="1"/>
  <c r="L132" i="1"/>
  <c r="N132" i="1"/>
  <c r="P132" i="1"/>
  <c r="K133" i="1"/>
  <c r="L133" i="1"/>
  <c r="N133" i="1"/>
  <c r="P133" i="1"/>
  <c r="K134" i="1"/>
  <c r="L134" i="1"/>
  <c r="N134" i="1"/>
  <c r="P134" i="1"/>
  <c r="K135" i="1"/>
  <c r="L135" i="1"/>
  <c r="N135" i="1"/>
  <c r="P135" i="1"/>
  <c r="K136" i="1"/>
  <c r="L136" i="1"/>
  <c r="N136" i="1"/>
  <c r="P136" i="1"/>
  <c r="K137" i="1"/>
  <c r="L137" i="1"/>
  <c r="N137" i="1"/>
  <c r="P137" i="1"/>
  <c r="K138" i="1"/>
  <c r="L138" i="1"/>
  <c r="N138" i="1"/>
  <c r="P138" i="1"/>
  <c r="K139" i="1"/>
  <c r="L139" i="1"/>
  <c r="N139" i="1"/>
  <c r="P139" i="1"/>
  <c r="K140" i="1"/>
  <c r="L140" i="1"/>
  <c r="N140" i="1"/>
  <c r="P140" i="1"/>
  <c r="K141" i="1"/>
  <c r="L141" i="1"/>
  <c r="N141" i="1"/>
  <c r="P141" i="1"/>
  <c r="K142" i="1"/>
  <c r="L142" i="1"/>
  <c r="N142" i="1"/>
  <c r="P142" i="1"/>
  <c r="K143" i="1"/>
  <c r="L143" i="1"/>
  <c r="N143" i="1"/>
  <c r="P143" i="1"/>
  <c r="K144" i="1"/>
  <c r="L144" i="1"/>
  <c r="N144" i="1"/>
  <c r="P144" i="1"/>
  <c r="K145" i="1"/>
  <c r="L145" i="1"/>
  <c r="N145" i="1"/>
  <c r="P145" i="1"/>
  <c r="K146" i="1"/>
  <c r="L146" i="1"/>
  <c r="N146" i="1"/>
  <c r="P146" i="1"/>
  <c r="K147" i="1"/>
  <c r="L147" i="1"/>
  <c r="N147" i="1"/>
  <c r="P147" i="1"/>
  <c r="K148" i="1"/>
  <c r="L148" i="1"/>
  <c r="N148" i="1"/>
  <c r="P148" i="1"/>
  <c r="K149" i="1"/>
  <c r="L149" i="1"/>
  <c r="N149" i="1"/>
  <c r="P149" i="1"/>
  <c r="K150" i="1"/>
  <c r="L150" i="1"/>
  <c r="N150" i="1"/>
  <c r="P150" i="1"/>
  <c r="K151" i="1"/>
  <c r="L151" i="1"/>
  <c r="N151" i="1"/>
  <c r="P151" i="1"/>
  <c r="K152" i="1"/>
  <c r="L152" i="1"/>
  <c r="N152" i="1"/>
  <c r="P152" i="1"/>
  <c r="K153" i="1"/>
  <c r="L153" i="1"/>
  <c r="N153" i="1"/>
  <c r="P153" i="1"/>
  <c r="K154" i="1"/>
  <c r="L154" i="1"/>
  <c r="N154" i="1"/>
  <c r="P154" i="1"/>
  <c r="K155" i="1"/>
  <c r="L155" i="1"/>
  <c r="N155" i="1"/>
  <c r="P155" i="1"/>
  <c r="K156" i="1"/>
  <c r="L156" i="1"/>
  <c r="N156" i="1"/>
  <c r="P156" i="1"/>
  <c r="K157" i="1"/>
  <c r="L157" i="1"/>
  <c r="N157" i="1"/>
  <c r="P157" i="1"/>
  <c r="K158" i="1"/>
  <c r="L158" i="1"/>
  <c r="N158" i="1"/>
  <c r="P158" i="1"/>
  <c r="K159" i="1"/>
  <c r="L159" i="1"/>
  <c r="N159" i="1"/>
  <c r="P159" i="1"/>
  <c r="K160" i="1"/>
  <c r="L160" i="1"/>
  <c r="N160" i="1"/>
  <c r="P160" i="1"/>
  <c r="K161" i="1"/>
  <c r="L161" i="1"/>
  <c r="N161" i="1"/>
  <c r="P161" i="1"/>
  <c r="K162" i="1"/>
  <c r="L162" i="1"/>
  <c r="N162" i="1"/>
  <c r="P162" i="1"/>
  <c r="K163" i="1"/>
  <c r="L163" i="1"/>
  <c r="N163" i="1"/>
  <c r="P163" i="1"/>
  <c r="K164" i="1"/>
  <c r="L164" i="1"/>
  <c r="N164" i="1"/>
  <c r="P164" i="1"/>
  <c r="K165" i="1"/>
  <c r="L165" i="1"/>
  <c r="N165" i="1"/>
  <c r="P165" i="1"/>
  <c r="K166" i="1"/>
  <c r="L166" i="1"/>
  <c r="N166" i="1"/>
  <c r="P166" i="1"/>
  <c r="K167" i="1"/>
  <c r="L167" i="1"/>
  <c r="N167" i="1"/>
  <c r="P167" i="1"/>
  <c r="K168" i="1"/>
  <c r="L168" i="1"/>
  <c r="N168" i="1"/>
  <c r="P168" i="1"/>
  <c r="K169" i="1"/>
  <c r="L169" i="1"/>
  <c r="N169" i="1"/>
  <c r="P169" i="1"/>
  <c r="K170" i="1"/>
  <c r="L170" i="1"/>
  <c r="N170" i="1"/>
  <c r="P170" i="1"/>
  <c r="K171" i="1"/>
  <c r="L171" i="1"/>
  <c r="N171" i="1"/>
  <c r="P171" i="1"/>
  <c r="K172" i="1"/>
  <c r="L172" i="1"/>
  <c r="N172" i="1"/>
  <c r="P172" i="1"/>
  <c r="K173" i="1"/>
  <c r="L173" i="1"/>
  <c r="N173" i="1"/>
  <c r="P173" i="1"/>
  <c r="K174" i="1"/>
  <c r="L174" i="1"/>
  <c r="N174" i="1"/>
  <c r="P174" i="1"/>
  <c r="K175" i="1"/>
  <c r="L175" i="1"/>
  <c r="N175" i="1"/>
  <c r="P175" i="1"/>
  <c r="K176" i="1"/>
  <c r="L176" i="1"/>
  <c r="N176" i="1"/>
  <c r="P176" i="1"/>
  <c r="K177" i="1"/>
  <c r="L177" i="1"/>
  <c r="N177" i="1"/>
  <c r="P177" i="1"/>
  <c r="K178" i="1"/>
  <c r="L178" i="1"/>
  <c r="N178" i="1"/>
  <c r="P178" i="1"/>
  <c r="K179" i="1"/>
  <c r="L179" i="1"/>
  <c r="N179" i="1"/>
  <c r="P179" i="1"/>
  <c r="K180" i="1"/>
  <c r="L180" i="1"/>
  <c r="N180" i="1"/>
  <c r="P180" i="1"/>
  <c r="K181" i="1"/>
  <c r="L181" i="1"/>
  <c r="N181" i="1"/>
  <c r="P181" i="1"/>
  <c r="K182" i="1"/>
  <c r="L182" i="1"/>
  <c r="N182" i="1"/>
  <c r="P182" i="1"/>
  <c r="K183" i="1"/>
  <c r="L183" i="1"/>
  <c r="N183" i="1"/>
  <c r="P183" i="1"/>
  <c r="K184" i="1"/>
  <c r="L184" i="1"/>
  <c r="N184" i="1"/>
  <c r="P184" i="1"/>
  <c r="K185" i="1"/>
  <c r="L185" i="1"/>
  <c r="N185" i="1"/>
  <c r="P185" i="1"/>
  <c r="K186" i="1"/>
  <c r="L186" i="1"/>
  <c r="N186" i="1"/>
  <c r="P186" i="1"/>
  <c r="K187" i="1"/>
  <c r="L187" i="1"/>
  <c r="N187" i="1"/>
  <c r="P187" i="1"/>
  <c r="K188" i="1"/>
  <c r="L188" i="1"/>
  <c r="N188" i="1"/>
  <c r="P188" i="1"/>
  <c r="K189" i="1"/>
  <c r="L189" i="1"/>
  <c r="N189" i="1"/>
  <c r="P189" i="1"/>
  <c r="K190" i="1"/>
  <c r="L190" i="1"/>
  <c r="N190" i="1"/>
  <c r="P190" i="1"/>
  <c r="K191" i="1"/>
  <c r="L191" i="1"/>
  <c r="N191" i="1"/>
  <c r="P191" i="1"/>
  <c r="K192" i="1"/>
  <c r="L192" i="1"/>
  <c r="N192" i="1"/>
  <c r="P192" i="1"/>
  <c r="K193" i="1"/>
  <c r="L193" i="1"/>
  <c r="N193" i="1"/>
  <c r="P193" i="1"/>
  <c r="K194" i="1"/>
  <c r="L194" i="1"/>
  <c r="N194" i="1"/>
  <c r="P194" i="1"/>
  <c r="K195" i="1"/>
  <c r="L195" i="1"/>
  <c r="N195" i="1"/>
  <c r="P195" i="1"/>
  <c r="K196" i="1"/>
  <c r="L196" i="1"/>
  <c r="N196" i="1"/>
  <c r="P196" i="1"/>
  <c r="K197" i="1"/>
  <c r="L197" i="1"/>
  <c r="N197" i="1"/>
  <c r="P197" i="1"/>
  <c r="K198" i="1"/>
  <c r="L198" i="1"/>
  <c r="N198" i="1"/>
  <c r="P198" i="1"/>
  <c r="K199" i="1"/>
  <c r="L199" i="1"/>
  <c r="N199" i="1"/>
  <c r="P199" i="1"/>
  <c r="K200" i="1"/>
  <c r="L200" i="1"/>
  <c r="N200" i="1"/>
  <c r="P200" i="1"/>
  <c r="K201" i="1"/>
  <c r="L201" i="1"/>
  <c r="N201" i="1"/>
  <c r="P201" i="1"/>
  <c r="K202" i="1"/>
  <c r="L202" i="1"/>
  <c r="N202" i="1"/>
  <c r="P202" i="1"/>
  <c r="K203" i="1"/>
  <c r="L203" i="1"/>
  <c r="N203" i="1"/>
  <c r="P203" i="1"/>
  <c r="K204" i="1"/>
  <c r="L204" i="1"/>
  <c r="N204" i="1"/>
  <c r="P204" i="1"/>
  <c r="K205" i="1"/>
  <c r="L205" i="1"/>
  <c r="N205" i="1"/>
  <c r="P205" i="1"/>
  <c r="K206" i="1"/>
  <c r="L206" i="1"/>
  <c r="N206" i="1"/>
  <c r="P206" i="1"/>
  <c r="K207" i="1"/>
  <c r="L207" i="1"/>
  <c r="N207" i="1"/>
  <c r="P207" i="1"/>
  <c r="K208" i="1"/>
  <c r="L208" i="1"/>
  <c r="N208" i="1"/>
  <c r="P208" i="1"/>
  <c r="K209" i="1"/>
  <c r="L209" i="1"/>
  <c r="N209" i="1"/>
  <c r="P209" i="1"/>
  <c r="K210" i="1"/>
  <c r="L210" i="1"/>
  <c r="N210" i="1"/>
  <c r="P210" i="1"/>
  <c r="K211" i="1"/>
  <c r="L211" i="1"/>
  <c r="N211" i="1"/>
  <c r="P211" i="1"/>
  <c r="K212" i="1"/>
  <c r="L212" i="1"/>
  <c r="N212" i="1"/>
  <c r="P212" i="1"/>
  <c r="K213" i="1"/>
  <c r="L213" i="1"/>
  <c r="N213" i="1"/>
  <c r="P213" i="1"/>
  <c r="K214" i="1"/>
  <c r="L214" i="1"/>
  <c r="N214" i="1"/>
  <c r="P214" i="1"/>
  <c r="K215" i="1"/>
  <c r="L215" i="1"/>
  <c r="N215" i="1"/>
  <c r="P215" i="1"/>
  <c r="K216" i="1"/>
  <c r="L216" i="1"/>
  <c r="N216" i="1"/>
  <c r="P216" i="1"/>
  <c r="K217" i="1"/>
  <c r="L217" i="1"/>
  <c r="N217" i="1"/>
  <c r="P217" i="1"/>
  <c r="K218" i="1"/>
  <c r="L218" i="1"/>
  <c r="N218" i="1"/>
  <c r="P218" i="1"/>
  <c r="K219" i="1"/>
  <c r="L219" i="1"/>
  <c r="N219" i="1"/>
  <c r="P219" i="1"/>
  <c r="K220" i="1"/>
  <c r="L220" i="1"/>
  <c r="N220" i="1"/>
  <c r="P220" i="1"/>
  <c r="K221" i="1"/>
  <c r="L221" i="1"/>
  <c r="N221" i="1"/>
  <c r="P221" i="1"/>
  <c r="K222" i="1"/>
  <c r="L222" i="1"/>
  <c r="N222" i="1"/>
  <c r="P222" i="1"/>
  <c r="K223" i="1"/>
  <c r="L223" i="1"/>
  <c r="N223" i="1"/>
  <c r="P223" i="1"/>
  <c r="K224" i="1"/>
  <c r="L224" i="1"/>
  <c r="N224" i="1"/>
  <c r="P224" i="1"/>
  <c r="K225" i="1"/>
  <c r="L225" i="1"/>
  <c r="N225" i="1"/>
  <c r="P225" i="1"/>
  <c r="K226" i="1"/>
  <c r="L226" i="1"/>
  <c r="N226" i="1"/>
  <c r="P226" i="1"/>
  <c r="K227" i="1"/>
  <c r="L227" i="1"/>
  <c r="N227" i="1"/>
  <c r="P227" i="1"/>
  <c r="K228" i="1"/>
  <c r="L228" i="1"/>
  <c r="N228" i="1"/>
  <c r="P228" i="1"/>
  <c r="K229" i="1"/>
  <c r="L229" i="1"/>
  <c r="N229" i="1"/>
  <c r="P229" i="1"/>
  <c r="K230" i="1"/>
  <c r="L230" i="1"/>
  <c r="N230" i="1"/>
  <c r="P230" i="1"/>
  <c r="K231" i="1"/>
  <c r="L231" i="1"/>
  <c r="N231" i="1"/>
  <c r="P231" i="1"/>
  <c r="K232" i="1"/>
  <c r="L232" i="1"/>
  <c r="N232" i="1"/>
  <c r="P232" i="1"/>
  <c r="K233" i="1"/>
  <c r="L233" i="1"/>
  <c r="N233" i="1"/>
  <c r="P233" i="1"/>
  <c r="K234" i="1"/>
  <c r="L234" i="1"/>
  <c r="N234" i="1"/>
  <c r="P234" i="1"/>
  <c r="K235" i="1"/>
  <c r="L235" i="1"/>
  <c r="N235" i="1"/>
  <c r="P235" i="1"/>
  <c r="K236" i="1"/>
  <c r="L236" i="1"/>
  <c r="N236" i="1"/>
  <c r="P236" i="1"/>
  <c r="K237" i="1"/>
  <c r="L237" i="1"/>
  <c r="N237" i="1"/>
  <c r="P237" i="1"/>
  <c r="K238" i="1"/>
  <c r="L238" i="1"/>
  <c r="N238" i="1"/>
  <c r="P238" i="1"/>
  <c r="K239" i="1"/>
  <c r="L239" i="1"/>
  <c r="N239" i="1"/>
  <c r="P239" i="1"/>
  <c r="K240" i="1"/>
  <c r="L240" i="1"/>
  <c r="N240" i="1"/>
  <c r="P240" i="1"/>
  <c r="K241" i="1"/>
  <c r="L241" i="1"/>
  <c r="N241" i="1"/>
  <c r="P241" i="1"/>
  <c r="K242" i="1"/>
  <c r="L242" i="1"/>
  <c r="N242" i="1"/>
  <c r="P242" i="1"/>
  <c r="K243" i="1"/>
  <c r="L243" i="1"/>
  <c r="N243" i="1"/>
  <c r="P243" i="1"/>
  <c r="K244" i="1"/>
  <c r="L244" i="1"/>
  <c r="N244" i="1"/>
  <c r="P244" i="1"/>
  <c r="K245" i="1"/>
  <c r="L245" i="1"/>
  <c r="N245" i="1"/>
  <c r="P245" i="1"/>
  <c r="K246" i="1"/>
  <c r="L246" i="1"/>
  <c r="N246" i="1"/>
  <c r="P246" i="1"/>
  <c r="K247" i="1"/>
  <c r="L247" i="1"/>
  <c r="N247" i="1"/>
  <c r="P247" i="1"/>
  <c r="K248" i="1"/>
  <c r="L248" i="1"/>
  <c r="N248" i="1"/>
  <c r="P248" i="1"/>
  <c r="K249" i="1"/>
  <c r="L249" i="1"/>
  <c r="N249" i="1"/>
  <c r="P249" i="1"/>
  <c r="K250" i="1"/>
  <c r="L250" i="1"/>
  <c r="N250" i="1"/>
  <c r="P250" i="1"/>
  <c r="K251" i="1"/>
  <c r="L251" i="1"/>
  <c r="N251" i="1"/>
  <c r="P251" i="1"/>
  <c r="K252" i="1"/>
  <c r="L252" i="1"/>
  <c r="N252" i="1"/>
  <c r="P252" i="1"/>
  <c r="K253" i="1"/>
  <c r="L253" i="1"/>
  <c r="N253" i="1"/>
  <c r="P253" i="1"/>
  <c r="K254" i="1"/>
  <c r="L254" i="1"/>
  <c r="N254" i="1"/>
  <c r="P254" i="1"/>
  <c r="K255" i="1"/>
  <c r="L255" i="1"/>
  <c r="N255" i="1"/>
  <c r="P255" i="1"/>
  <c r="K256" i="1"/>
  <c r="L256" i="1"/>
  <c r="N256" i="1"/>
  <c r="P256" i="1"/>
  <c r="K257" i="1"/>
  <c r="L257" i="1"/>
  <c r="N257" i="1"/>
  <c r="P257" i="1"/>
  <c r="K258" i="1"/>
  <c r="L258" i="1"/>
  <c r="N258" i="1"/>
  <c r="P258" i="1"/>
  <c r="K259" i="1"/>
  <c r="L259" i="1"/>
  <c r="N259" i="1"/>
  <c r="P259" i="1"/>
  <c r="K260" i="1"/>
  <c r="L260" i="1"/>
  <c r="N260" i="1"/>
  <c r="P260" i="1"/>
  <c r="K261" i="1"/>
  <c r="L261" i="1"/>
  <c r="N261" i="1"/>
  <c r="P261" i="1"/>
  <c r="K262" i="1"/>
  <c r="L262" i="1"/>
  <c r="N262" i="1"/>
  <c r="P262" i="1"/>
  <c r="K263" i="1"/>
  <c r="L263" i="1"/>
  <c r="N263" i="1"/>
  <c r="P263" i="1"/>
  <c r="K264" i="1"/>
  <c r="L264" i="1"/>
  <c r="N264" i="1"/>
  <c r="P264" i="1"/>
  <c r="K265" i="1"/>
  <c r="L265" i="1"/>
  <c r="N265" i="1"/>
  <c r="P265" i="1"/>
  <c r="K266" i="1"/>
  <c r="L266" i="1"/>
  <c r="N266" i="1"/>
  <c r="P266" i="1"/>
  <c r="K267" i="1"/>
  <c r="L267" i="1"/>
  <c r="N267" i="1"/>
  <c r="P267" i="1"/>
  <c r="K268" i="1"/>
  <c r="L268" i="1"/>
  <c r="N268" i="1"/>
  <c r="P268" i="1"/>
  <c r="K269" i="1"/>
  <c r="L269" i="1"/>
  <c r="N269" i="1"/>
  <c r="P269" i="1"/>
  <c r="K270" i="1"/>
  <c r="L270" i="1"/>
  <c r="N270" i="1"/>
  <c r="P270" i="1"/>
  <c r="K271" i="1"/>
  <c r="L271" i="1"/>
  <c r="N271" i="1"/>
  <c r="P271" i="1"/>
  <c r="K272" i="1"/>
  <c r="L272" i="1"/>
  <c r="N272" i="1"/>
  <c r="P272" i="1"/>
  <c r="K273" i="1"/>
  <c r="L273" i="1"/>
  <c r="N273" i="1"/>
  <c r="P273" i="1"/>
  <c r="K274" i="1"/>
  <c r="L274" i="1"/>
  <c r="N274" i="1"/>
  <c r="P274" i="1"/>
  <c r="K275" i="1"/>
  <c r="L275" i="1"/>
  <c r="N275" i="1"/>
  <c r="P275" i="1"/>
  <c r="K276" i="1"/>
  <c r="L276" i="1"/>
  <c r="N276" i="1"/>
  <c r="P276" i="1"/>
  <c r="K277" i="1"/>
  <c r="L277" i="1"/>
  <c r="N277" i="1"/>
  <c r="P277" i="1"/>
  <c r="K278" i="1"/>
  <c r="L278" i="1"/>
  <c r="N278" i="1"/>
  <c r="P278" i="1"/>
  <c r="K279" i="1"/>
  <c r="L279" i="1"/>
  <c r="N279" i="1"/>
  <c r="P279" i="1"/>
  <c r="K280" i="1"/>
  <c r="L280" i="1"/>
  <c r="N280" i="1"/>
  <c r="P280" i="1"/>
  <c r="K281" i="1"/>
  <c r="L281" i="1"/>
  <c r="N281" i="1"/>
  <c r="P281" i="1"/>
  <c r="K282" i="1"/>
  <c r="L282" i="1"/>
  <c r="N282" i="1"/>
  <c r="P282" i="1"/>
  <c r="K283" i="1"/>
  <c r="L283" i="1"/>
  <c r="N283" i="1"/>
  <c r="P283" i="1"/>
  <c r="K284" i="1"/>
  <c r="L284" i="1"/>
  <c r="N284" i="1"/>
  <c r="P284" i="1"/>
  <c r="K285" i="1"/>
  <c r="L285" i="1"/>
  <c r="N285" i="1"/>
  <c r="P285" i="1"/>
  <c r="K286" i="1"/>
  <c r="L286" i="1"/>
  <c r="N286" i="1"/>
  <c r="P286" i="1"/>
  <c r="K287" i="1"/>
  <c r="L287" i="1"/>
  <c r="N287" i="1"/>
  <c r="P287" i="1"/>
  <c r="K288" i="1"/>
  <c r="L288" i="1"/>
  <c r="N288" i="1"/>
  <c r="P288" i="1"/>
  <c r="K289" i="1"/>
  <c r="L289" i="1"/>
  <c r="N289" i="1"/>
  <c r="P289" i="1"/>
  <c r="K290" i="1"/>
  <c r="L290" i="1"/>
  <c r="N290" i="1"/>
  <c r="P290" i="1"/>
  <c r="K291" i="1"/>
  <c r="L291" i="1"/>
  <c r="N291" i="1"/>
  <c r="P291" i="1"/>
  <c r="K292" i="1"/>
  <c r="L292" i="1"/>
  <c r="N292" i="1"/>
  <c r="P292" i="1"/>
  <c r="K293" i="1"/>
  <c r="L293" i="1"/>
  <c r="N293" i="1"/>
  <c r="P293" i="1"/>
  <c r="K294" i="1"/>
  <c r="L294" i="1"/>
  <c r="N294" i="1"/>
  <c r="P294" i="1"/>
  <c r="K295" i="1"/>
  <c r="L295" i="1"/>
  <c r="N295" i="1"/>
  <c r="P295" i="1"/>
  <c r="K296" i="1"/>
  <c r="L296" i="1"/>
  <c r="N296" i="1"/>
  <c r="P296" i="1"/>
  <c r="K297" i="1"/>
  <c r="L297" i="1"/>
  <c r="N297" i="1"/>
  <c r="P297" i="1"/>
  <c r="K298" i="1"/>
  <c r="L298" i="1"/>
  <c r="N298" i="1"/>
  <c r="P298" i="1"/>
  <c r="K299" i="1"/>
  <c r="L299" i="1"/>
  <c r="N299" i="1"/>
  <c r="P299" i="1"/>
  <c r="K300" i="1"/>
  <c r="L300" i="1"/>
  <c r="N300" i="1"/>
  <c r="P300" i="1"/>
  <c r="K301" i="1"/>
  <c r="L301" i="1"/>
  <c r="N301" i="1"/>
  <c r="P301" i="1"/>
  <c r="K302" i="1"/>
  <c r="L302" i="1"/>
  <c r="N302" i="1"/>
  <c r="P302" i="1"/>
  <c r="K303" i="1"/>
  <c r="L303" i="1"/>
  <c r="N303" i="1"/>
  <c r="P303" i="1"/>
  <c r="K304" i="1"/>
  <c r="L304" i="1"/>
  <c r="N304" i="1"/>
  <c r="P304" i="1"/>
  <c r="K305" i="1"/>
  <c r="L305" i="1"/>
  <c r="N305" i="1"/>
  <c r="P305" i="1"/>
  <c r="K306" i="1"/>
  <c r="L306" i="1"/>
  <c r="N306" i="1"/>
  <c r="P306" i="1"/>
  <c r="K307" i="1"/>
  <c r="L307" i="1"/>
  <c r="N307" i="1"/>
  <c r="P307" i="1"/>
  <c r="K308" i="1"/>
  <c r="L308" i="1"/>
  <c r="N308" i="1"/>
  <c r="P308" i="1"/>
  <c r="K309" i="1"/>
  <c r="L309" i="1"/>
  <c r="N309" i="1"/>
  <c r="P309" i="1"/>
  <c r="K310" i="1"/>
  <c r="L310" i="1"/>
  <c r="N310" i="1"/>
  <c r="P310" i="1"/>
  <c r="K311" i="1"/>
  <c r="L311" i="1"/>
  <c r="N311" i="1"/>
  <c r="P311" i="1"/>
  <c r="K312" i="1"/>
  <c r="L312" i="1"/>
  <c r="N312" i="1"/>
  <c r="P312" i="1"/>
  <c r="K313" i="1"/>
  <c r="L313" i="1"/>
  <c r="N313" i="1"/>
  <c r="P313" i="1"/>
  <c r="K314" i="1"/>
  <c r="L314" i="1"/>
  <c r="N314" i="1"/>
  <c r="P314" i="1"/>
  <c r="K315" i="1"/>
  <c r="L315" i="1"/>
  <c r="N315" i="1"/>
  <c r="P315" i="1"/>
  <c r="K316" i="1"/>
  <c r="L316" i="1"/>
  <c r="N316" i="1"/>
  <c r="P316" i="1"/>
  <c r="K317" i="1"/>
  <c r="L317" i="1"/>
  <c r="N317" i="1"/>
  <c r="P317" i="1"/>
  <c r="K318" i="1"/>
  <c r="L318" i="1"/>
  <c r="N318" i="1"/>
  <c r="P318" i="1"/>
  <c r="K319" i="1"/>
  <c r="L319" i="1"/>
  <c r="N319" i="1"/>
  <c r="P319" i="1"/>
  <c r="K320" i="1"/>
  <c r="L320" i="1"/>
  <c r="N320" i="1"/>
  <c r="P320" i="1"/>
  <c r="K321" i="1"/>
  <c r="L321" i="1"/>
  <c r="N321" i="1"/>
  <c r="P321" i="1"/>
  <c r="K322" i="1"/>
  <c r="L322" i="1"/>
  <c r="N322" i="1"/>
  <c r="P322" i="1"/>
  <c r="K323" i="1"/>
  <c r="L323" i="1"/>
  <c r="N323" i="1"/>
  <c r="P323" i="1"/>
  <c r="K324" i="1"/>
  <c r="L324" i="1"/>
  <c r="N324" i="1"/>
  <c r="P324" i="1"/>
  <c r="K325" i="1"/>
  <c r="L325" i="1"/>
  <c r="N325" i="1"/>
  <c r="P325" i="1"/>
  <c r="K326" i="1"/>
  <c r="L326" i="1"/>
  <c r="N326" i="1"/>
  <c r="P326" i="1"/>
  <c r="K327" i="1"/>
  <c r="L327" i="1"/>
  <c r="N327" i="1"/>
  <c r="P327" i="1"/>
  <c r="K328" i="1"/>
  <c r="L328" i="1"/>
  <c r="N328" i="1"/>
  <c r="P328" i="1"/>
  <c r="K329" i="1"/>
  <c r="L329" i="1"/>
  <c r="N329" i="1"/>
  <c r="P329" i="1"/>
  <c r="K330" i="1"/>
  <c r="L330" i="1"/>
  <c r="N330" i="1"/>
  <c r="P330" i="1"/>
  <c r="K331" i="1"/>
  <c r="L331" i="1"/>
  <c r="N331" i="1"/>
  <c r="P331" i="1"/>
  <c r="K332" i="1"/>
  <c r="L332" i="1"/>
  <c r="N332" i="1"/>
  <c r="P332" i="1"/>
  <c r="K333" i="1"/>
  <c r="L333" i="1"/>
  <c r="N333" i="1"/>
  <c r="P333" i="1"/>
  <c r="K334" i="1"/>
  <c r="L334" i="1"/>
  <c r="N334" i="1"/>
  <c r="P334" i="1"/>
  <c r="K335" i="1"/>
  <c r="L335" i="1"/>
  <c r="N335" i="1"/>
  <c r="P335" i="1"/>
  <c r="K336" i="1"/>
  <c r="L336" i="1"/>
  <c r="N336" i="1"/>
  <c r="P336" i="1"/>
  <c r="K337" i="1"/>
  <c r="L337" i="1"/>
  <c r="N337" i="1"/>
  <c r="P337" i="1"/>
  <c r="K338" i="1"/>
  <c r="L338" i="1"/>
  <c r="N338" i="1"/>
  <c r="P338" i="1"/>
  <c r="K339" i="1"/>
  <c r="L339" i="1"/>
  <c r="N339" i="1"/>
  <c r="P339" i="1"/>
  <c r="K340" i="1"/>
  <c r="L340" i="1"/>
  <c r="N340" i="1"/>
  <c r="P340" i="1"/>
  <c r="K341" i="1"/>
  <c r="L341" i="1"/>
  <c r="N341" i="1"/>
  <c r="P341" i="1"/>
  <c r="K342" i="1"/>
  <c r="L342" i="1"/>
  <c r="N342" i="1"/>
  <c r="P342" i="1"/>
  <c r="K343" i="1"/>
  <c r="L343" i="1"/>
  <c r="N343" i="1"/>
  <c r="P343" i="1"/>
  <c r="K344" i="1"/>
  <c r="L344" i="1"/>
  <c r="N344" i="1"/>
  <c r="P344" i="1"/>
  <c r="K345" i="1"/>
  <c r="L345" i="1"/>
  <c r="N345" i="1"/>
  <c r="P345" i="1"/>
  <c r="K346" i="1"/>
  <c r="L346" i="1"/>
  <c r="N346" i="1"/>
  <c r="P346" i="1"/>
  <c r="K347" i="1"/>
  <c r="L347" i="1"/>
  <c r="N347" i="1"/>
  <c r="P347" i="1"/>
  <c r="K348" i="1"/>
  <c r="L348" i="1"/>
  <c r="N348" i="1"/>
  <c r="P348" i="1"/>
  <c r="K349" i="1"/>
  <c r="L349" i="1"/>
  <c r="N349" i="1"/>
  <c r="P349" i="1"/>
  <c r="K350" i="1"/>
  <c r="L350" i="1"/>
  <c r="N350" i="1"/>
  <c r="P350" i="1"/>
  <c r="K351" i="1"/>
  <c r="L351" i="1"/>
  <c r="N351" i="1"/>
  <c r="P351" i="1"/>
  <c r="K352" i="1"/>
  <c r="L352" i="1"/>
  <c r="N352" i="1"/>
  <c r="P352" i="1"/>
  <c r="K353" i="1"/>
  <c r="L353" i="1"/>
  <c r="N353" i="1"/>
  <c r="P353" i="1"/>
  <c r="K354" i="1"/>
  <c r="L354" i="1"/>
  <c r="N354" i="1"/>
  <c r="P354" i="1"/>
  <c r="K355" i="1"/>
  <c r="L355" i="1"/>
  <c r="N355" i="1"/>
  <c r="P355" i="1"/>
  <c r="K356" i="1"/>
  <c r="L356" i="1"/>
  <c r="N356" i="1"/>
  <c r="P356" i="1"/>
  <c r="K357" i="1"/>
  <c r="L357" i="1"/>
  <c r="N357" i="1"/>
  <c r="P357" i="1"/>
  <c r="K358" i="1"/>
  <c r="L358" i="1"/>
  <c r="N358" i="1"/>
  <c r="P358" i="1"/>
  <c r="K359" i="1"/>
  <c r="L359" i="1"/>
  <c r="N359" i="1"/>
  <c r="P359" i="1"/>
  <c r="K360" i="1"/>
  <c r="L360" i="1"/>
  <c r="N360" i="1"/>
  <c r="P360" i="1"/>
  <c r="K361" i="1"/>
  <c r="L361" i="1"/>
  <c r="N361" i="1"/>
  <c r="P361" i="1"/>
  <c r="K362" i="1"/>
  <c r="L362" i="1"/>
  <c r="N362" i="1"/>
  <c r="P362" i="1"/>
  <c r="K363" i="1"/>
  <c r="L363" i="1"/>
  <c r="N363" i="1"/>
  <c r="P363" i="1"/>
  <c r="K364" i="1"/>
  <c r="L364" i="1"/>
  <c r="N364" i="1"/>
  <c r="P364" i="1"/>
  <c r="K365" i="1"/>
  <c r="L365" i="1"/>
  <c r="N365" i="1"/>
  <c r="P365" i="1"/>
  <c r="K366" i="1"/>
  <c r="L366" i="1"/>
  <c r="N366" i="1"/>
  <c r="P366" i="1"/>
  <c r="K367" i="1"/>
  <c r="L367" i="1"/>
  <c r="N367" i="1"/>
  <c r="P367" i="1"/>
  <c r="K368" i="1"/>
  <c r="L368" i="1"/>
  <c r="N368" i="1"/>
  <c r="P368" i="1"/>
  <c r="K369" i="1"/>
  <c r="L369" i="1"/>
  <c r="N369" i="1"/>
  <c r="P369" i="1"/>
  <c r="K370" i="1"/>
  <c r="L370" i="1"/>
  <c r="N370" i="1"/>
  <c r="P370" i="1"/>
  <c r="K371" i="1"/>
  <c r="L371" i="1"/>
  <c r="N371" i="1"/>
  <c r="P371" i="1"/>
  <c r="K372" i="1"/>
  <c r="L372" i="1"/>
  <c r="N372" i="1"/>
  <c r="P372" i="1"/>
  <c r="K373" i="1"/>
  <c r="L373" i="1"/>
  <c r="N373" i="1"/>
  <c r="P373" i="1"/>
  <c r="K374" i="1"/>
  <c r="L374" i="1"/>
  <c r="N374" i="1"/>
  <c r="P374" i="1"/>
  <c r="K375" i="1"/>
  <c r="L375" i="1"/>
  <c r="N375" i="1"/>
  <c r="P375" i="1"/>
  <c r="K376" i="1"/>
  <c r="L376" i="1"/>
  <c r="N376" i="1"/>
  <c r="P376" i="1"/>
  <c r="K377" i="1"/>
  <c r="L377" i="1"/>
  <c r="N377" i="1"/>
  <c r="P377" i="1"/>
  <c r="K378" i="1"/>
  <c r="L378" i="1"/>
  <c r="N378" i="1"/>
  <c r="P378" i="1"/>
  <c r="K379" i="1"/>
  <c r="L379" i="1"/>
  <c r="N379" i="1"/>
  <c r="P379" i="1"/>
  <c r="K380" i="1"/>
  <c r="L380" i="1"/>
  <c r="N380" i="1"/>
  <c r="P380" i="1"/>
  <c r="K381" i="1"/>
  <c r="L381" i="1"/>
  <c r="N381" i="1"/>
  <c r="P381" i="1"/>
  <c r="K382" i="1"/>
  <c r="L382" i="1"/>
  <c r="N382" i="1"/>
  <c r="P382" i="1"/>
  <c r="K383" i="1"/>
  <c r="L383" i="1"/>
  <c r="N383" i="1"/>
  <c r="P383" i="1"/>
  <c r="K384" i="1"/>
  <c r="L384" i="1"/>
  <c r="N384" i="1"/>
  <c r="P384" i="1"/>
  <c r="K385" i="1"/>
  <c r="L385" i="1"/>
  <c r="N385" i="1"/>
  <c r="P385" i="1"/>
  <c r="K386" i="1"/>
  <c r="L386" i="1"/>
  <c r="N386" i="1"/>
  <c r="P386" i="1"/>
  <c r="K387" i="1"/>
  <c r="L387" i="1"/>
  <c r="N387" i="1"/>
  <c r="P387" i="1"/>
  <c r="K388" i="1"/>
  <c r="L388" i="1"/>
  <c r="N388" i="1"/>
  <c r="P388" i="1"/>
  <c r="K389" i="1"/>
  <c r="L389" i="1"/>
  <c r="N389" i="1"/>
  <c r="P389" i="1"/>
  <c r="K390" i="1"/>
  <c r="L390" i="1"/>
  <c r="N390" i="1"/>
  <c r="P390" i="1"/>
  <c r="K391" i="1"/>
  <c r="L391" i="1"/>
  <c r="N391" i="1"/>
  <c r="P391" i="1"/>
  <c r="K392" i="1"/>
  <c r="L392" i="1"/>
  <c r="N392" i="1"/>
  <c r="P392" i="1"/>
  <c r="K393" i="1"/>
  <c r="L393" i="1"/>
  <c r="N393" i="1"/>
  <c r="P393" i="1"/>
  <c r="K394" i="1"/>
  <c r="L394" i="1"/>
  <c r="N394" i="1"/>
  <c r="P394" i="1"/>
  <c r="K395" i="1"/>
  <c r="L395" i="1"/>
  <c r="N395" i="1"/>
  <c r="P395" i="1"/>
  <c r="K396" i="1"/>
  <c r="L396" i="1"/>
  <c r="N396" i="1"/>
  <c r="P396" i="1"/>
  <c r="K397" i="1"/>
  <c r="L397" i="1"/>
  <c r="N397" i="1"/>
  <c r="P397" i="1"/>
  <c r="K398" i="1"/>
  <c r="L398" i="1"/>
  <c r="N398" i="1"/>
  <c r="P398" i="1"/>
  <c r="K399" i="1"/>
  <c r="L399" i="1"/>
  <c r="N399" i="1"/>
  <c r="P399" i="1"/>
  <c r="K400" i="1"/>
  <c r="L400" i="1"/>
  <c r="N400" i="1"/>
  <c r="P400" i="1"/>
  <c r="K401" i="1"/>
  <c r="L401" i="1"/>
  <c r="N401" i="1"/>
  <c r="P401" i="1"/>
  <c r="K402" i="1"/>
  <c r="L402" i="1"/>
  <c r="N402" i="1"/>
  <c r="P402" i="1"/>
  <c r="K403" i="1"/>
  <c r="L403" i="1"/>
  <c r="N403" i="1"/>
  <c r="P403" i="1"/>
  <c r="K404" i="1"/>
  <c r="L404" i="1"/>
  <c r="N404" i="1"/>
  <c r="P404" i="1"/>
  <c r="K405" i="1"/>
  <c r="L405" i="1"/>
  <c r="N405" i="1"/>
  <c r="P405" i="1"/>
  <c r="K406" i="1"/>
  <c r="L406" i="1"/>
  <c r="N406" i="1"/>
  <c r="P406" i="1"/>
  <c r="K407" i="1"/>
  <c r="L407" i="1"/>
  <c r="N407" i="1"/>
  <c r="P407" i="1"/>
  <c r="K408" i="1"/>
  <c r="L408" i="1"/>
  <c r="N408" i="1"/>
  <c r="P408" i="1"/>
  <c r="K409" i="1"/>
  <c r="L409" i="1"/>
  <c r="N409" i="1"/>
  <c r="P409" i="1"/>
  <c r="K410" i="1"/>
  <c r="L410" i="1"/>
  <c r="N410" i="1"/>
  <c r="P410" i="1"/>
  <c r="K411" i="1"/>
  <c r="L411" i="1"/>
  <c r="N411" i="1"/>
  <c r="P411" i="1"/>
  <c r="K412" i="1"/>
  <c r="L412" i="1"/>
  <c r="N412" i="1"/>
  <c r="P412" i="1"/>
  <c r="K413" i="1"/>
  <c r="L413" i="1"/>
  <c r="N413" i="1"/>
  <c r="P413" i="1"/>
  <c r="K414" i="1"/>
  <c r="L414" i="1"/>
  <c r="N414" i="1"/>
  <c r="P414" i="1"/>
  <c r="K415" i="1"/>
  <c r="L415" i="1"/>
  <c r="N415" i="1"/>
  <c r="P415" i="1"/>
  <c r="K416" i="1"/>
  <c r="L416" i="1"/>
  <c r="N416" i="1"/>
  <c r="P416" i="1"/>
  <c r="K417" i="1"/>
  <c r="L417" i="1"/>
  <c r="N417" i="1"/>
  <c r="P417" i="1"/>
  <c r="K418" i="1"/>
  <c r="L418" i="1"/>
  <c r="N418" i="1"/>
  <c r="P418" i="1"/>
  <c r="K419" i="1"/>
  <c r="L419" i="1"/>
  <c r="N419" i="1"/>
  <c r="P419" i="1"/>
  <c r="K420" i="1"/>
  <c r="L420" i="1"/>
  <c r="N420" i="1"/>
  <c r="P420" i="1"/>
  <c r="K421" i="1"/>
  <c r="L421" i="1"/>
  <c r="N421" i="1"/>
  <c r="P421" i="1"/>
  <c r="K422" i="1"/>
  <c r="L422" i="1"/>
  <c r="N422" i="1"/>
  <c r="P422" i="1"/>
  <c r="K423" i="1"/>
  <c r="L423" i="1"/>
  <c r="N423" i="1"/>
  <c r="P423" i="1"/>
  <c r="K424" i="1"/>
  <c r="L424" i="1"/>
  <c r="N424" i="1"/>
  <c r="P424" i="1"/>
  <c r="K425" i="1"/>
  <c r="L425" i="1"/>
  <c r="N425" i="1"/>
  <c r="P425" i="1"/>
  <c r="K426" i="1"/>
  <c r="L426" i="1"/>
  <c r="N426" i="1"/>
  <c r="P426" i="1"/>
  <c r="K427" i="1"/>
  <c r="L427" i="1"/>
  <c r="N427" i="1"/>
  <c r="P427" i="1"/>
  <c r="K428" i="1"/>
  <c r="L428" i="1"/>
  <c r="N428" i="1"/>
  <c r="P428" i="1"/>
  <c r="K429" i="1"/>
  <c r="L429" i="1"/>
  <c r="N429" i="1"/>
  <c r="P429" i="1"/>
  <c r="K430" i="1"/>
  <c r="L430" i="1"/>
  <c r="N430" i="1"/>
  <c r="P430" i="1"/>
  <c r="K431" i="1"/>
  <c r="L431" i="1"/>
  <c r="N431" i="1"/>
  <c r="P431" i="1"/>
  <c r="K432" i="1"/>
  <c r="L432" i="1"/>
  <c r="N432" i="1"/>
  <c r="P432" i="1"/>
  <c r="K433" i="1"/>
  <c r="L433" i="1"/>
  <c r="N433" i="1"/>
  <c r="P433" i="1"/>
  <c r="K434" i="1"/>
  <c r="L434" i="1"/>
  <c r="N434" i="1"/>
  <c r="P434" i="1"/>
  <c r="K435" i="1"/>
  <c r="L435" i="1"/>
  <c r="N435" i="1"/>
  <c r="P435" i="1"/>
  <c r="K436" i="1"/>
  <c r="L436" i="1"/>
  <c r="N436" i="1"/>
  <c r="P436" i="1"/>
  <c r="K437" i="1"/>
  <c r="L437" i="1"/>
  <c r="N437" i="1"/>
  <c r="P437" i="1"/>
  <c r="K438" i="1"/>
  <c r="L438" i="1"/>
  <c r="N438" i="1"/>
  <c r="P438" i="1"/>
  <c r="K439" i="1"/>
  <c r="L439" i="1"/>
  <c r="N439" i="1"/>
  <c r="P439" i="1"/>
  <c r="K440" i="1"/>
  <c r="L440" i="1"/>
  <c r="N440" i="1"/>
  <c r="P440" i="1"/>
  <c r="K441" i="1"/>
  <c r="L441" i="1"/>
  <c r="N441" i="1"/>
  <c r="P441" i="1"/>
  <c r="K442" i="1"/>
  <c r="L442" i="1"/>
  <c r="N442" i="1"/>
  <c r="P442" i="1"/>
  <c r="K443" i="1"/>
  <c r="L443" i="1"/>
  <c r="N443" i="1"/>
  <c r="P443" i="1"/>
  <c r="K444" i="1"/>
  <c r="L444" i="1"/>
  <c r="N444" i="1"/>
  <c r="P444" i="1"/>
  <c r="K445" i="1"/>
  <c r="L445" i="1"/>
  <c r="N445" i="1"/>
  <c r="P445" i="1"/>
  <c r="K446" i="1"/>
  <c r="L446" i="1"/>
  <c r="N446" i="1"/>
  <c r="P446" i="1"/>
  <c r="K447" i="1"/>
  <c r="L447" i="1"/>
  <c r="N447" i="1"/>
  <c r="P447" i="1"/>
  <c r="K448" i="1"/>
  <c r="L448" i="1"/>
  <c r="N448" i="1"/>
  <c r="P448" i="1"/>
  <c r="K449" i="1"/>
  <c r="L449" i="1"/>
  <c r="N449" i="1"/>
  <c r="P449" i="1"/>
  <c r="K450" i="1"/>
  <c r="L450" i="1"/>
  <c r="N450" i="1"/>
  <c r="P450" i="1"/>
  <c r="K451" i="1"/>
  <c r="L451" i="1"/>
  <c r="N451" i="1"/>
  <c r="P451" i="1"/>
  <c r="K452" i="1"/>
  <c r="L452" i="1"/>
  <c r="N452" i="1"/>
  <c r="P452" i="1"/>
  <c r="K453" i="1"/>
  <c r="L453" i="1"/>
  <c r="N453" i="1"/>
  <c r="P453" i="1"/>
  <c r="K454" i="1"/>
  <c r="L454" i="1"/>
  <c r="N454" i="1"/>
  <c r="P454" i="1"/>
  <c r="K455" i="1"/>
  <c r="L455" i="1"/>
  <c r="N455" i="1"/>
  <c r="P455" i="1"/>
  <c r="K456" i="1"/>
  <c r="L456" i="1"/>
  <c r="N456" i="1"/>
  <c r="P456" i="1"/>
  <c r="K457" i="1"/>
  <c r="L457" i="1"/>
  <c r="N457" i="1"/>
  <c r="P457" i="1"/>
  <c r="K458" i="1"/>
  <c r="L458" i="1"/>
  <c r="N458" i="1"/>
  <c r="P458" i="1"/>
  <c r="K459" i="1"/>
  <c r="L459" i="1"/>
  <c r="N459" i="1"/>
  <c r="P459" i="1"/>
  <c r="K460" i="1"/>
  <c r="L460" i="1"/>
  <c r="N460" i="1"/>
  <c r="P460" i="1"/>
  <c r="K461" i="1"/>
  <c r="L461" i="1"/>
  <c r="N461" i="1"/>
  <c r="P461" i="1"/>
  <c r="K462" i="1"/>
  <c r="L462" i="1"/>
  <c r="N462" i="1"/>
  <c r="P462" i="1"/>
  <c r="K463" i="1"/>
  <c r="L463" i="1"/>
  <c r="N463" i="1"/>
  <c r="P463" i="1"/>
  <c r="K464" i="1"/>
  <c r="L464" i="1"/>
  <c r="N464" i="1"/>
  <c r="P464" i="1"/>
  <c r="K465" i="1"/>
  <c r="L465" i="1"/>
  <c r="N465" i="1"/>
  <c r="P465" i="1"/>
  <c r="K466" i="1"/>
  <c r="L466" i="1"/>
  <c r="N466" i="1"/>
  <c r="P466" i="1"/>
  <c r="K467" i="1"/>
  <c r="L467" i="1"/>
  <c r="N467" i="1"/>
  <c r="P467" i="1"/>
  <c r="K468" i="1"/>
  <c r="L468" i="1"/>
  <c r="N468" i="1"/>
  <c r="P468" i="1"/>
  <c r="K469" i="1"/>
  <c r="L469" i="1"/>
  <c r="N469" i="1"/>
  <c r="P469" i="1"/>
  <c r="K470" i="1"/>
  <c r="L470" i="1"/>
  <c r="N470" i="1"/>
  <c r="P470" i="1"/>
  <c r="K471" i="1"/>
  <c r="L471" i="1"/>
  <c r="N471" i="1"/>
  <c r="P471" i="1"/>
  <c r="K472" i="1"/>
  <c r="L472" i="1"/>
  <c r="N472" i="1"/>
  <c r="P472" i="1"/>
  <c r="K473" i="1"/>
  <c r="L473" i="1"/>
  <c r="N473" i="1"/>
  <c r="P473" i="1"/>
  <c r="K474" i="1"/>
  <c r="L474" i="1"/>
  <c r="N474" i="1"/>
  <c r="P474" i="1"/>
  <c r="K475" i="1"/>
  <c r="L475" i="1"/>
  <c r="N475" i="1"/>
  <c r="P475" i="1"/>
  <c r="K476" i="1"/>
  <c r="L476" i="1"/>
  <c r="N476" i="1"/>
  <c r="P476" i="1"/>
  <c r="K477" i="1"/>
  <c r="L477" i="1"/>
  <c r="N477" i="1"/>
  <c r="P477" i="1"/>
  <c r="K478" i="1"/>
  <c r="L478" i="1"/>
  <c r="N478" i="1"/>
  <c r="P478" i="1"/>
  <c r="K479" i="1"/>
  <c r="L479" i="1"/>
  <c r="N479" i="1"/>
  <c r="P479" i="1"/>
  <c r="K480" i="1"/>
  <c r="L480" i="1"/>
  <c r="N480" i="1"/>
  <c r="P480" i="1"/>
  <c r="K481" i="1"/>
  <c r="L481" i="1"/>
  <c r="N481" i="1"/>
  <c r="P481" i="1"/>
  <c r="K482" i="1"/>
  <c r="L482" i="1"/>
  <c r="N482" i="1"/>
  <c r="P482" i="1"/>
  <c r="K483" i="1"/>
  <c r="L483" i="1"/>
  <c r="N483" i="1"/>
  <c r="P483" i="1"/>
  <c r="K484" i="1"/>
  <c r="L484" i="1"/>
  <c r="N484" i="1"/>
  <c r="P484" i="1"/>
  <c r="K485" i="1"/>
  <c r="L485" i="1"/>
  <c r="N485" i="1"/>
  <c r="P485" i="1"/>
  <c r="K486" i="1"/>
  <c r="L486" i="1"/>
  <c r="N486" i="1"/>
  <c r="P486" i="1"/>
  <c r="K487" i="1"/>
  <c r="L487" i="1"/>
  <c r="N487" i="1"/>
  <c r="P487" i="1"/>
  <c r="K488" i="1"/>
  <c r="L488" i="1"/>
  <c r="N488" i="1"/>
  <c r="P488" i="1"/>
  <c r="K489" i="1"/>
  <c r="L489" i="1"/>
  <c r="N489" i="1"/>
  <c r="P489" i="1"/>
  <c r="K490" i="1"/>
  <c r="L490" i="1"/>
  <c r="N490" i="1"/>
  <c r="P490" i="1"/>
  <c r="K491" i="1"/>
  <c r="L491" i="1"/>
  <c r="N491" i="1"/>
  <c r="P491" i="1"/>
  <c r="K492" i="1"/>
  <c r="L492" i="1"/>
  <c r="N492" i="1"/>
  <c r="P492" i="1"/>
  <c r="K493" i="1"/>
  <c r="L493" i="1"/>
  <c r="N493" i="1"/>
  <c r="P493" i="1"/>
  <c r="K494" i="1"/>
  <c r="L494" i="1"/>
  <c r="N494" i="1"/>
  <c r="P494" i="1"/>
  <c r="K495" i="1"/>
  <c r="L495" i="1"/>
  <c r="N495" i="1"/>
  <c r="P495" i="1"/>
  <c r="K496" i="1"/>
  <c r="L496" i="1"/>
  <c r="N496" i="1"/>
  <c r="P496" i="1"/>
  <c r="K497" i="1"/>
  <c r="L497" i="1"/>
  <c r="N497" i="1"/>
  <c r="P497" i="1"/>
  <c r="K498" i="1"/>
  <c r="L498" i="1"/>
  <c r="N498" i="1"/>
  <c r="P498" i="1"/>
  <c r="K499" i="1"/>
  <c r="L499" i="1"/>
  <c r="N499" i="1"/>
  <c r="P499" i="1"/>
  <c r="K500" i="1"/>
  <c r="L500" i="1"/>
  <c r="N500" i="1"/>
  <c r="P500" i="1"/>
  <c r="K501" i="1"/>
  <c r="L501" i="1"/>
  <c r="N501" i="1"/>
  <c r="P501" i="1"/>
  <c r="K502" i="1"/>
  <c r="L502" i="1"/>
  <c r="N502" i="1"/>
  <c r="P502" i="1"/>
  <c r="K503" i="1"/>
  <c r="L503" i="1"/>
  <c r="N503" i="1"/>
  <c r="P503" i="1"/>
  <c r="K504" i="1"/>
  <c r="L504" i="1"/>
  <c r="N504" i="1"/>
  <c r="P504" i="1"/>
  <c r="K505" i="1"/>
  <c r="L505" i="1"/>
  <c r="N505" i="1"/>
  <c r="P505" i="1"/>
  <c r="K506" i="1"/>
  <c r="L506" i="1"/>
  <c r="N506" i="1"/>
  <c r="P506" i="1"/>
  <c r="K507" i="1"/>
  <c r="L507" i="1"/>
  <c r="N507" i="1"/>
  <c r="P507" i="1"/>
  <c r="K508" i="1"/>
  <c r="L508" i="1"/>
  <c r="N508" i="1"/>
  <c r="P508" i="1"/>
  <c r="K509" i="1"/>
  <c r="L509" i="1"/>
  <c r="N509" i="1"/>
  <c r="P509" i="1"/>
  <c r="K510" i="1"/>
  <c r="L510" i="1"/>
  <c r="N510" i="1"/>
  <c r="P510" i="1"/>
  <c r="K511" i="1"/>
  <c r="L511" i="1"/>
  <c r="N511" i="1"/>
  <c r="P511" i="1"/>
  <c r="K512" i="1"/>
  <c r="L512" i="1"/>
  <c r="N512" i="1"/>
  <c r="P512" i="1"/>
  <c r="K513" i="1"/>
  <c r="L513" i="1"/>
  <c r="N513" i="1"/>
  <c r="P513" i="1"/>
  <c r="K514" i="1"/>
  <c r="L514" i="1"/>
  <c r="N514" i="1"/>
  <c r="P514" i="1"/>
  <c r="K515" i="1"/>
  <c r="L515" i="1"/>
  <c r="N515" i="1"/>
  <c r="P515" i="1"/>
  <c r="K516" i="1"/>
  <c r="L516" i="1"/>
  <c r="N516" i="1"/>
  <c r="P516" i="1"/>
  <c r="K517" i="1"/>
  <c r="L517" i="1"/>
  <c r="N517" i="1"/>
  <c r="P517" i="1"/>
  <c r="K518" i="1"/>
  <c r="L518" i="1"/>
  <c r="N518" i="1"/>
  <c r="P518" i="1"/>
  <c r="K519" i="1"/>
  <c r="L519" i="1"/>
  <c r="N519" i="1"/>
  <c r="P519" i="1"/>
  <c r="K520" i="1"/>
  <c r="L520" i="1"/>
  <c r="N520" i="1"/>
  <c r="P520" i="1"/>
  <c r="K521" i="1"/>
  <c r="L521" i="1"/>
  <c r="N521" i="1"/>
  <c r="P521" i="1"/>
  <c r="K522" i="1"/>
  <c r="L522" i="1"/>
  <c r="N522" i="1"/>
  <c r="P522" i="1"/>
  <c r="K523" i="1"/>
  <c r="L523" i="1"/>
  <c r="N523" i="1"/>
  <c r="P523" i="1"/>
  <c r="K524" i="1"/>
  <c r="L524" i="1"/>
  <c r="N524" i="1"/>
  <c r="P524" i="1"/>
  <c r="K525" i="1"/>
  <c r="L525" i="1"/>
  <c r="N525" i="1"/>
  <c r="P525" i="1"/>
  <c r="K526" i="1"/>
  <c r="L526" i="1"/>
  <c r="N526" i="1"/>
  <c r="P526" i="1"/>
  <c r="K527" i="1"/>
  <c r="L527" i="1"/>
  <c r="N527" i="1"/>
  <c r="P527" i="1"/>
  <c r="K528" i="1"/>
  <c r="L528" i="1"/>
  <c r="N528" i="1"/>
  <c r="P528" i="1"/>
  <c r="K529" i="1"/>
  <c r="L529" i="1"/>
  <c r="N529" i="1"/>
  <c r="P529" i="1"/>
  <c r="K530" i="1"/>
  <c r="L530" i="1"/>
  <c r="N530" i="1"/>
  <c r="P530" i="1"/>
  <c r="K531" i="1"/>
  <c r="L531" i="1"/>
  <c r="N531" i="1"/>
  <c r="P531" i="1"/>
  <c r="K532" i="1"/>
  <c r="L532" i="1"/>
  <c r="N532" i="1"/>
  <c r="P532" i="1"/>
  <c r="K533" i="1"/>
  <c r="L533" i="1"/>
  <c r="N533" i="1"/>
  <c r="P533" i="1"/>
  <c r="K534" i="1"/>
  <c r="L534" i="1"/>
  <c r="N534" i="1"/>
  <c r="P534" i="1"/>
  <c r="K535" i="1"/>
  <c r="L535" i="1"/>
  <c r="N535" i="1"/>
  <c r="P535" i="1"/>
  <c r="K536" i="1"/>
  <c r="L536" i="1"/>
  <c r="N536" i="1"/>
  <c r="P536" i="1"/>
  <c r="K537" i="1"/>
  <c r="L537" i="1"/>
  <c r="N537" i="1"/>
  <c r="P537" i="1"/>
  <c r="K538" i="1"/>
  <c r="L538" i="1"/>
  <c r="N538" i="1"/>
  <c r="P538" i="1"/>
  <c r="K539" i="1"/>
  <c r="L539" i="1"/>
  <c r="N539" i="1"/>
  <c r="P539" i="1"/>
  <c r="K540" i="1"/>
  <c r="L540" i="1"/>
  <c r="N540" i="1"/>
  <c r="P540" i="1"/>
  <c r="K541" i="1"/>
  <c r="L541" i="1"/>
  <c r="N541" i="1"/>
  <c r="P541" i="1"/>
  <c r="K542" i="1"/>
  <c r="L542" i="1"/>
  <c r="N542" i="1"/>
  <c r="P542" i="1"/>
  <c r="K543" i="1"/>
  <c r="L543" i="1"/>
  <c r="N543" i="1"/>
  <c r="P543" i="1"/>
  <c r="K544" i="1"/>
  <c r="L544" i="1"/>
  <c r="N544" i="1"/>
  <c r="P544" i="1"/>
  <c r="K545" i="1"/>
  <c r="L545" i="1"/>
  <c r="N545" i="1"/>
  <c r="P545" i="1"/>
  <c r="K546" i="1"/>
  <c r="L546" i="1"/>
  <c r="N546" i="1"/>
  <c r="P546" i="1"/>
  <c r="K547" i="1"/>
  <c r="L547" i="1"/>
  <c r="N547" i="1"/>
  <c r="P547" i="1"/>
  <c r="K548" i="1"/>
  <c r="L548" i="1"/>
  <c r="N548" i="1"/>
  <c r="P548" i="1"/>
  <c r="K549" i="1"/>
  <c r="L549" i="1"/>
  <c r="N549" i="1"/>
  <c r="P549" i="1"/>
  <c r="K550" i="1"/>
  <c r="L550" i="1"/>
  <c r="N550" i="1"/>
  <c r="P550" i="1"/>
  <c r="K551" i="1"/>
  <c r="L551" i="1"/>
  <c r="N551" i="1"/>
  <c r="P551" i="1"/>
  <c r="K552" i="1"/>
  <c r="L552" i="1"/>
  <c r="N552" i="1"/>
  <c r="P552" i="1"/>
  <c r="K553" i="1"/>
  <c r="L553" i="1"/>
  <c r="N553" i="1"/>
  <c r="P553" i="1"/>
  <c r="K554" i="1"/>
  <c r="L554" i="1"/>
  <c r="N554" i="1"/>
  <c r="P554" i="1"/>
  <c r="K555" i="1"/>
  <c r="L555" i="1"/>
  <c r="N555" i="1"/>
  <c r="P555" i="1"/>
  <c r="K556" i="1"/>
  <c r="L556" i="1"/>
  <c r="N556" i="1"/>
  <c r="P556" i="1"/>
  <c r="K557" i="1"/>
  <c r="L557" i="1"/>
  <c r="N557" i="1"/>
  <c r="P557" i="1"/>
  <c r="K558" i="1"/>
  <c r="L558" i="1"/>
  <c r="N558" i="1"/>
  <c r="P558" i="1"/>
  <c r="K559" i="1"/>
  <c r="L559" i="1"/>
  <c r="N559" i="1"/>
  <c r="P559" i="1"/>
  <c r="K560" i="1"/>
  <c r="L560" i="1"/>
  <c r="N560" i="1"/>
  <c r="P560" i="1"/>
  <c r="K561" i="1"/>
  <c r="L561" i="1"/>
  <c r="N561" i="1"/>
  <c r="P561" i="1"/>
  <c r="K562" i="1"/>
  <c r="L562" i="1"/>
  <c r="N562" i="1"/>
  <c r="P562" i="1"/>
  <c r="K563" i="1"/>
  <c r="L563" i="1"/>
  <c r="N563" i="1"/>
  <c r="P563" i="1"/>
  <c r="K564" i="1"/>
  <c r="L564" i="1"/>
  <c r="N564" i="1"/>
  <c r="P564" i="1"/>
  <c r="K565" i="1"/>
  <c r="L565" i="1"/>
  <c r="N565" i="1"/>
  <c r="P565" i="1"/>
  <c r="K566" i="1"/>
  <c r="L566" i="1"/>
  <c r="N566" i="1"/>
  <c r="P566" i="1"/>
  <c r="K567" i="1"/>
  <c r="L567" i="1"/>
  <c r="N567" i="1"/>
  <c r="P567" i="1"/>
  <c r="K568" i="1"/>
  <c r="L568" i="1"/>
  <c r="N568" i="1"/>
  <c r="P568" i="1"/>
  <c r="K569" i="1"/>
  <c r="L569" i="1"/>
  <c r="N569" i="1"/>
  <c r="P569" i="1"/>
  <c r="K570" i="1"/>
  <c r="L570" i="1"/>
  <c r="N570" i="1"/>
  <c r="P570" i="1"/>
  <c r="K571" i="1"/>
  <c r="L571" i="1"/>
  <c r="N571" i="1"/>
  <c r="P571" i="1"/>
  <c r="K572" i="1"/>
  <c r="L572" i="1"/>
  <c r="N572" i="1"/>
  <c r="P572" i="1"/>
  <c r="K573" i="1"/>
  <c r="L573" i="1"/>
  <c r="N573" i="1"/>
  <c r="P573" i="1"/>
  <c r="K574" i="1"/>
  <c r="L574" i="1"/>
  <c r="N574" i="1"/>
  <c r="P574" i="1"/>
  <c r="K575" i="1"/>
  <c r="L575" i="1"/>
  <c r="N575" i="1"/>
  <c r="P575" i="1"/>
  <c r="K576" i="1"/>
  <c r="L576" i="1"/>
  <c r="N576" i="1"/>
  <c r="P576" i="1"/>
  <c r="K577" i="1"/>
  <c r="L577" i="1"/>
  <c r="N577" i="1"/>
  <c r="P577" i="1"/>
  <c r="K578" i="1"/>
  <c r="L578" i="1"/>
  <c r="N578" i="1"/>
  <c r="P578" i="1"/>
  <c r="K579" i="1"/>
  <c r="L579" i="1"/>
  <c r="N579" i="1"/>
  <c r="P579" i="1"/>
  <c r="K580" i="1"/>
  <c r="L580" i="1"/>
  <c r="N580" i="1"/>
  <c r="P580" i="1"/>
  <c r="K581" i="1"/>
  <c r="L581" i="1"/>
  <c r="N581" i="1"/>
  <c r="P581" i="1"/>
  <c r="K582" i="1"/>
  <c r="L582" i="1"/>
  <c r="N582" i="1"/>
  <c r="P582" i="1"/>
  <c r="K583" i="1"/>
  <c r="L583" i="1"/>
  <c r="N583" i="1"/>
  <c r="P583" i="1"/>
  <c r="K584" i="1"/>
  <c r="L584" i="1"/>
  <c r="N584" i="1"/>
  <c r="P584" i="1"/>
  <c r="K585" i="1"/>
  <c r="L585" i="1"/>
  <c r="N585" i="1"/>
  <c r="P585" i="1"/>
  <c r="K586" i="1"/>
  <c r="L586" i="1"/>
  <c r="N586" i="1"/>
  <c r="P586" i="1"/>
  <c r="K587" i="1"/>
  <c r="L587" i="1"/>
  <c r="N587" i="1"/>
  <c r="P587" i="1"/>
  <c r="K588" i="1"/>
  <c r="L588" i="1"/>
  <c r="N588" i="1"/>
  <c r="P588" i="1"/>
  <c r="K589" i="1"/>
  <c r="L589" i="1"/>
  <c r="N589" i="1"/>
  <c r="P589" i="1"/>
  <c r="K590" i="1"/>
  <c r="L590" i="1"/>
  <c r="N590" i="1"/>
  <c r="P590" i="1"/>
  <c r="K591" i="1"/>
  <c r="L591" i="1"/>
  <c r="N591" i="1"/>
  <c r="P591" i="1"/>
  <c r="K592" i="1"/>
  <c r="L592" i="1"/>
  <c r="N592" i="1"/>
  <c r="P592" i="1"/>
  <c r="K593" i="1"/>
  <c r="L593" i="1"/>
  <c r="N593" i="1"/>
  <c r="P593" i="1"/>
  <c r="K594" i="1"/>
  <c r="L594" i="1"/>
  <c r="N594" i="1"/>
  <c r="P594" i="1"/>
  <c r="K595" i="1"/>
  <c r="L595" i="1"/>
  <c r="N595" i="1"/>
  <c r="P595" i="1"/>
  <c r="K596" i="1"/>
  <c r="L596" i="1"/>
  <c r="N596" i="1"/>
  <c r="P596" i="1"/>
  <c r="K597" i="1"/>
  <c r="L597" i="1"/>
  <c r="N597" i="1"/>
  <c r="P597" i="1"/>
  <c r="K598" i="1"/>
  <c r="L598" i="1"/>
  <c r="N598" i="1"/>
  <c r="P598" i="1"/>
  <c r="K599" i="1"/>
  <c r="L599" i="1"/>
  <c r="N599" i="1"/>
  <c r="P599" i="1"/>
  <c r="K600" i="1"/>
  <c r="L600" i="1"/>
  <c r="N600" i="1"/>
  <c r="P600" i="1"/>
  <c r="K601" i="1"/>
  <c r="L601" i="1"/>
  <c r="N601" i="1"/>
  <c r="P601" i="1"/>
  <c r="K602" i="1"/>
  <c r="L602" i="1"/>
  <c r="N602" i="1"/>
  <c r="P602" i="1"/>
  <c r="K603" i="1"/>
  <c r="L603" i="1"/>
  <c r="N603" i="1"/>
  <c r="P603" i="1"/>
  <c r="K604" i="1"/>
  <c r="L604" i="1"/>
  <c r="N604" i="1"/>
  <c r="P604" i="1"/>
  <c r="K605" i="1"/>
  <c r="L605" i="1"/>
  <c r="N605" i="1"/>
  <c r="P605" i="1"/>
  <c r="K606" i="1"/>
  <c r="L606" i="1"/>
  <c r="N606" i="1"/>
  <c r="P606" i="1"/>
  <c r="K607" i="1"/>
  <c r="L607" i="1"/>
  <c r="N607" i="1"/>
  <c r="P607" i="1"/>
  <c r="K608" i="1"/>
  <c r="L608" i="1"/>
  <c r="N608" i="1"/>
  <c r="P608" i="1"/>
  <c r="K609" i="1"/>
  <c r="L609" i="1"/>
  <c r="N609" i="1"/>
  <c r="P609" i="1"/>
  <c r="K610" i="1"/>
  <c r="L610" i="1"/>
  <c r="N610" i="1"/>
  <c r="P610" i="1"/>
  <c r="K611" i="1"/>
  <c r="L611" i="1"/>
  <c r="N611" i="1"/>
  <c r="P611" i="1"/>
  <c r="K612" i="1"/>
  <c r="L612" i="1"/>
  <c r="N612" i="1"/>
  <c r="P612" i="1"/>
  <c r="K613" i="1"/>
  <c r="L613" i="1"/>
  <c r="N613" i="1"/>
  <c r="P613" i="1"/>
  <c r="K614" i="1"/>
  <c r="L614" i="1"/>
  <c r="N614" i="1"/>
  <c r="P614" i="1"/>
  <c r="K615" i="1"/>
  <c r="L615" i="1"/>
  <c r="N615" i="1"/>
  <c r="P615" i="1"/>
  <c r="K616" i="1"/>
  <c r="L616" i="1"/>
  <c r="N616" i="1"/>
  <c r="P616" i="1"/>
  <c r="K617" i="1"/>
  <c r="L617" i="1"/>
  <c r="N617" i="1"/>
  <c r="P617" i="1"/>
  <c r="K618" i="1"/>
  <c r="L618" i="1"/>
  <c r="N618" i="1"/>
  <c r="P618" i="1"/>
  <c r="K619" i="1"/>
  <c r="L619" i="1"/>
  <c r="N619" i="1"/>
  <c r="P619" i="1"/>
  <c r="K620" i="1"/>
  <c r="L620" i="1"/>
  <c r="N620" i="1"/>
  <c r="P620" i="1"/>
  <c r="K621" i="1"/>
  <c r="L621" i="1"/>
  <c r="N621" i="1"/>
  <c r="P621" i="1"/>
  <c r="K622" i="1"/>
  <c r="L622" i="1"/>
  <c r="N622" i="1"/>
  <c r="P622" i="1"/>
  <c r="K623" i="1"/>
  <c r="L623" i="1"/>
  <c r="N623" i="1"/>
  <c r="P623" i="1"/>
  <c r="K624" i="1"/>
  <c r="L624" i="1"/>
  <c r="N624" i="1"/>
  <c r="P624" i="1"/>
  <c r="K625" i="1"/>
  <c r="L625" i="1"/>
  <c r="N625" i="1"/>
  <c r="P625" i="1"/>
  <c r="K626" i="1"/>
  <c r="L626" i="1"/>
  <c r="N626" i="1"/>
  <c r="P626" i="1"/>
  <c r="K627" i="1"/>
  <c r="L627" i="1"/>
  <c r="N627" i="1"/>
  <c r="P627" i="1"/>
  <c r="K628" i="1"/>
  <c r="L628" i="1"/>
  <c r="N628" i="1"/>
  <c r="P628" i="1"/>
  <c r="K629" i="1"/>
  <c r="L629" i="1"/>
  <c r="N629" i="1"/>
  <c r="P629" i="1"/>
  <c r="K630" i="1"/>
  <c r="L630" i="1"/>
  <c r="N630" i="1"/>
  <c r="P630" i="1"/>
  <c r="K631" i="1"/>
  <c r="L631" i="1"/>
  <c r="N631" i="1"/>
  <c r="P631" i="1"/>
  <c r="K632" i="1"/>
  <c r="L632" i="1"/>
  <c r="N632" i="1"/>
  <c r="P632" i="1"/>
  <c r="K633" i="1"/>
  <c r="L633" i="1"/>
  <c r="N633" i="1"/>
  <c r="P633" i="1"/>
  <c r="K634" i="1"/>
  <c r="L634" i="1"/>
  <c r="N634" i="1"/>
  <c r="P634" i="1"/>
  <c r="K635" i="1"/>
  <c r="L635" i="1"/>
  <c r="N635" i="1"/>
  <c r="P635" i="1"/>
  <c r="K636" i="1"/>
  <c r="L636" i="1"/>
  <c r="N636" i="1"/>
  <c r="P636" i="1"/>
  <c r="K637" i="1"/>
  <c r="L637" i="1"/>
  <c r="N637" i="1"/>
  <c r="P637" i="1"/>
  <c r="K638" i="1"/>
  <c r="L638" i="1"/>
  <c r="N638" i="1"/>
  <c r="P638" i="1"/>
  <c r="K639" i="1"/>
  <c r="L639" i="1"/>
  <c r="N639" i="1"/>
  <c r="P639" i="1"/>
  <c r="K640" i="1"/>
  <c r="L640" i="1"/>
  <c r="N640" i="1"/>
  <c r="P640" i="1"/>
  <c r="K641" i="1"/>
  <c r="L641" i="1"/>
  <c r="N641" i="1"/>
  <c r="P641" i="1"/>
  <c r="K642" i="1"/>
  <c r="L642" i="1"/>
  <c r="N642" i="1"/>
  <c r="P642" i="1"/>
  <c r="K643" i="1"/>
  <c r="L643" i="1"/>
  <c r="N643" i="1"/>
  <c r="P643" i="1"/>
  <c r="K644" i="1"/>
  <c r="L644" i="1"/>
  <c r="N644" i="1"/>
  <c r="P644" i="1"/>
  <c r="K645" i="1"/>
  <c r="L645" i="1"/>
  <c r="N645" i="1"/>
  <c r="P645" i="1"/>
  <c r="K646" i="1"/>
  <c r="L646" i="1"/>
  <c r="N646" i="1"/>
  <c r="P646" i="1"/>
  <c r="K647" i="1"/>
  <c r="L647" i="1"/>
  <c r="N647" i="1"/>
  <c r="P647" i="1"/>
  <c r="K648" i="1"/>
  <c r="L648" i="1"/>
  <c r="N648" i="1"/>
  <c r="P648" i="1"/>
  <c r="K649" i="1"/>
  <c r="L649" i="1"/>
  <c r="N649" i="1"/>
  <c r="P649" i="1"/>
  <c r="K650" i="1"/>
  <c r="L650" i="1"/>
  <c r="N650" i="1"/>
  <c r="P650" i="1"/>
  <c r="K651" i="1"/>
  <c r="L651" i="1"/>
  <c r="N651" i="1"/>
  <c r="P651" i="1"/>
  <c r="K652" i="1"/>
  <c r="L652" i="1"/>
  <c r="N652" i="1"/>
  <c r="P652" i="1"/>
  <c r="K653" i="1"/>
  <c r="L653" i="1"/>
  <c r="N653" i="1"/>
  <c r="P653" i="1"/>
  <c r="K654" i="1"/>
  <c r="L654" i="1"/>
  <c r="N654" i="1"/>
  <c r="P654" i="1"/>
  <c r="K655" i="1"/>
  <c r="L655" i="1"/>
  <c r="N655" i="1"/>
  <c r="P655" i="1"/>
  <c r="K656" i="1"/>
  <c r="L656" i="1"/>
  <c r="N656" i="1"/>
  <c r="P656" i="1"/>
  <c r="K657" i="1"/>
  <c r="L657" i="1"/>
  <c r="N657" i="1"/>
  <c r="P657" i="1"/>
  <c r="K658" i="1"/>
  <c r="L658" i="1"/>
  <c r="N658" i="1"/>
  <c r="P658" i="1"/>
  <c r="K659" i="1"/>
  <c r="L659" i="1"/>
  <c r="N659" i="1"/>
  <c r="P659" i="1"/>
  <c r="K660" i="1"/>
  <c r="L660" i="1"/>
  <c r="N660" i="1"/>
  <c r="P660" i="1"/>
  <c r="K661" i="1"/>
  <c r="L661" i="1"/>
  <c r="N661" i="1"/>
  <c r="P661" i="1"/>
  <c r="K662" i="1"/>
  <c r="L662" i="1"/>
  <c r="N662" i="1"/>
  <c r="P662" i="1"/>
  <c r="K663" i="1"/>
  <c r="L663" i="1"/>
  <c r="N663" i="1"/>
  <c r="P663" i="1"/>
  <c r="K664" i="1"/>
  <c r="L664" i="1"/>
  <c r="N664" i="1"/>
  <c r="P664" i="1"/>
  <c r="K665" i="1"/>
  <c r="L665" i="1"/>
  <c r="N665" i="1"/>
  <c r="P665" i="1"/>
  <c r="K666" i="1"/>
  <c r="L666" i="1"/>
  <c r="N666" i="1"/>
  <c r="P666" i="1"/>
  <c r="K667" i="1"/>
  <c r="L667" i="1"/>
  <c r="N667" i="1"/>
  <c r="P667" i="1"/>
  <c r="K668" i="1"/>
  <c r="L668" i="1"/>
  <c r="N668" i="1"/>
  <c r="P668" i="1"/>
  <c r="K669" i="1"/>
  <c r="L669" i="1"/>
  <c r="N669" i="1"/>
  <c r="P669" i="1"/>
  <c r="K670" i="1"/>
  <c r="L670" i="1"/>
  <c r="N670" i="1"/>
  <c r="P670" i="1"/>
  <c r="K671" i="1"/>
  <c r="L671" i="1"/>
  <c r="N671" i="1"/>
  <c r="P671" i="1"/>
  <c r="K672" i="1"/>
  <c r="L672" i="1"/>
  <c r="N672" i="1"/>
  <c r="P672" i="1"/>
  <c r="K673" i="1"/>
  <c r="L673" i="1"/>
  <c r="N673" i="1"/>
  <c r="P673" i="1"/>
  <c r="K674" i="1"/>
  <c r="L674" i="1"/>
  <c r="N674" i="1"/>
  <c r="P674" i="1"/>
  <c r="K675" i="1"/>
  <c r="L675" i="1"/>
  <c r="N675" i="1"/>
  <c r="P675" i="1"/>
  <c r="K676" i="1"/>
  <c r="L676" i="1"/>
  <c r="N676" i="1"/>
  <c r="P676" i="1"/>
  <c r="K677" i="1"/>
  <c r="L677" i="1"/>
  <c r="N677" i="1"/>
  <c r="P677" i="1"/>
  <c r="K678" i="1"/>
  <c r="L678" i="1"/>
  <c r="N678" i="1"/>
  <c r="P678" i="1"/>
  <c r="K679" i="1"/>
  <c r="L679" i="1"/>
  <c r="N679" i="1"/>
  <c r="P679" i="1"/>
  <c r="K680" i="1"/>
  <c r="L680" i="1"/>
  <c r="N680" i="1"/>
  <c r="P680" i="1"/>
  <c r="K681" i="1"/>
  <c r="L681" i="1"/>
  <c r="N681" i="1"/>
  <c r="P681" i="1"/>
  <c r="K682" i="1"/>
  <c r="L682" i="1"/>
  <c r="N682" i="1"/>
  <c r="P682" i="1"/>
  <c r="K683" i="1"/>
  <c r="L683" i="1"/>
  <c r="N683" i="1"/>
  <c r="P683" i="1"/>
  <c r="K684" i="1"/>
  <c r="L684" i="1"/>
  <c r="N684" i="1"/>
  <c r="P684" i="1"/>
  <c r="K685" i="1"/>
  <c r="L685" i="1"/>
  <c r="N685" i="1"/>
  <c r="P685" i="1"/>
  <c r="K686" i="1"/>
  <c r="L686" i="1"/>
  <c r="N686" i="1"/>
  <c r="P686" i="1"/>
  <c r="K687" i="1"/>
  <c r="L687" i="1"/>
  <c r="N687" i="1"/>
  <c r="P687" i="1"/>
  <c r="K688" i="1"/>
  <c r="L688" i="1"/>
  <c r="N688" i="1"/>
  <c r="P688" i="1"/>
  <c r="K689" i="1"/>
  <c r="L689" i="1"/>
  <c r="N689" i="1"/>
  <c r="P689" i="1"/>
  <c r="K690" i="1"/>
  <c r="L690" i="1"/>
  <c r="N690" i="1"/>
  <c r="P690" i="1"/>
  <c r="K691" i="1"/>
  <c r="L691" i="1"/>
  <c r="N691" i="1"/>
  <c r="P691" i="1"/>
  <c r="K692" i="1"/>
  <c r="L692" i="1"/>
  <c r="N692" i="1"/>
  <c r="P692" i="1"/>
  <c r="K693" i="1"/>
  <c r="L693" i="1"/>
  <c r="N693" i="1"/>
  <c r="P693" i="1"/>
  <c r="K694" i="1"/>
  <c r="L694" i="1"/>
  <c r="N694" i="1"/>
  <c r="P694" i="1"/>
  <c r="K695" i="1"/>
  <c r="L695" i="1"/>
  <c r="N695" i="1"/>
  <c r="P695" i="1"/>
  <c r="K696" i="1"/>
  <c r="L696" i="1"/>
  <c r="N696" i="1"/>
  <c r="P696" i="1"/>
  <c r="K697" i="1"/>
  <c r="L697" i="1"/>
  <c r="N697" i="1"/>
  <c r="P697" i="1"/>
  <c r="K698" i="1"/>
  <c r="L698" i="1"/>
  <c r="N698" i="1"/>
  <c r="P698" i="1"/>
  <c r="K699" i="1"/>
  <c r="L699" i="1"/>
  <c r="N699" i="1"/>
  <c r="P699" i="1"/>
  <c r="K700" i="1"/>
  <c r="L700" i="1"/>
  <c r="N700" i="1"/>
  <c r="P700" i="1"/>
  <c r="K701" i="1"/>
  <c r="L701" i="1"/>
  <c r="N701" i="1"/>
  <c r="P701" i="1"/>
  <c r="K702" i="1"/>
  <c r="L702" i="1"/>
  <c r="N702" i="1"/>
  <c r="P702" i="1"/>
  <c r="K703" i="1"/>
  <c r="L703" i="1"/>
  <c r="N703" i="1"/>
  <c r="P703" i="1"/>
  <c r="K704" i="1"/>
  <c r="L704" i="1"/>
  <c r="N704" i="1"/>
  <c r="P704" i="1"/>
  <c r="K705" i="1"/>
  <c r="L705" i="1"/>
  <c r="N705" i="1"/>
  <c r="P705" i="1"/>
  <c r="K706" i="1"/>
  <c r="L706" i="1"/>
  <c r="N706" i="1"/>
  <c r="P706" i="1"/>
  <c r="K707" i="1"/>
  <c r="L707" i="1"/>
  <c r="N707" i="1"/>
  <c r="P707" i="1"/>
  <c r="K708" i="1"/>
  <c r="L708" i="1"/>
  <c r="N708" i="1"/>
  <c r="P708" i="1"/>
  <c r="K709" i="1"/>
  <c r="L709" i="1"/>
  <c r="N709" i="1"/>
  <c r="P709" i="1"/>
  <c r="K710" i="1"/>
  <c r="L710" i="1"/>
  <c r="N710" i="1"/>
  <c r="P710" i="1"/>
  <c r="K711" i="1"/>
  <c r="L711" i="1"/>
  <c r="N711" i="1"/>
  <c r="P711" i="1"/>
  <c r="K712" i="1"/>
  <c r="L712" i="1"/>
  <c r="N712" i="1"/>
  <c r="P712" i="1"/>
  <c r="K713" i="1"/>
  <c r="L713" i="1"/>
  <c r="N713" i="1"/>
  <c r="P713" i="1"/>
  <c r="K714" i="1"/>
  <c r="L714" i="1"/>
  <c r="N714" i="1"/>
  <c r="P714" i="1"/>
  <c r="K715" i="1"/>
  <c r="L715" i="1"/>
  <c r="N715" i="1"/>
  <c r="P715" i="1"/>
  <c r="K716" i="1"/>
  <c r="L716" i="1"/>
  <c r="N716" i="1"/>
  <c r="P716" i="1"/>
  <c r="K717" i="1"/>
  <c r="L717" i="1"/>
  <c r="N717" i="1"/>
  <c r="P717" i="1"/>
  <c r="K718" i="1"/>
  <c r="L718" i="1"/>
  <c r="N718" i="1"/>
  <c r="P718" i="1"/>
  <c r="K719" i="1"/>
  <c r="L719" i="1"/>
  <c r="N719" i="1"/>
  <c r="P719" i="1"/>
  <c r="K720" i="1"/>
  <c r="L720" i="1"/>
  <c r="N720" i="1"/>
  <c r="P720" i="1"/>
  <c r="K721" i="1"/>
  <c r="L721" i="1"/>
  <c r="N721" i="1"/>
  <c r="P721" i="1"/>
  <c r="K722" i="1"/>
  <c r="L722" i="1"/>
  <c r="N722" i="1"/>
  <c r="P722" i="1"/>
  <c r="K723" i="1"/>
  <c r="L723" i="1"/>
  <c r="N723" i="1"/>
  <c r="P723" i="1"/>
  <c r="K724" i="1"/>
  <c r="L724" i="1"/>
  <c r="N724" i="1"/>
  <c r="P724" i="1"/>
  <c r="K725" i="1"/>
  <c r="L725" i="1"/>
  <c r="N725" i="1"/>
  <c r="P725" i="1"/>
  <c r="K726" i="1"/>
  <c r="L726" i="1"/>
  <c r="N726" i="1"/>
  <c r="P726" i="1"/>
  <c r="K727" i="1"/>
  <c r="L727" i="1"/>
  <c r="N727" i="1"/>
  <c r="P727" i="1"/>
  <c r="K728" i="1"/>
  <c r="L728" i="1"/>
  <c r="N728" i="1"/>
  <c r="P728" i="1"/>
  <c r="K729" i="1"/>
  <c r="L729" i="1"/>
  <c r="N729" i="1"/>
  <c r="P729" i="1"/>
  <c r="K730" i="1"/>
  <c r="L730" i="1"/>
  <c r="N730" i="1"/>
  <c r="P730" i="1"/>
  <c r="K731" i="1"/>
  <c r="L731" i="1"/>
  <c r="N731" i="1"/>
  <c r="P731" i="1"/>
  <c r="K732" i="1"/>
  <c r="L732" i="1"/>
  <c r="N732" i="1"/>
  <c r="P732" i="1"/>
  <c r="K733" i="1"/>
  <c r="L733" i="1"/>
  <c r="N733" i="1"/>
  <c r="P733" i="1"/>
  <c r="K734" i="1"/>
  <c r="L734" i="1"/>
  <c r="N734" i="1"/>
  <c r="P734" i="1"/>
  <c r="K735" i="1"/>
  <c r="L735" i="1"/>
  <c r="N735" i="1"/>
  <c r="P735" i="1"/>
  <c r="K736" i="1"/>
  <c r="L736" i="1"/>
  <c r="N736" i="1"/>
  <c r="P736" i="1"/>
  <c r="K737" i="1"/>
  <c r="L737" i="1"/>
  <c r="N737" i="1"/>
  <c r="P737" i="1"/>
  <c r="K738" i="1"/>
  <c r="L738" i="1"/>
  <c r="N738" i="1"/>
  <c r="P738" i="1"/>
  <c r="K739" i="1"/>
  <c r="L739" i="1"/>
  <c r="N739" i="1"/>
  <c r="P739" i="1"/>
  <c r="K740" i="1"/>
  <c r="L740" i="1"/>
  <c r="N740" i="1"/>
  <c r="P740" i="1"/>
  <c r="K741" i="1"/>
  <c r="L741" i="1"/>
  <c r="N741" i="1"/>
  <c r="P741" i="1"/>
  <c r="K742" i="1"/>
  <c r="L742" i="1"/>
  <c r="N742" i="1"/>
  <c r="P742" i="1"/>
  <c r="K743" i="1"/>
  <c r="L743" i="1"/>
  <c r="N743" i="1"/>
  <c r="P743" i="1"/>
  <c r="K744" i="1"/>
  <c r="L744" i="1"/>
  <c r="N744" i="1"/>
  <c r="P744" i="1"/>
  <c r="K745" i="1"/>
  <c r="L745" i="1"/>
  <c r="N745" i="1"/>
  <c r="P745" i="1"/>
  <c r="K746" i="1"/>
  <c r="L746" i="1"/>
  <c r="N746" i="1"/>
  <c r="P746" i="1"/>
  <c r="K747" i="1"/>
  <c r="L747" i="1"/>
  <c r="N747" i="1"/>
  <c r="P747" i="1"/>
  <c r="K748" i="1"/>
  <c r="L748" i="1"/>
  <c r="N748" i="1"/>
  <c r="P748" i="1"/>
  <c r="K749" i="1"/>
  <c r="L749" i="1"/>
  <c r="N749" i="1"/>
  <c r="P749" i="1"/>
  <c r="K750" i="1"/>
  <c r="L750" i="1"/>
  <c r="N750" i="1"/>
  <c r="P750" i="1"/>
  <c r="K751" i="1"/>
  <c r="L751" i="1"/>
  <c r="N751" i="1"/>
  <c r="P751" i="1"/>
  <c r="K752" i="1"/>
  <c r="L752" i="1"/>
  <c r="N752" i="1"/>
  <c r="P752" i="1"/>
  <c r="K753" i="1"/>
  <c r="L753" i="1"/>
  <c r="N753" i="1"/>
  <c r="P753" i="1"/>
  <c r="K754" i="1"/>
  <c r="L754" i="1"/>
  <c r="N754" i="1"/>
  <c r="P754" i="1"/>
  <c r="K755" i="1"/>
  <c r="L755" i="1"/>
  <c r="N755" i="1"/>
  <c r="P755" i="1"/>
  <c r="K756" i="1"/>
  <c r="L756" i="1"/>
  <c r="N756" i="1"/>
  <c r="P756" i="1"/>
  <c r="K757" i="1"/>
  <c r="L757" i="1"/>
  <c r="N757" i="1"/>
  <c r="P757" i="1"/>
  <c r="K758" i="1"/>
  <c r="L758" i="1"/>
  <c r="N758" i="1"/>
  <c r="P758" i="1"/>
  <c r="K759" i="1"/>
  <c r="L759" i="1"/>
  <c r="N759" i="1"/>
  <c r="P759" i="1"/>
  <c r="K760" i="1"/>
  <c r="L760" i="1"/>
  <c r="N760" i="1"/>
  <c r="P760" i="1"/>
  <c r="K761" i="1"/>
  <c r="L761" i="1"/>
  <c r="N761" i="1"/>
  <c r="P761" i="1"/>
  <c r="K762" i="1"/>
  <c r="L762" i="1"/>
  <c r="N762" i="1"/>
  <c r="P762" i="1"/>
  <c r="K763" i="1"/>
  <c r="L763" i="1"/>
  <c r="N763" i="1"/>
  <c r="P763" i="1"/>
  <c r="K764" i="1"/>
  <c r="L764" i="1"/>
  <c r="N764" i="1"/>
  <c r="P764" i="1"/>
  <c r="K765" i="1"/>
  <c r="L765" i="1"/>
  <c r="N765" i="1"/>
  <c r="P765" i="1"/>
  <c r="K766" i="1"/>
  <c r="L766" i="1"/>
  <c r="N766" i="1"/>
  <c r="P766" i="1"/>
  <c r="K767" i="1"/>
  <c r="L767" i="1"/>
  <c r="N767" i="1"/>
  <c r="P767" i="1"/>
  <c r="K768" i="1"/>
  <c r="L768" i="1"/>
  <c r="N768" i="1"/>
  <c r="P768" i="1"/>
  <c r="K769" i="1"/>
  <c r="L769" i="1"/>
  <c r="N769" i="1"/>
  <c r="P769" i="1"/>
  <c r="K770" i="1"/>
  <c r="L770" i="1"/>
  <c r="N770" i="1"/>
  <c r="P770" i="1"/>
  <c r="K771" i="1"/>
  <c r="L771" i="1"/>
  <c r="N771" i="1"/>
  <c r="P771" i="1"/>
  <c r="K772" i="1"/>
  <c r="L772" i="1"/>
  <c r="N772" i="1"/>
  <c r="P772" i="1"/>
  <c r="K773" i="1"/>
  <c r="L773" i="1"/>
  <c r="N773" i="1"/>
  <c r="P773" i="1"/>
  <c r="K774" i="1"/>
  <c r="L774" i="1"/>
  <c r="N774" i="1"/>
  <c r="P774" i="1"/>
  <c r="K775" i="1"/>
  <c r="L775" i="1"/>
  <c r="N775" i="1"/>
  <c r="P775" i="1"/>
  <c r="K776" i="1"/>
  <c r="L776" i="1"/>
  <c r="N776" i="1"/>
  <c r="P776" i="1"/>
  <c r="K777" i="1"/>
  <c r="L777" i="1"/>
  <c r="N777" i="1"/>
  <c r="P777" i="1"/>
  <c r="K778" i="1"/>
  <c r="L778" i="1"/>
  <c r="N778" i="1"/>
  <c r="P778" i="1"/>
  <c r="K779" i="1"/>
  <c r="L779" i="1"/>
  <c r="N779" i="1"/>
  <c r="P779" i="1"/>
  <c r="K780" i="1"/>
  <c r="L780" i="1"/>
  <c r="N780" i="1"/>
  <c r="P780" i="1"/>
  <c r="K781" i="1"/>
  <c r="L781" i="1"/>
  <c r="N781" i="1"/>
  <c r="P781" i="1"/>
  <c r="K782" i="1"/>
  <c r="L782" i="1"/>
  <c r="N782" i="1"/>
  <c r="P782" i="1"/>
  <c r="K783" i="1"/>
  <c r="L783" i="1"/>
  <c r="N783" i="1"/>
  <c r="P783" i="1"/>
  <c r="K784" i="1"/>
  <c r="L784" i="1"/>
  <c r="N784" i="1"/>
  <c r="P784" i="1"/>
  <c r="K785" i="1"/>
  <c r="L785" i="1"/>
  <c r="N785" i="1"/>
  <c r="P785" i="1"/>
  <c r="K786" i="1"/>
  <c r="L786" i="1"/>
  <c r="N786" i="1"/>
  <c r="P786" i="1"/>
  <c r="K787" i="1"/>
  <c r="L787" i="1"/>
  <c r="N787" i="1"/>
  <c r="P787" i="1"/>
  <c r="K788" i="1"/>
  <c r="L788" i="1"/>
  <c r="N788" i="1"/>
  <c r="P788" i="1"/>
  <c r="K789" i="1"/>
  <c r="L789" i="1"/>
  <c r="N789" i="1"/>
  <c r="P789" i="1"/>
  <c r="K790" i="1"/>
  <c r="L790" i="1"/>
  <c r="N790" i="1"/>
  <c r="P790" i="1"/>
  <c r="K791" i="1"/>
  <c r="L791" i="1"/>
  <c r="N791" i="1"/>
  <c r="P791" i="1"/>
  <c r="K792" i="1"/>
  <c r="L792" i="1"/>
  <c r="N792" i="1"/>
  <c r="P792" i="1"/>
  <c r="K793" i="1"/>
  <c r="L793" i="1"/>
  <c r="N793" i="1"/>
  <c r="P793" i="1"/>
  <c r="K794" i="1"/>
  <c r="L794" i="1"/>
  <c r="N794" i="1"/>
  <c r="P794" i="1"/>
  <c r="K795" i="1"/>
  <c r="L795" i="1"/>
  <c r="N795" i="1"/>
  <c r="P795" i="1"/>
  <c r="K796" i="1"/>
  <c r="L796" i="1"/>
  <c r="N796" i="1"/>
  <c r="P796" i="1"/>
  <c r="K797" i="1"/>
  <c r="L797" i="1"/>
  <c r="N797" i="1"/>
  <c r="P797" i="1"/>
  <c r="K798" i="1"/>
  <c r="L798" i="1"/>
  <c r="N798" i="1"/>
  <c r="P798" i="1"/>
  <c r="K799" i="1"/>
  <c r="L799" i="1"/>
  <c r="N799" i="1"/>
  <c r="P799" i="1"/>
  <c r="K800" i="1"/>
  <c r="L800" i="1"/>
  <c r="N800" i="1"/>
  <c r="P800" i="1"/>
  <c r="K801" i="1"/>
  <c r="L801" i="1"/>
  <c r="N801" i="1"/>
  <c r="P801" i="1"/>
</calcChain>
</file>

<file path=xl/sharedStrings.xml><?xml version="1.0" encoding="utf-8"?>
<sst xmlns="http://schemas.openxmlformats.org/spreadsheetml/2006/main" count="1757" uniqueCount="167">
  <si>
    <t>GROUP</t>
  </si>
  <si>
    <t>DEVICE</t>
  </si>
  <si>
    <t>NUM</t>
  </si>
  <si>
    <t>UID</t>
  </si>
  <si>
    <t>X</t>
  </si>
  <si>
    <t>Y</t>
  </si>
  <si>
    <t>Z</t>
  </si>
  <si>
    <t>T_X</t>
  </si>
  <si>
    <t>T_Y</t>
  </si>
  <si>
    <t>SR:7:RH:4</t>
  </si>
  <si>
    <t>PL</t>
  </si>
  <si>
    <t>--</t>
  </si>
  <si>
    <t>SR:7:RH:3</t>
  </si>
  <si>
    <t>SR:7:RH:2</t>
  </si>
  <si>
    <t>SR:7:RH:1</t>
  </si>
  <si>
    <t>SR:1:F1:1</t>
  </si>
  <si>
    <t>GE</t>
  </si>
  <si>
    <t>CL</t>
  </si>
  <si>
    <t>MO</t>
  </si>
  <si>
    <t>OS</t>
  </si>
  <si>
    <t>SR:1:P1:1</t>
  </si>
  <si>
    <t>IR</t>
  </si>
  <si>
    <t>SM</t>
  </si>
  <si>
    <t>SR:1:F2:2</t>
  </si>
  <si>
    <t>RS</t>
  </si>
  <si>
    <t>SR:2:P1:1</t>
  </si>
  <si>
    <t>SR:2:F1:1</t>
  </si>
  <si>
    <t>SR:2:F2:2</t>
  </si>
  <si>
    <t>SR:3:F2:2</t>
  </si>
  <si>
    <t>SR:3:F1:1</t>
  </si>
  <si>
    <t>SR:3:P1:1</t>
  </si>
  <si>
    <t>SR:4:F2:2</t>
  </si>
  <si>
    <t>SR:4:F1:1</t>
  </si>
  <si>
    <t>SR:4:P1:1</t>
  </si>
  <si>
    <t>SR:5:F2:2</t>
  </si>
  <si>
    <t>SR:5:F1:1</t>
  </si>
  <si>
    <t>SR:5:P1:1</t>
  </si>
  <si>
    <t>SR:1:ND:1</t>
  </si>
  <si>
    <t>SD</t>
  </si>
  <si>
    <t>NE</t>
  </si>
  <si>
    <t>SR:2:ND:1</t>
  </si>
  <si>
    <t>SR:3:ND:1</t>
  </si>
  <si>
    <t>SR:4:ND:1</t>
  </si>
  <si>
    <t>SR:5:ND:1</t>
  </si>
  <si>
    <t>SR:7:NS:1</t>
  </si>
  <si>
    <t>SR:6:NS:1</t>
  </si>
  <si>
    <t>SR:6:P2:1</t>
  </si>
  <si>
    <t>SR:6:P2:2</t>
  </si>
  <si>
    <t>SR:6:P2:3</t>
  </si>
  <si>
    <t>SR:6:P2:4</t>
  </si>
  <si>
    <t>SR:6:P2:5</t>
  </si>
  <si>
    <t>SR:6:P2:6</t>
  </si>
  <si>
    <t>NR:9:P2:1</t>
  </si>
  <si>
    <t>NR:9:P2:2</t>
  </si>
  <si>
    <t>NR:9:P2:3</t>
  </si>
  <si>
    <t>NR:9:P2:4</t>
  </si>
  <si>
    <t>NR:9:P2:5</t>
  </si>
  <si>
    <t>NR:9:P2:6</t>
  </si>
  <si>
    <t>NR:9:P2:7</t>
  </si>
  <si>
    <t>NR:9:P2:8</t>
  </si>
  <si>
    <t>NR:9:P2:9</t>
  </si>
  <si>
    <t>NR:9:P2:10</t>
  </si>
  <si>
    <t>NR:9:NS:1</t>
  </si>
  <si>
    <t>NR:7:NS:1</t>
  </si>
  <si>
    <t>NR:8:NS:1</t>
  </si>
  <si>
    <t>NR:3:NS:1</t>
  </si>
  <si>
    <t>NR:10:NS:1</t>
  </si>
  <si>
    <t>NR:6:ND:1</t>
  </si>
  <si>
    <t>NR:1:ND:1</t>
  </si>
  <si>
    <t>NR:2:ND:1</t>
  </si>
  <si>
    <t>NR:4:ND:1</t>
  </si>
  <si>
    <t>NR:5:ND:1</t>
  </si>
  <si>
    <t>NR:7:F2:2</t>
  </si>
  <si>
    <t>NR:7:F2:1</t>
  </si>
  <si>
    <t>NR:7:P1:1</t>
  </si>
  <si>
    <t>NR:8:F1:1</t>
  </si>
  <si>
    <t>NR:8:F2:2</t>
  </si>
  <si>
    <t>NR:8:P1:1</t>
  </si>
  <si>
    <t>NR:6:F1:1</t>
  </si>
  <si>
    <t>NR:6:F2:2</t>
  </si>
  <si>
    <t>NR:6:P1:1</t>
  </si>
  <si>
    <t>NR:5:F1:1</t>
  </si>
  <si>
    <t>NR:5:F2:2</t>
  </si>
  <si>
    <t>NR:5:P1:1</t>
  </si>
  <si>
    <t>NR:4:F1:1</t>
  </si>
  <si>
    <t>NR:4:F2:2</t>
  </si>
  <si>
    <t>NR:4:P1:1</t>
  </si>
  <si>
    <t>NR:3:F2:1</t>
  </si>
  <si>
    <t>NR:3:F2:2</t>
  </si>
  <si>
    <t>NR:3:P1:1</t>
  </si>
  <si>
    <t>NR:2:F1:1</t>
  </si>
  <si>
    <t>NR:2:P1:1</t>
  </si>
  <si>
    <t>NR:2:F2:2</t>
  </si>
  <si>
    <t>NR:1:P1:1</t>
  </si>
  <si>
    <t>NR:1:F1:1</t>
  </si>
  <si>
    <t>NR:1:F2:2</t>
  </si>
  <si>
    <t>NR:10:RH:1</t>
  </si>
  <si>
    <t>NR:10:RH:2</t>
  </si>
  <si>
    <t>NR:10:RH:3</t>
  </si>
  <si>
    <t>NR:10:RH:4</t>
  </si>
  <si>
    <t>TG:1:HU:1</t>
  </si>
  <si>
    <t>DR</t>
  </si>
  <si>
    <t>LC1</t>
  </si>
  <si>
    <t>LC2</t>
  </si>
  <si>
    <t>RPi</t>
  </si>
  <si>
    <t>NC2</t>
  </si>
  <si>
    <t>NC1</t>
  </si>
  <si>
    <t>HC2</t>
  </si>
  <si>
    <t>HC1</t>
  </si>
  <si>
    <t>PSB</t>
  </si>
  <si>
    <t>TG:1:HU:2</t>
  </si>
  <si>
    <t>TG:1:HU:3</t>
  </si>
  <si>
    <t>WT</t>
  </si>
  <si>
    <t>AMP1</t>
  </si>
  <si>
    <t>AMP2</t>
  </si>
  <si>
    <t>LS</t>
  </si>
  <si>
    <t>DA</t>
  </si>
  <si>
    <t>TG:5:HU:3</t>
  </si>
  <si>
    <t>TG:5:HU:2</t>
  </si>
  <si>
    <t>TG:5:HU:1</t>
  </si>
  <si>
    <t>TG:4:HU:1</t>
  </si>
  <si>
    <t>TG:4:HU:2</t>
  </si>
  <si>
    <t>TG:4:HU:3</t>
  </si>
  <si>
    <t>TG:3:HU:1</t>
  </si>
  <si>
    <t>TG:3:HU:2</t>
  </si>
  <si>
    <t>TG:3:HU:3</t>
  </si>
  <si>
    <t>TG:2:HU:1</t>
  </si>
  <si>
    <t>TG:2:HU:2</t>
  </si>
  <si>
    <t>TG:2:HU:3</t>
  </si>
  <si>
    <t>MG:1:MU:1</t>
  </si>
  <si>
    <t>MG:1:MU:2</t>
  </si>
  <si>
    <t>MG:1:MU:3</t>
  </si>
  <si>
    <t>MG:1:MU:4</t>
  </si>
  <si>
    <t>MG:1:MU:5</t>
  </si>
  <si>
    <t>MG:1:MU:6</t>
  </si>
  <si>
    <t>MG:2:MU:1</t>
  </si>
  <si>
    <t>MG:2:MU:2</t>
  </si>
  <si>
    <t>MG:2:MU:3</t>
  </si>
  <si>
    <t>MG:2:MU:4</t>
  </si>
  <si>
    <t>MG:2:MU:5</t>
  </si>
  <si>
    <t>MG:2:MU:6</t>
  </si>
  <si>
    <t>MG:3:MU:1</t>
  </si>
  <si>
    <t>MG:3:MU:2</t>
  </si>
  <si>
    <t>MG:3:MU:3</t>
  </si>
  <si>
    <t>MG:3:MU:4</t>
  </si>
  <si>
    <t>MG:3:MU:5</t>
  </si>
  <si>
    <t>MG:3:MU:6</t>
  </si>
  <si>
    <t>PI IP</t>
  </si>
  <si>
    <t>NODE ID</t>
  </si>
  <si>
    <t>DEVICE_TYPE</t>
  </si>
  <si>
    <t>CONFIG</t>
  </si>
  <si>
    <t>INSTALLED</t>
  </si>
  <si>
    <t>NODE_TYPE</t>
  </si>
  <si>
    <t>CONTROL IP</t>
  </si>
  <si>
    <t>T_Z</t>
  </si>
  <si>
    <t>GN:2:F1:1</t>
  </si>
  <si>
    <t>GN:3:F1:1</t>
  </si>
  <si>
    <t>GN:4:F1:1</t>
  </si>
  <si>
    <t>GN:5:F1:1</t>
  </si>
  <si>
    <t>GN:8:F1:1</t>
  </si>
  <si>
    <t>GN:1:F1:1</t>
  </si>
  <si>
    <t>GN:4:GN:3</t>
  </si>
  <si>
    <t>GN:1:GN:3</t>
  </si>
  <si>
    <t>GN:2:GN:3</t>
  </si>
  <si>
    <t>GN:3:GN:3</t>
  </si>
  <si>
    <t>GN:5:GN:3</t>
  </si>
  <si>
    <t>GN:6:F1:1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</si>
</sst>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abSelected="1" topLeftCell="A13" workbookViewId="0">
      <selection activeCell="N13" sqref="N13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s="1" t="s">
        <v>154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17">
      <c r="A2" t="s">
        <v>9</v>
      </c>
      <c r="B2" t="s">
        <v>10</v>
      </c>
      <c r="C2">
        <v>5</v>
      </c>
      <c r="D2">
        <f t="shared" ref="D2:D66" si="0">IF(B2="GE",18,IF(B2="MO",IF(C2=1,25,IF(C2=2,32,IF(C2=3,6,IF(C2=4,21,IF(C2=5,26,IF(C2=6,31,"--")))))),IF(B2="DR",IF(C2=1,9,IF(C2=2,22,IF(C2=3,29,"--"))),IF(B2="SM",IF(C2=1,3,IF(C2=2,4,IF(C2=3,5,"--"))),IF(B2="PL",IF(C2=1,7,IF(C2=2,8,IF(C2=3,33,IF(C2=4,11,IF(C2=5,18,IF(C2=6,19,"--")))))),IF(B2="CL",IF(C2=1,7,IF(C2=2,8,IF(C2=3,33,IF(C2=4,11,IF(C2=5,18,IF(C2=6,19,"--")))))),IF(B2="SD",16,IF(B2="IR",15,"--"))))))))</f>
        <v>18</v>
      </c>
      <c r="E2">
        <v>-3327.4911000000002</v>
      </c>
      <c r="F2">
        <v>1798.3461</v>
      </c>
      <c r="G2">
        <v>2390.8521999999998</v>
      </c>
      <c r="H2">
        <v>-3327.4911000000002</v>
      </c>
      <c r="I2">
        <v>1798.3461</v>
      </c>
      <c r="J2">
        <v>1890.8522</v>
      </c>
      <c r="K2" t="str">
        <f t="shared" ref="K2:K65" si="1">CONCATENATE("172.23.0.",TEXT((50+(IF(LEFT(A2,1)="R",0,IF(LEFT(A2,1)="M",20,30)))+TRIM(MID(SUBSTITUTE(A2,":",REPT(" ",LEN(A2))), (2-1)*LEN(A2)+1, LEN(A2)))),"##"))</f>
        <v>172.23.0.87</v>
      </c>
      <c r="L2">
        <f t="shared" ref="L2:L65" si="2">400000 + 10000 * IF(B2="GE",1,0) +RIGHT(K2,2)*10 + TRIM(MID(SUBSTITUTE(A2,":",REPT(" ",LEN(A2))), (4-1)*LEN(A2)+1, LEN(A2)))</f>
        <v>400874</v>
      </c>
      <c r="M2" t="str">
        <f t="shared" ref="M2:M36" si="3">IF(B2="GE","sensor", IF(B2="IR","sensor", IF(B2="SD","sensor", IF(B2="NE","nest",IF(B2="ND","nest","actuator")))))</f>
        <v>actuator</v>
      </c>
      <c r="N2" t="str">
        <f t="shared" ref="N2:N65" si="4">IF(B2="DR",CONCATENATE("BOTTOMPIN ",(D2+1),";"),"")</f>
        <v/>
      </c>
      <c r="P2" t="str">
        <f t="shared" ref="P2:P65" si="5">IF(B2="GE","GN",TRIM(MID(SUBSTITUTE(A2,":",REPT(" ",LEN(A2))), (3-1)*LEN(A2)+1, LEN(A2))) )</f>
        <v>RH</v>
      </c>
    </row>
    <row r="3" spans="1:17">
      <c r="A3" t="s">
        <v>9</v>
      </c>
      <c r="B3" t="s">
        <v>10</v>
      </c>
      <c r="C3">
        <v>4</v>
      </c>
      <c r="D3">
        <f>IF(B3="GE",18,IF(B3="MO",IF(C3=1,25,IF(C3=2,32,IF(C3=3,6,IF(C3=4,21,IF(C3=5,26,IF(C3=6,31,"--")))))),IF(B3="DR",IF(C3=1,9,IF(C3=2,22,IF(C3=3,29,"--"))),IF(B3="SM",IF(C3=1,3,IF(C3=2,4,IF(C3=3,5,"--"))),IF(B3="RS",IF(C3=1,7,IF(C3=2,8,IF(C3=3,33,IF(C3=4,11,IF(C3=5,18,IF(C3=6,19,"--")))))),IF(B3="PL",IF(C3=1,7,IF(C3=2,8,IF(C3=3,33,IF(C3=4,11,IF(C3=5,18,IF(C3=6,19,"--")))))),IF(B3="CL",IF(C3=1,7,IF(C3=2,8,IF(C3=3,33,IF(C3=4,11,IF(C3=5,18,IF(C3=6,19,"--")))))),IF(B3="SD",16,IF(B3="IR",15,"--")))))))))</f>
        <v>11</v>
      </c>
      <c r="E3">
        <v>-3478.0091000000002</v>
      </c>
      <c r="F3">
        <v>1590.4283</v>
      </c>
      <c r="G3">
        <v>2503.3489</v>
      </c>
      <c r="H3">
        <v>-3478.0091000000002</v>
      </c>
      <c r="I3">
        <v>1590.4283</v>
      </c>
      <c r="J3">
        <v>2003.3489</v>
      </c>
      <c r="K3" t="str">
        <f t="shared" si="1"/>
        <v>172.23.0.87</v>
      </c>
      <c r="L3">
        <f t="shared" si="2"/>
        <v>400874</v>
      </c>
      <c r="M3" t="str">
        <f t="shared" si="3"/>
        <v>actuator</v>
      </c>
      <c r="N3" t="str">
        <f t="shared" si="4"/>
        <v/>
      </c>
      <c r="P3" t="str">
        <f t="shared" si="5"/>
        <v>RH</v>
      </c>
    </row>
    <row r="4" spans="1:17">
      <c r="A4" t="s">
        <v>9</v>
      </c>
      <c r="B4" t="s">
        <v>10</v>
      </c>
      <c r="C4">
        <v>3</v>
      </c>
      <c r="D4">
        <f t="shared" ref="D4:D67" si="6">IF(B4="GE",18,IF(B4="MO",IF(C4=1,25,IF(C4=2,32,IF(C4=3,6,IF(C4=4,21,IF(C4=5,26,IF(C4=6,31,"--")))))),IF(B4="DR",IF(C4=1,9,IF(C4=2,22,IF(C4=3,29,"--"))),IF(B4="SM",IF(C4=1,3,IF(C4=2,4,IF(C4=3,5,"--"))),IF(B4="RS",IF(C4=1,7,IF(C4=2,8,IF(C4=3,33,IF(C4=4,11,IF(C4=5,18,IF(C4=6,19,"--")))))),IF(B4="PL",IF(C4=1,7,IF(C4=2,8,IF(C4=3,33,IF(C4=4,11,IF(C4=5,18,IF(C4=6,19,"--")))))),IF(B4="CL",IF(C4=1,7,IF(C4=2,8,IF(C4=3,33,IF(C4=4,11,IF(C4=5,18,IF(C4=6,19,"--")))))),IF(B4="SD",16,IF(B4="IR",15,"--")))))))))</f>
        <v>33</v>
      </c>
      <c r="E4">
        <v>-3743.5104000000001</v>
      </c>
      <c r="F4">
        <v>1620.0844</v>
      </c>
      <c r="G4">
        <v>2418.6694000000002</v>
      </c>
      <c r="H4">
        <v>-3743.5104000000001</v>
      </c>
      <c r="I4">
        <v>1620.0844</v>
      </c>
      <c r="J4">
        <v>1918.6694</v>
      </c>
      <c r="K4" t="str">
        <f t="shared" si="1"/>
        <v>172.23.0.87</v>
      </c>
      <c r="L4">
        <f t="shared" si="2"/>
        <v>400874</v>
      </c>
      <c r="M4" t="str">
        <f t="shared" si="3"/>
        <v>actuator</v>
      </c>
      <c r="N4" t="str">
        <f t="shared" si="4"/>
        <v/>
      </c>
      <c r="P4" t="str">
        <f t="shared" si="5"/>
        <v>RH</v>
      </c>
    </row>
    <row r="5" spans="1:17">
      <c r="A5" t="s">
        <v>9</v>
      </c>
      <c r="B5" t="s">
        <v>10</v>
      </c>
      <c r="C5">
        <v>2</v>
      </c>
      <c r="D5">
        <f t="shared" si="6"/>
        <v>8</v>
      </c>
      <c r="E5">
        <v>-3757.0810999999999</v>
      </c>
      <c r="F5">
        <v>1846.3307</v>
      </c>
      <c r="G5">
        <v>2253.8377999999998</v>
      </c>
      <c r="H5">
        <v>-3757.0810999999999</v>
      </c>
      <c r="I5">
        <v>1846.3307</v>
      </c>
      <c r="J5">
        <v>1753.8378</v>
      </c>
      <c r="K5" t="str">
        <f t="shared" si="1"/>
        <v>172.23.0.87</v>
      </c>
      <c r="L5">
        <f t="shared" si="2"/>
        <v>400874</v>
      </c>
      <c r="M5" t="str">
        <f t="shared" si="3"/>
        <v>actuator</v>
      </c>
      <c r="N5" t="str">
        <f t="shared" si="4"/>
        <v/>
      </c>
      <c r="P5" t="str">
        <f t="shared" si="5"/>
        <v>RH</v>
      </c>
    </row>
    <row r="6" spans="1:17">
      <c r="A6" t="s">
        <v>9</v>
      </c>
      <c r="B6" t="s">
        <v>10</v>
      </c>
      <c r="C6">
        <v>1</v>
      </c>
      <c r="D6">
        <f t="shared" si="6"/>
        <v>7</v>
      </c>
      <c r="E6">
        <v>-3499.9670999999998</v>
      </c>
      <c r="F6">
        <v>1956.5025000000001</v>
      </c>
      <c r="G6">
        <v>2236.6457999999998</v>
      </c>
      <c r="H6">
        <v>-3499.9670999999998</v>
      </c>
      <c r="I6">
        <v>1956.5025000000001</v>
      </c>
      <c r="J6">
        <v>1736.6458</v>
      </c>
      <c r="K6" t="str">
        <f t="shared" si="1"/>
        <v>172.23.0.87</v>
      </c>
      <c r="L6">
        <f t="shared" si="2"/>
        <v>400874</v>
      </c>
      <c r="M6" t="str">
        <f t="shared" si="3"/>
        <v>actuator</v>
      </c>
      <c r="N6" t="str">
        <f t="shared" si="4"/>
        <v/>
      </c>
      <c r="P6" t="str">
        <f t="shared" si="5"/>
        <v>RH</v>
      </c>
    </row>
    <row r="7" spans="1:17">
      <c r="A7" t="s">
        <v>12</v>
      </c>
      <c r="B7" t="s">
        <v>10</v>
      </c>
      <c r="C7">
        <v>5</v>
      </c>
      <c r="D7">
        <f t="shared" si="6"/>
        <v>18</v>
      </c>
      <c r="E7">
        <v>-3228.5873000000001</v>
      </c>
      <c r="F7">
        <v>1956.6026999999999</v>
      </c>
      <c r="G7">
        <v>2599.9308999999998</v>
      </c>
      <c r="H7">
        <v>-3228.5873000000001</v>
      </c>
      <c r="I7">
        <v>1956.6026999999999</v>
      </c>
      <c r="J7">
        <v>2099.9308999999998</v>
      </c>
      <c r="K7" t="str">
        <f t="shared" si="1"/>
        <v>172.23.0.87</v>
      </c>
      <c r="L7">
        <f t="shared" si="2"/>
        <v>400873</v>
      </c>
      <c r="M7" t="str">
        <f t="shared" si="3"/>
        <v>actuator</v>
      </c>
      <c r="N7" t="str">
        <f t="shared" si="4"/>
        <v/>
      </c>
      <c r="P7" t="str">
        <f t="shared" si="5"/>
        <v>RH</v>
      </c>
    </row>
    <row r="8" spans="1:17">
      <c r="A8" t="s">
        <v>12</v>
      </c>
      <c r="B8" t="s">
        <v>10</v>
      </c>
      <c r="C8">
        <v>4</v>
      </c>
      <c r="D8">
        <f t="shared" si="6"/>
        <v>11</v>
      </c>
      <c r="E8">
        <v>-3472.1305000000002</v>
      </c>
      <c r="F8">
        <v>1620.1846</v>
      </c>
      <c r="G8">
        <v>2781.9544000000001</v>
      </c>
      <c r="H8">
        <v>-3472.1305000000002</v>
      </c>
      <c r="I8">
        <v>1620.1846</v>
      </c>
      <c r="J8">
        <v>2281.9544000000001</v>
      </c>
      <c r="K8" t="str">
        <f t="shared" si="1"/>
        <v>172.23.0.87</v>
      </c>
      <c r="L8">
        <f t="shared" si="2"/>
        <v>400873</v>
      </c>
      <c r="M8" t="str">
        <f t="shared" si="3"/>
        <v>actuator</v>
      </c>
      <c r="N8" t="str">
        <f t="shared" si="4"/>
        <v/>
      </c>
      <c r="P8" t="str">
        <f t="shared" si="5"/>
        <v>RH</v>
      </c>
    </row>
    <row r="9" spans="1:17">
      <c r="A9" t="s">
        <v>12</v>
      </c>
      <c r="B9" t="s">
        <v>10</v>
      </c>
      <c r="C9">
        <v>3</v>
      </c>
      <c r="D9">
        <f t="shared" si="6"/>
        <v>33</v>
      </c>
      <c r="E9">
        <v>-3901.7204999999999</v>
      </c>
      <c r="F9">
        <v>1668.1692</v>
      </c>
      <c r="G9">
        <v>2644.94</v>
      </c>
      <c r="H9">
        <v>-3901.7204999999999</v>
      </c>
      <c r="I9">
        <v>1668.1692</v>
      </c>
      <c r="J9">
        <v>2144.94</v>
      </c>
      <c r="K9" t="str">
        <f t="shared" si="1"/>
        <v>172.23.0.87</v>
      </c>
      <c r="L9">
        <f t="shared" si="2"/>
        <v>400873</v>
      </c>
      <c r="M9" t="str">
        <f t="shared" si="3"/>
        <v>actuator</v>
      </c>
      <c r="N9" t="str">
        <f t="shared" si="4"/>
        <v/>
      </c>
      <c r="P9" t="str">
        <f t="shared" si="5"/>
        <v>RH</v>
      </c>
    </row>
    <row r="10" spans="1:17">
      <c r="A10" t="s">
        <v>12</v>
      </c>
      <c r="B10" t="s">
        <v>10</v>
      </c>
      <c r="C10">
        <v>2</v>
      </c>
      <c r="D10">
        <f t="shared" si="6"/>
        <v>8</v>
      </c>
      <c r="E10">
        <v>-3923.6785</v>
      </c>
      <c r="F10">
        <v>2034.2434000000001</v>
      </c>
      <c r="G10">
        <v>2378.2368999999999</v>
      </c>
      <c r="H10">
        <v>-3923.6785</v>
      </c>
      <c r="I10">
        <v>2034.2434000000001</v>
      </c>
      <c r="J10">
        <v>1878.2369000000001</v>
      </c>
      <c r="K10" t="str">
        <f t="shared" si="1"/>
        <v>172.23.0.87</v>
      </c>
      <c r="L10">
        <f t="shared" si="2"/>
        <v>400873</v>
      </c>
      <c r="M10" t="str">
        <f t="shared" si="3"/>
        <v>actuator</v>
      </c>
      <c r="N10" t="str">
        <f t="shared" si="4"/>
        <v/>
      </c>
      <c r="P10" t="str">
        <f t="shared" si="5"/>
        <v>RH</v>
      </c>
    </row>
    <row r="11" spans="1:17">
      <c r="A11" t="s">
        <v>12</v>
      </c>
      <c r="B11" t="s">
        <v>10</v>
      </c>
      <c r="C11">
        <v>1</v>
      </c>
      <c r="D11">
        <f t="shared" si="6"/>
        <v>7</v>
      </c>
      <c r="E11">
        <v>-3507.6592999999998</v>
      </c>
      <c r="F11">
        <v>2212.5052000000001</v>
      </c>
      <c r="G11">
        <v>2350.4196999999999</v>
      </c>
      <c r="H11">
        <v>-3507.6592999999998</v>
      </c>
      <c r="I11">
        <v>2212.5052000000001</v>
      </c>
      <c r="J11">
        <v>1850.4196999999999</v>
      </c>
      <c r="K11" t="str">
        <f t="shared" si="1"/>
        <v>172.23.0.87</v>
      </c>
      <c r="L11">
        <f t="shared" si="2"/>
        <v>400873</v>
      </c>
      <c r="M11" t="str">
        <f t="shared" si="3"/>
        <v>actuator</v>
      </c>
      <c r="N11" t="str">
        <f t="shared" si="4"/>
        <v/>
      </c>
      <c r="P11" t="str">
        <f t="shared" si="5"/>
        <v>RH</v>
      </c>
    </row>
    <row r="12" spans="1:17">
      <c r="A12" t="s">
        <v>13</v>
      </c>
      <c r="B12" t="s">
        <v>10</v>
      </c>
      <c r="C12">
        <v>5</v>
      </c>
      <c r="D12">
        <f t="shared" si="6"/>
        <v>18</v>
      </c>
      <c r="E12">
        <v>-3317.9793</v>
      </c>
      <c r="F12">
        <v>1846.4928</v>
      </c>
      <c r="G12">
        <v>2841.6453999999999</v>
      </c>
      <c r="H12">
        <v>-3317.9793</v>
      </c>
      <c r="I12">
        <v>1846.4928</v>
      </c>
      <c r="J12">
        <v>2341.6453999999999</v>
      </c>
      <c r="K12" t="str">
        <f t="shared" si="1"/>
        <v>172.23.0.87</v>
      </c>
      <c r="L12">
        <f t="shared" si="2"/>
        <v>400872</v>
      </c>
      <c r="M12" t="str">
        <f t="shared" si="3"/>
        <v>actuator</v>
      </c>
      <c r="N12" t="str">
        <f t="shared" si="4"/>
        <v/>
      </c>
      <c r="P12" t="str">
        <f t="shared" si="5"/>
        <v>RH</v>
      </c>
    </row>
    <row r="13" spans="1:17">
      <c r="A13" t="s">
        <v>13</v>
      </c>
      <c r="B13" t="s">
        <v>10</v>
      </c>
      <c r="C13">
        <v>4</v>
      </c>
      <c r="D13">
        <f t="shared" si="6"/>
        <v>11</v>
      </c>
      <c r="E13">
        <v>-3733.9985999999999</v>
      </c>
      <c r="F13">
        <v>1668.2311</v>
      </c>
      <c r="G13">
        <v>2869.4625000000001</v>
      </c>
      <c r="H13">
        <v>-3733.9985999999999</v>
      </c>
      <c r="I13">
        <v>1668.2311</v>
      </c>
      <c r="J13">
        <v>2369.4625000000001</v>
      </c>
      <c r="K13" t="str">
        <f t="shared" si="1"/>
        <v>172.23.0.87</v>
      </c>
      <c r="L13">
        <f t="shared" si="2"/>
        <v>400872</v>
      </c>
      <c r="M13" t="str">
        <f t="shared" si="3"/>
        <v>actuator</v>
      </c>
      <c r="N13" t="str">
        <f t="shared" si="4"/>
        <v/>
      </c>
      <c r="P13" t="str">
        <f t="shared" si="5"/>
        <v>RH</v>
      </c>
    </row>
    <row r="14" spans="1:17">
      <c r="A14" t="s">
        <v>13</v>
      </c>
      <c r="B14" t="s">
        <v>10</v>
      </c>
      <c r="C14">
        <v>3</v>
      </c>
      <c r="D14">
        <f t="shared" si="6"/>
        <v>33</v>
      </c>
      <c r="E14">
        <v>-4013.0706</v>
      </c>
      <c r="F14">
        <v>1924.1334999999999</v>
      </c>
      <c r="G14">
        <v>2619.9513999999999</v>
      </c>
      <c r="H14">
        <v>-4013.0706</v>
      </c>
      <c r="I14">
        <v>1924.1334999999999</v>
      </c>
      <c r="J14">
        <v>2119.9513999999999</v>
      </c>
      <c r="K14" t="str">
        <f t="shared" si="1"/>
        <v>172.23.0.87</v>
      </c>
      <c r="L14">
        <f t="shared" si="2"/>
        <v>400872</v>
      </c>
      <c r="M14" t="str">
        <f t="shared" si="3"/>
        <v>actuator</v>
      </c>
      <c r="N14" t="str">
        <f t="shared" si="4"/>
        <v/>
      </c>
      <c r="P14" t="str">
        <f t="shared" si="5"/>
        <v>RH</v>
      </c>
    </row>
    <row r="15" spans="1:17">
      <c r="A15" t="s">
        <v>13</v>
      </c>
      <c r="B15" t="s">
        <v>10</v>
      </c>
      <c r="C15">
        <v>2</v>
      </c>
      <c r="D15">
        <f t="shared" si="6"/>
        <v>8</v>
      </c>
      <c r="E15">
        <v>-3769.5273999999999</v>
      </c>
      <c r="F15">
        <v>2260.5517</v>
      </c>
      <c r="G15">
        <v>2437.9279000000001</v>
      </c>
      <c r="H15">
        <v>-3769.5273999999999</v>
      </c>
      <c r="I15">
        <v>2260.5517</v>
      </c>
      <c r="J15">
        <v>1937.9278999999999</v>
      </c>
      <c r="K15" t="str">
        <f t="shared" si="1"/>
        <v>172.23.0.87</v>
      </c>
      <c r="L15">
        <f t="shared" si="2"/>
        <v>400872</v>
      </c>
      <c r="M15" t="str">
        <f t="shared" si="3"/>
        <v>actuator</v>
      </c>
      <c r="N15" t="str">
        <f t="shared" si="4"/>
        <v/>
      </c>
      <c r="P15" t="str">
        <f t="shared" si="5"/>
        <v>RH</v>
      </c>
    </row>
    <row r="16" spans="1:17">
      <c r="A16" t="s">
        <v>13</v>
      </c>
      <c r="B16" t="s">
        <v>10</v>
      </c>
      <c r="C16">
        <v>1</v>
      </c>
      <c r="D16">
        <f t="shared" si="6"/>
        <v>7</v>
      </c>
      <c r="E16">
        <v>-3339.9373000000001</v>
      </c>
      <c r="F16">
        <v>2212.5671000000002</v>
      </c>
      <c r="G16">
        <v>2574.9423000000002</v>
      </c>
      <c r="H16">
        <v>-3339.9373000000001</v>
      </c>
      <c r="I16">
        <v>2212.5671000000002</v>
      </c>
      <c r="J16">
        <v>2074.9423000000002</v>
      </c>
      <c r="K16" t="str">
        <f t="shared" si="1"/>
        <v>172.23.0.87</v>
      </c>
      <c r="L16">
        <f t="shared" si="2"/>
        <v>400872</v>
      </c>
      <c r="M16" t="str">
        <f t="shared" si="3"/>
        <v>actuator</v>
      </c>
      <c r="N16" t="str">
        <f t="shared" si="4"/>
        <v/>
      </c>
      <c r="P16" t="str">
        <f t="shared" si="5"/>
        <v>RH</v>
      </c>
    </row>
    <row r="17" spans="1:16">
      <c r="A17" t="s">
        <v>14</v>
      </c>
      <c r="B17" t="s">
        <v>10</v>
      </c>
      <c r="C17">
        <v>5</v>
      </c>
      <c r="D17">
        <f t="shared" si="6"/>
        <v>18</v>
      </c>
      <c r="E17">
        <v>-3484.5767000000001</v>
      </c>
      <c r="F17">
        <v>2034.4055000000001</v>
      </c>
      <c r="G17">
        <v>2966.0445</v>
      </c>
      <c r="H17">
        <v>-3484.5767000000001</v>
      </c>
      <c r="I17">
        <v>2034.4055000000001</v>
      </c>
      <c r="J17">
        <v>2466.0445</v>
      </c>
      <c r="K17" t="str">
        <f t="shared" si="1"/>
        <v>172.23.0.87</v>
      </c>
      <c r="L17">
        <f t="shared" si="2"/>
        <v>400871</v>
      </c>
      <c r="M17" t="str">
        <f t="shared" si="3"/>
        <v>actuator</v>
      </c>
      <c r="N17" t="str">
        <f t="shared" si="4"/>
        <v/>
      </c>
      <c r="P17" t="str">
        <f t="shared" si="5"/>
        <v>RH</v>
      </c>
    </row>
    <row r="18" spans="1:16">
      <c r="A18" t="s">
        <v>14</v>
      </c>
      <c r="B18" t="s">
        <v>10</v>
      </c>
      <c r="C18">
        <v>4</v>
      </c>
      <c r="D18">
        <f t="shared" si="6"/>
        <v>11</v>
      </c>
      <c r="E18">
        <v>-3741.6907999999999</v>
      </c>
      <c r="F18">
        <v>1924.2337</v>
      </c>
      <c r="G18">
        <v>2983.2365</v>
      </c>
      <c r="H18">
        <v>-3741.6907999999999</v>
      </c>
      <c r="I18">
        <v>1924.2337</v>
      </c>
      <c r="J18">
        <v>2483.2365</v>
      </c>
      <c r="K18" t="str">
        <f t="shared" si="1"/>
        <v>172.23.0.87</v>
      </c>
      <c r="L18">
        <f t="shared" si="2"/>
        <v>400871</v>
      </c>
      <c r="M18" t="str">
        <f t="shared" si="3"/>
        <v>actuator</v>
      </c>
      <c r="N18" t="str">
        <f t="shared" si="4"/>
        <v/>
      </c>
      <c r="P18" t="str">
        <f t="shared" si="5"/>
        <v>RH</v>
      </c>
    </row>
    <row r="19" spans="1:16">
      <c r="A19" t="s">
        <v>14</v>
      </c>
      <c r="B19" t="s">
        <v>10</v>
      </c>
      <c r="C19">
        <v>3</v>
      </c>
      <c r="D19">
        <f t="shared" si="6"/>
        <v>33</v>
      </c>
      <c r="E19">
        <v>-3914.1668</v>
      </c>
      <c r="F19">
        <v>2082.3901000000001</v>
      </c>
      <c r="G19">
        <v>2829.0300999999999</v>
      </c>
      <c r="H19">
        <v>-3914.1668</v>
      </c>
      <c r="I19">
        <v>2082.3901000000001</v>
      </c>
      <c r="J19">
        <v>2329.0300999999999</v>
      </c>
      <c r="K19" t="str">
        <f t="shared" si="1"/>
        <v>172.23.0.87</v>
      </c>
      <c r="L19">
        <f t="shared" si="2"/>
        <v>400871</v>
      </c>
      <c r="M19" t="str">
        <f t="shared" si="3"/>
        <v>actuator</v>
      </c>
      <c r="N19" t="str">
        <f t="shared" si="4"/>
        <v/>
      </c>
      <c r="P19" t="str">
        <f t="shared" si="5"/>
        <v>RH</v>
      </c>
    </row>
    <row r="20" spans="1:16">
      <c r="A20" t="s">
        <v>14</v>
      </c>
      <c r="B20" t="s">
        <v>10</v>
      </c>
      <c r="C20">
        <v>2</v>
      </c>
      <c r="D20">
        <f t="shared" si="6"/>
        <v>8</v>
      </c>
      <c r="E20">
        <v>-3763.6487999999999</v>
      </c>
      <c r="F20">
        <v>2290.308</v>
      </c>
      <c r="G20">
        <v>2716.5333000000001</v>
      </c>
      <c r="H20">
        <v>-3763.6487999999999</v>
      </c>
      <c r="I20">
        <v>2290.308</v>
      </c>
      <c r="J20">
        <v>2216.5333000000001</v>
      </c>
      <c r="K20" t="str">
        <f t="shared" si="1"/>
        <v>172.23.0.87</v>
      </c>
      <c r="L20">
        <f t="shared" si="2"/>
        <v>400871</v>
      </c>
      <c r="M20" t="str">
        <f t="shared" si="3"/>
        <v>actuator</v>
      </c>
      <c r="N20" t="str">
        <f t="shared" si="4"/>
        <v/>
      </c>
      <c r="P20" t="str">
        <f t="shared" si="5"/>
        <v>RH</v>
      </c>
    </row>
    <row r="21" spans="1:16">
      <c r="A21" t="s">
        <v>14</v>
      </c>
      <c r="B21" t="s">
        <v>10</v>
      </c>
      <c r="C21">
        <v>1</v>
      </c>
      <c r="D21">
        <f t="shared" si="6"/>
        <v>7</v>
      </c>
      <c r="E21">
        <v>-3498.1475</v>
      </c>
      <c r="F21">
        <v>2260.6518999999998</v>
      </c>
      <c r="G21">
        <v>2801.2129</v>
      </c>
      <c r="H21">
        <v>-3498.1475</v>
      </c>
      <c r="I21">
        <v>2260.6518999999998</v>
      </c>
      <c r="J21">
        <v>2301.2129</v>
      </c>
      <c r="K21" t="str">
        <f t="shared" si="1"/>
        <v>172.23.0.87</v>
      </c>
      <c r="L21">
        <f t="shared" si="2"/>
        <v>400871</v>
      </c>
      <c r="M21" t="str">
        <f t="shared" si="3"/>
        <v>actuator</v>
      </c>
      <c r="N21" t="str">
        <f t="shared" si="4"/>
        <v/>
      </c>
      <c r="P21" t="str">
        <f t="shared" si="5"/>
        <v>RH</v>
      </c>
    </row>
    <row r="22" spans="1:16">
      <c r="A22" t="s">
        <v>160</v>
      </c>
      <c r="B22" t="s">
        <v>16</v>
      </c>
      <c r="C22">
        <v>1</v>
      </c>
      <c r="D22">
        <f t="shared" si="6"/>
        <v>18</v>
      </c>
      <c r="E22">
        <v>-4831.1724999999997</v>
      </c>
      <c r="F22">
        <v>702.25490000000002</v>
      </c>
      <c r="G22">
        <v>2049.7274000000002</v>
      </c>
      <c r="H22">
        <v>-4831.1724999999997</v>
      </c>
      <c r="I22">
        <v>702.25490000000002</v>
      </c>
      <c r="J22">
        <v>1549.7274</v>
      </c>
      <c r="K22" t="str">
        <f t="shared" si="1"/>
        <v>172.23.0.81</v>
      </c>
      <c r="L22">
        <f t="shared" si="2"/>
        <v>410811</v>
      </c>
      <c r="M22" t="str">
        <f t="shared" si="3"/>
        <v>sensor</v>
      </c>
      <c r="N22" t="str">
        <f t="shared" si="4"/>
        <v/>
      </c>
      <c r="P22" t="str">
        <f t="shared" si="5"/>
        <v>GN</v>
      </c>
    </row>
    <row r="23" spans="1:16">
      <c r="A23" t="s">
        <v>15</v>
      </c>
      <c r="B23" t="s">
        <v>17</v>
      </c>
      <c r="C23">
        <v>6</v>
      </c>
      <c r="D23">
        <f t="shared" si="6"/>
        <v>19</v>
      </c>
      <c r="E23">
        <v>-4658.5319</v>
      </c>
      <c r="F23">
        <v>602.58090000000004</v>
      </c>
      <c r="G23">
        <v>2249.7274000000002</v>
      </c>
      <c r="H23">
        <v>-4658.5319</v>
      </c>
      <c r="I23">
        <v>602.58090000000004</v>
      </c>
      <c r="J23">
        <v>1749.7274</v>
      </c>
      <c r="K23" t="str">
        <f t="shared" si="1"/>
        <v>172.23.0.81</v>
      </c>
      <c r="L23">
        <f t="shared" si="2"/>
        <v>400811</v>
      </c>
      <c r="M23" t="str">
        <f t="shared" si="3"/>
        <v>actuator</v>
      </c>
      <c r="N23" t="str">
        <f t="shared" si="4"/>
        <v/>
      </c>
      <c r="P23" t="str">
        <f t="shared" si="5"/>
        <v>F1</v>
      </c>
    </row>
    <row r="24" spans="1:16">
      <c r="A24" t="s">
        <v>15</v>
      </c>
      <c r="B24" t="s">
        <v>17</v>
      </c>
      <c r="C24">
        <v>5</v>
      </c>
      <c r="D24">
        <f t="shared" si="6"/>
        <v>18</v>
      </c>
      <c r="E24">
        <v>-4832.5502999999999</v>
      </c>
      <c r="F24">
        <v>502.91160000000002</v>
      </c>
      <c r="G24">
        <v>2249.7274000000002</v>
      </c>
      <c r="H24">
        <v>-4832.5502999999999</v>
      </c>
      <c r="I24">
        <v>502.91160000000002</v>
      </c>
      <c r="J24">
        <v>1749.7274</v>
      </c>
      <c r="K24" t="str">
        <f t="shared" si="1"/>
        <v>172.23.0.81</v>
      </c>
      <c r="L24">
        <f t="shared" si="2"/>
        <v>400811</v>
      </c>
      <c r="M24" t="str">
        <f t="shared" si="3"/>
        <v>actuator</v>
      </c>
      <c r="N24" t="str">
        <f t="shared" si="4"/>
        <v/>
      </c>
      <c r="P24" t="str">
        <f t="shared" si="5"/>
        <v>F1</v>
      </c>
    </row>
    <row r="25" spans="1:16">
      <c r="A25" t="s">
        <v>15</v>
      </c>
      <c r="B25" t="s">
        <v>17</v>
      </c>
      <c r="C25">
        <v>4</v>
      </c>
      <c r="D25">
        <f t="shared" si="6"/>
        <v>11</v>
      </c>
      <c r="E25">
        <v>-5003.12</v>
      </c>
      <c r="F25">
        <v>601.39</v>
      </c>
      <c r="G25">
        <v>2249.7274000000002</v>
      </c>
      <c r="H25">
        <v>-5003.12</v>
      </c>
      <c r="I25">
        <v>601.39</v>
      </c>
      <c r="J25">
        <v>1749.7274</v>
      </c>
      <c r="K25" t="str">
        <f t="shared" si="1"/>
        <v>172.23.0.81</v>
      </c>
      <c r="L25">
        <f t="shared" si="2"/>
        <v>400811</v>
      </c>
      <c r="M25" t="str">
        <f t="shared" si="3"/>
        <v>actuator</v>
      </c>
      <c r="N25" t="str">
        <f t="shared" si="4"/>
        <v/>
      </c>
      <c r="P25" t="str">
        <f t="shared" si="5"/>
        <v>F1</v>
      </c>
    </row>
    <row r="26" spans="1:16">
      <c r="A26" t="s">
        <v>15</v>
      </c>
      <c r="B26" t="s">
        <v>17</v>
      </c>
      <c r="C26">
        <v>3</v>
      </c>
      <c r="D26">
        <f t="shared" si="6"/>
        <v>33</v>
      </c>
      <c r="E26">
        <v>-5003.8130000000001</v>
      </c>
      <c r="F26">
        <v>801.92899999999997</v>
      </c>
      <c r="G26">
        <v>2249.7274000000002</v>
      </c>
      <c r="H26">
        <v>-5003.8130000000001</v>
      </c>
      <c r="I26">
        <v>801.92899999999997</v>
      </c>
      <c r="J26">
        <v>1749.7274</v>
      </c>
      <c r="K26" t="str">
        <f t="shared" si="1"/>
        <v>172.23.0.81</v>
      </c>
      <c r="L26">
        <f t="shared" si="2"/>
        <v>400811</v>
      </c>
      <c r="M26" t="str">
        <f t="shared" si="3"/>
        <v>actuator</v>
      </c>
      <c r="N26" t="str">
        <f t="shared" si="4"/>
        <v/>
      </c>
      <c r="P26" t="str">
        <f t="shared" si="5"/>
        <v>F1</v>
      </c>
    </row>
    <row r="27" spans="1:16">
      <c r="A27" t="s">
        <v>15</v>
      </c>
      <c r="B27" t="s">
        <v>17</v>
      </c>
      <c r="C27">
        <v>2</v>
      </c>
      <c r="D27">
        <f t="shared" si="6"/>
        <v>8</v>
      </c>
      <c r="E27">
        <v>-4832.5502999999999</v>
      </c>
      <c r="F27">
        <v>901.59820000000002</v>
      </c>
      <c r="G27">
        <v>2249.7274000000002</v>
      </c>
      <c r="H27">
        <v>-4832.5502999999999</v>
      </c>
      <c r="I27">
        <v>901.59820000000002</v>
      </c>
      <c r="J27">
        <v>1749.7274</v>
      </c>
      <c r="K27" t="str">
        <f t="shared" si="1"/>
        <v>172.23.0.81</v>
      </c>
      <c r="L27">
        <f t="shared" si="2"/>
        <v>400811</v>
      </c>
      <c r="M27" t="str">
        <f t="shared" si="3"/>
        <v>actuator</v>
      </c>
      <c r="N27" t="str">
        <f t="shared" si="4"/>
        <v/>
      </c>
      <c r="P27" t="str">
        <f t="shared" si="5"/>
        <v>F1</v>
      </c>
    </row>
    <row r="28" spans="1:16">
      <c r="A28" t="s">
        <v>15</v>
      </c>
      <c r="B28" t="s">
        <v>17</v>
      </c>
      <c r="C28">
        <v>1</v>
      </c>
      <c r="D28">
        <f t="shared" si="6"/>
        <v>7</v>
      </c>
      <c r="E28">
        <v>-4658.5319</v>
      </c>
      <c r="F28">
        <v>801.92899999999997</v>
      </c>
      <c r="G28">
        <v>2249.7274000000002</v>
      </c>
      <c r="H28">
        <v>-4658.5319</v>
      </c>
      <c r="I28">
        <v>801.92899999999997</v>
      </c>
      <c r="J28">
        <v>1749.7274</v>
      </c>
      <c r="K28" t="str">
        <f t="shared" si="1"/>
        <v>172.23.0.81</v>
      </c>
      <c r="L28">
        <f t="shared" si="2"/>
        <v>400811</v>
      </c>
      <c r="M28" t="str">
        <f t="shared" si="3"/>
        <v>actuator</v>
      </c>
      <c r="N28" t="str">
        <f t="shared" si="4"/>
        <v/>
      </c>
      <c r="P28" t="str">
        <f t="shared" si="5"/>
        <v>F1</v>
      </c>
    </row>
    <row r="29" spans="1:16">
      <c r="A29" t="s">
        <v>15</v>
      </c>
      <c r="B29" t="s">
        <v>18</v>
      </c>
      <c r="C29">
        <v>1</v>
      </c>
      <c r="D29">
        <f t="shared" si="6"/>
        <v>25</v>
      </c>
      <c r="E29">
        <v>-4631.8244000000004</v>
      </c>
      <c r="F29">
        <v>702.25490000000002</v>
      </c>
      <c r="G29">
        <v>2249.7274000000002</v>
      </c>
      <c r="H29">
        <v>-4631.8244000000004</v>
      </c>
      <c r="I29">
        <v>702.25490000000002</v>
      </c>
      <c r="J29">
        <v>1749.7274</v>
      </c>
      <c r="K29" t="str">
        <f t="shared" si="1"/>
        <v>172.23.0.81</v>
      </c>
      <c r="L29">
        <f t="shared" si="2"/>
        <v>400811</v>
      </c>
      <c r="M29" t="str">
        <f t="shared" si="3"/>
        <v>actuator</v>
      </c>
      <c r="N29" t="str">
        <f t="shared" si="4"/>
        <v/>
      </c>
      <c r="P29" t="str">
        <f t="shared" si="5"/>
        <v>F1</v>
      </c>
    </row>
    <row r="30" spans="1:16">
      <c r="A30" t="s">
        <v>15</v>
      </c>
      <c r="B30" t="s">
        <v>18</v>
      </c>
      <c r="C30">
        <v>2</v>
      </c>
      <c r="D30">
        <f t="shared" si="6"/>
        <v>32</v>
      </c>
      <c r="E30">
        <v>-4732.6940000000004</v>
      </c>
      <c r="F30">
        <v>875.58019999999999</v>
      </c>
      <c r="G30">
        <v>2249.7274000000002</v>
      </c>
      <c r="H30">
        <v>-4732.6940000000004</v>
      </c>
      <c r="I30">
        <v>875.58019999999999</v>
      </c>
      <c r="J30">
        <v>1749.7274</v>
      </c>
      <c r="K30" t="str">
        <f t="shared" si="1"/>
        <v>172.23.0.81</v>
      </c>
      <c r="L30">
        <f t="shared" si="2"/>
        <v>400811</v>
      </c>
      <c r="M30" t="str">
        <f t="shared" si="3"/>
        <v>actuator</v>
      </c>
      <c r="N30" t="str">
        <f t="shared" si="4"/>
        <v/>
      </c>
      <c r="P30" t="str">
        <f t="shared" si="5"/>
        <v>F1</v>
      </c>
    </row>
    <row r="31" spans="1:16">
      <c r="A31" t="s">
        <v>15</v>
      </c>
      <c r="B31" t="s">
        <v>18</v>
      </c>
      <c r="C31">
        <v>3</v>
      </c>
      <c r="D31">
        <f t="shared" si="6"/>
        <v>6</v>
      </c>
      <c r="E31">
        <v>-4930.8464999999997</v>
      </c>
      <c r="F31">
        <v>874.8954</v>
      </c>
      <c r="G31">
        <v>2249.7274000000002</v>
      </c>
      <c r="H31">
        <v>-4930.8464999999997</v>
      </c>
      <c r="I31">
        <v>874.8954</v>
      </c>
      <c r="J31">
        <v>1749.7274</v>
      </c>
      <c r="K31" t="str">
        <f t="shared" si="1"/>
        <v>172.23.0.81</v>
      </c>
      <c r="L31">
        <f t="shared" si="2"/>
        <v>400811</v>
      </c>
      <c r="M31" t="str">
        <f t="shared" si="3"/>
        <v>actuator</v>
      </c>
      <c r="N31" t="str">
        <f t="shared" si="4"/>
        <v/>
      </c>
      <c r="P31" t="str">
        <f t="shared" si="5"/>
        <v>F1</v>
      </c>
    </row>
    <row r="32" spans="1:16">
      <c r="A32" t="s">
        <v>15</v>
      </c>
      <c r="B32" t="s">
        <v>18</v>
      </c>
      <c r="C32">
        <v>4</v>
      </c>
      <c r="D32">
        <f t="shared" si="6"/>
        <v>21</v>
      </c>
      <c r="E32">
        <v>-5030.5158000000001</v>
      </c>
      <c r="F32">
        <v>700.87710000000004</v>
      </c>
      <c r="G32">
        <v>2249.7274000000002</v>
      </c>
      <c r="H32">
        <v>-5030.5158000000001</v>
      </c>
      <c r="I32">
        <v>700.87710000000004</v>
      </c>
      <c r="J32">
        <v>1749.7274</v>
      </c>
      <c r="K32" t="str">
        <f t="shared" si="1"/>
        <v>172.23.0.81</v>
      </c>
      <c r="L32">
        <f t="shared" si="2"/>
        <v>400811</v>
      </c>
      <c r="M32" t="str">
        <f t="shared" si="3"/>
        <v>actuator</v>
      </c>
      <c r="N32" t="str">
        <f t="shared" si="4"/>
        <v/>
      </c>
      <c r="P32" t="str">
        <f t="shared" si="5"/>
        <v>F1</v>
      </c>
    </row>
    <row r="33" spans="1:16">
      <c r="A33" t="s">
        <v>15</v>
      </c>
      <c r="B33" t="s">
        <v>18</v>
      </c>
      <c r="C33">
        <v>5</v>
      </c>
      <c r="D33">
        <f t="shared" si="6"/>
        <v>26</v>
      </c>
      <c r="E33">
        <v>-4932.0374000000002</v>
      </c>
      <c r="F33">
        <v>530.30740000000003</v>
      </c>
      <c r="G33">
        <v>2249.7274000000002</v>
      </c>
      <c r="H33">
        <v>-4932.0374000000002</v>
      </c>
      <c r="I33">
        <v>530.30740000000003</v>
      </c>
      <c r="J33">
        <v>1749.7274</v>
      </c>
      <c r="K33" t="str">
        <f t="shared" si="1"/>
        <v>172.23.0.81</v>
      </c>
      <c r="L33">
        <f t="shared" si="2"/>
        <v>400811</v>
      </c>
      <c r="M33" t="str">
        <f t="shared" si="3"/>
        <v>actuator</v>
      </c>
      <c r="N33" t="str">
        <f t="shared" si="4"/>
        <v/>
      </c>
      <c r="P33" t="str">
        <f t="shared" si="5"/>
        <v>F1</v>
      </c>
    </row>
    <row r="34" spans="1:16">
      <c r="A34" t="s">
        <v>15</v>
      </c>
      <c r="B34" t="s">
        <v>18</v>
      </c>
      <c r="C34">
        <v>6</v>
      </c>
      <c r="D34">
        <f t="shared" si="6"/>
        <v>31</v>
      </c>
      <c r="E34">
        <v>-4731.4984000000004</v>
      </c>
      <c r="F34">
        <v>529.61440000000005</v>
      </c>
      <c r="G34">
        <v>2249.7274000000002</v>
      </c>
      <c r="H34">
        <v>-4731.4984000000004</v>
      </c>
      <c r="I34">
        <v>529.61440000000005</v>
      </c>
      <c r="J34">
        <v>1749.7274</v>
      </c>
      <c r="K34" t="str">
        <f t="shared" si="1"/>
        <v>172.23.0.81</v>
      </c>
      <c r="L34">
        <f t="shared" si="2"/>
        <v>400811</v>
      </c>
      <c r="M34" t="str">
        <f t="shared" si="3"/>
        <v>actuator</v>
      </c>
      <c r="N34" t="str">
        <f t="shared" si="4"/>
        <v/>
      </c>
      <c r="P34" t="str">
        <f t="shared" si="5"/>
        <v>F1</v>
      </c>
    </row>
    <row r="35" spans="1:16">
      <c r="A35" t="s">
        <v>15</v>
      </c>
      <c r="B35" t="s">
        <v>19</v>
      </c>
      <c r="C35">
        <v>1</v>
      </c>
      <c r="D35" t="str">
        <f t="shared" si="6"/>
        <v>--</v>
      </c>
      <c r="E35">
        <v>-4831.1724999999997</v>
      </c>
      <c r="F35">
        <v>702.25490000000002</v>
      </c>
      <c r="G35">
        <v>2249.7274000000002</v>
      </c>
      <c r="H35">
        <v>-4831.1724999999997</v>
      </c>
      <c r="I35">
        <v>702.25490000000002</v>
      </c>
      <c r="J35">
        <v>1749.7274</v>
      </c>
      <c r="K35" t="str">
        <f t="shared" si="1"/>
        <v>172.23.0.81</v>
      </c>
      <c r="L35">
        <f t="shared" si="2"/>
        <v>400811</v>
      </c>
      <c r="M35" t="str">
        <f t="shared" si="3"/>
        <v>actuator</v>
      </c>
      <c r="N35" t="str">
        <f t="shared" si="4"/>
        <v/>
      </c>
      <c r="P35" t="str">
        <f t="shared" si="5"/>
        <v>F1</v>
      </c>
    </row>
    <row r="36" spans="1:16">
      <c r="A36" t="s">
        <v>20</v>
      </c>
      <c r="B36" t="s">
        <v>21</v>
      </c>
      <c r="C36">
        <v>1</v>
      </c>
      <c r="D36">
        <f t="shared" si="6"/>
        <v>15</v>
      </c>
      <c r="E36">
        <v>-4311.5572000000002</v>
      </c>
      <c r="F36">
        <v>1002.2549</v>
      </c>
      <c r="G36">
        <v>1649.7274</v>
      </c>
      <c r="H36">
        <v>-4311.5572000000002</v>
      </c>
      <c r="I36">
        <v>1002.2549</v>
      </c>
      <c r="J36">
        <v>1149.7274</v>
      </c>
      <c r="K36" t="str">
        <f t="shared" si="1"/>
        <v>172.23.0.81</v>
      </c>
      <c r="L36">
        <f t="shared" si="2"/>
        <v>400811</v>
      </c>
      <c r="M36" t="str">
        <f t="shared" si="3"/>
        <v>sensor</v>
      </c>
      <c r="N36" t="str">
        <f t="shared" si="4"/>
        <v/>
      </c>
      <c r="P36" t="str">
        <f t="shared" si="5"/>
        <v>P1</v>
      </c>
    </row>
    <row r="37" spans="1:16">
      <c r="A37" t="s">
        <v>20</v>
      </c>
      <c r="B37" t="s">
        <v>22</v>
      </c>
      <c r="C37">
        <v>2</v>
      </c>
      <c r="D37">
        <f t="shared" si="6"/>
        <v>4</v>
      </c>
      <c r="E37">
        <v>-4352.9958999999999</v>
      </c>
      <c r="F37">
        <v>1069.7367999999999</v>
      </c>
      <c r="G37">
        <v>1749.7274</v>
      </c>
      <c r="H37">
        <v>-4352.9958999999999</v>
      </c>
      <c r="I37">
        <v>1069.7367999999999</v>
      </c>
      <c r="J37">
        <v>1249.7274</v>
      </c>
      <c r="K37" t="str">
        <f t="shared" si="1"/>
        <v>172.23.0.81</v>
      </c>
      <c r="L37">
        <f t="shared" si="2"/>
        <v>400811</v>
      </c>
      <c r="M37" t="str">
        <f>IF(B37="GE","sensor", IF(B37="IR","sensor", IF(B37="SD","sensor", IF(B37="NE","nest",IF(B37="ND","nest","actuator")))))</f>
        <v>actuator</v>
      </c>
      <c r="N37" t="str">
        <f t="shared" si="4"/>
        <v/>
      </c>
      <c r="P37" t="str">
        <f t="shared" si="5"/>
        <v>P1</v>
      </c>
    </row>
    <row r="38" spans="1:16">
      <c r="A38" t="s">
        <v>20</v>
      </c>
      <c r="B38" t="s">
        <v>22</v>
      </c>
      <c r="C38">
        <v>3</v>
      </c>
      <c r="D38">
        <f t="shared" si="6"/>
        <v>5</v>
      </c>
      <c r="E38">
        <v>-4349.2789000000002</v>
      </c>
      <c r="F38">
        <v>932.62699999999995</v>
      </c>
      <c r="G38">
        <v>1749.7274</v>
      </c>
      <c r="H38">
        <v>-4349.2789000000002</v>
      </c>
      <c r="I38">
        <v>932.62699999999995</v>
      </c>
      <c r="J38">
        <v>1249.7274</v>
      </c>
      <c r="K38" t="str">
        <f t="shared" si="1"/>
        <v>172.23.0.81</v>
      </c>
      <c r="L38">
        <f t="shared" si="2"/>
        <v>400811</v>
      </c>
      <c r="M38" t="str">
        <f t="shared" ref="M38:M101" si="7">IF(B38="GE","sensor", IF(B38="IR","sensor", IF(B38="SD","sensor", IF(B38="NE","nest",IF(B38="ND","nest","actuator")))))</f>
        <v>actuator</v>
      </c>
      <c r="N38" t="str">
        <f t="shared" si="4"/>
        <v/>
      </c>
      <c r="P38" t="str">
        <f t="shared" si="5"/>
        <v>P1</v>
      </c>
    </row>
    <row r="39" spans="1:16">
      <c r="A39" t="s">
        <v>20</v>
      </c>
      <c r="B39" t="s">
        <v>22</v>
      </c>
      <c r="C39">
        <v>1</v>
      </c>
      <c r="D39">
        <f t="shared" si="6"/>
        <v>3</v>
      </c>
      <c r="E39">
        <v>-4232.3968000000004</v>
      </c>
      <c r="F39">
        <v>1004.4009</v>
      </c>
      <c r="G39">
        <v>1749.7274</v>
      </c>
      <c r="H39">
        <v>-4232.3968000000004</v>
      </c>
      <c r="I39">
        <v>1004.4009</v>
      </c>
      <c r="J39">
        <v>1249.7274</v>
      </c>
      <c r="K39" t="str">
        <f t="shared" si="1"/>
        <v>172.23.0.81</v>
      </c>
      <c r="L39">
        <f t="shared" si="2"/>
        <v>400811</v>
      </c>
      <c r="M39" t="str">
        <f t="shared" si="7"/>
        <v>actuator</v>
      </c>
      <c r="N39" t="str">
        <f t="shared" si="4"/>
        <v/>
      </c>
      <c r="P39" t="str">
        <f t="shared" si="5"/>
        <v>P1</v>
      </c>
    </row>
    <row r="40" spans="1:16">
      <c r="A40" t="s">
        <v>20</v>
      </c>
      <c r="B40" t="s">
        <v>10</v>
      </c>
      <c r="C40">
        <v>1</v>
      </c>
      <c r="D40">
        <f t="shared" si="6"/>
        <v>7</v>
      </c>
      <c r="E40">
        <v>-4311.5572000000002</v>
      </c>
      <c r="F40">
        <v>1002.2549</v>
      </c>
      <c r="G40">
        <v>1749.7274</v>
      </c>
      <c r="H40">
        <v>-4311.5572000000002</v>
      </c>
      <c r="I40">
        <v>1002.2549</v>
      </c>
      <c r="J40">
        <v>1249.7274</v>
      </c>
      <c r="K40" t="str">
        <f t="shared" si="1"/>
        <v>172.23.0.81</v>
      </c>
      <c r="L40">
        <f t="shared" si="2"/>
        <v>400811</v>
      </c>
      <c r="M40" t="str">
        <f t="shared" si="7"/>
        <v>actuator</v>
      </c>
      <c r="N40" t="str">
        <f t="shared" si="4"/>
        <v/>
      </c>
      <c r="P40" t="str">
        <f t="shared" si="5"/>
        <v>P1</v>
      </c>
    </row>
    <row r="41" spans="1:16">
      <c r="A41" t="s">
        <v>23</v>
      </c>
      <c r="B41" t="s">
        <v>24</v>
      </c>
      <c r="C41">
        <v>2</v>
      </c>
      <c r="D41">
        <f t="shared" si="6"/>
        <v>8</v>
      </c>
      <c r="E41">
        <v>-4510.9005999999999</v>
      </c>
      <c r="F41">
        <v>1600.8770999999999</v>
      </c>
      <c r="G41">
        <v>2249.7274000000002</v>
      </c>
      <c r="H41">
        <v>-4510.9005999999999</v>
      </c>
      <c r="I41">
        <v>1600.8770999999999</v>
      </c>
      <c r="J41">
        <v>1749.7274</v>
      </c>
      <c r="K41" t="str">
        <f t="shared" si="1"/>
        <v>172.23.0.81</v>
      </c>
      <c r="L41">
        <f t="shared" si="2"/>
        <v>400812</v>
      </c>
      <c r="M41" t="str">
        <f t="shared" si="7"/>
        <v>actuator</v>
      </c>
      <c r="N41" t="str">
        <f t="shared" si="4"/>
        <v/>
      </c>
      <c r="P41" t="str">
        <f t="shared" si="5"/>
        <v>F2</v>
      </c>
    </row>
    <row r="42" spans="1:16">
      <c r="A42" t="s">
        <v>23</v>
      </c>
      <c r="B42" t="s">
        <v>24</v>
      </c>
      <c r="C42">
        <v>3</v>
      </c>
      <c r="D42">
        <f t="shared" si="6"/>
        <v>33</v>
      </c>
      <c r="E42">
        <v>-4211.8832000000002</v>
      </c>
      <c r="F42">
        <v>1429.6143999999999</v>
      </c>
      <c r="G42">
        <v>2249.7274000000002</v>
      </c>
      <c r="H42">
        <v>-4211.8832000000002</v>
      </c>
      <c r="I42">
        <v>1429.6143999999999</v>
      </c>
      <c r="J42">
        <v>1749.7274</v>
      </c>
      <c r="K42" t="str">
        <f t="shared" si="1"/>
        <v>172.23.0.81</v>
      </c>
      <c r="L42">
        <f t="shared" si="2"/>
        <v>400812</v>
      </c>
      <c r="M42" t="str">
        <f t="shared" si="7"/>
        <v>actuator</v>
      </c>
      <c r="N42" t="str">
        <f t="shared" si="4"/>
        <v/>
      </c>
      <c r="P42" t="str">
        <f t="shared" si="5"/>
        <v>F2</v>
      </c>
    </row>
    <row r="43" spans="1:16">
      <c r="A43" t="s">
        <v>23</v>
      </c>
      <c r="B43" t="s">
        <v>18</v>
      </c>
      <c r="C43">
        <v>3</v>
      </c>
      <c r="D43">
        <f t="shared" si="6"/>
        <v>6</v>
      </c>
      <c r="E43">
        <v>-4112.2091</v>
      </c>
      <c r="F43">
        <v>1602.2548999999999</v>
      </c>
      <c r="G43">
        <v>2249.7274000000002</v>
      </c>
      <c r="H43">
        <v>-4112.2091</v>
      </c>
      <c r="I43">
        <v>1602.2548999999999</v>
      </c>
      <c r="J43">
        <v>1749.7274</v>
      </c>
      <c r="K43" t="str">
        <f t="shared" si="1"/>
        <v>172.23.0.81</v>
      </c>
      <c r="L43">
        <f t="shared" si="2"/>
        <v>400812</v>
      </c>
      <c r="M43" t="str">
        <f t="shared" si="7"/>
        <v>actuator</v>
      </c>
      <c r="N43" t="str">
        <f t="shared" si="4"/>
        <v/>
      </c>
      <c r="P43" t="str">
        <f t="shared" si="5"/>
        <v>F2</v>
      </c>
    </row>
    <row r="44" spans="1:16">
      <c r="A44" t="s">
        <v>23</v>
      </c>
      <c r="B44" t="s">
        <v>18</v>
      </c>
      <c r="C44">
        <v>2</v>
      </c>
      <c r="D44">
        <f t="shared" si="6"/>
        <v>32</v>
      </c>
      <c r="E44">
        <v>-4412.4220999999998</v>
      </c>
      <c r="F44">
        <v>1430.3073999999999</v>
      </c>
      <c r="G44">
        <v>2249.7274000000002</v>
      </c>
      <c r="H44">
        <v>-4412.4220999999998</v>
      </c>
      <c r="I44">
        <v>1430.3073999999999</v>
      </c>
      <c r="J44">
        <v>1749.7274</v>
      </c>
      <c r="K44" t="str">
        <f t="shared" si="1"/>
        <v>172.23.0.81</v>
      </c>
      <c r="L44">
        <f t="shared" si="2"/>
        <v>400812</v>
      </c>
      <c r="M44" t="str">
        <f t="shared" si="7"/>
        <v>actuator</v>
      </c>
      <c r="N44" t="str">
        <f t="shared" si="4"/>
        <v/>
      </c>
      <c r="P44" t="str">
        <f t="shared" si="5"/>
        <v>F2</v>
      </c>
    </row>
    <row r="45" spans="1:16">
      <c r="A45" t="s">
        <v>23</v>
      </c>
      <c r="B45" t="s">
        <v>18</v>
      </c>
      <c r="C45">
        <v>1</v>
      </c>
      <c r="D45">
        <f t="shared" si="6"/>
        <v>25</v>
      </c>
      <c r="E45">
        <v>-4411.2313000000004</v>
      </c>
      <c r="F45">
        <v>1774.8954000000001</v>
      </c>
      <c r="G45">
        <v>2249.7274000000002</v>
      </c>
      <c r="H45">
        <v>-4411.2313000000004</v>
      </c>
      <c r="I45">
        <v>1774.8954000000001</v>
      </c>
      <c r="J45">
        <v>1749.7274</v>
      </c>
      <c r="K45" t="str">
        <f t="shared" si="1"/>
        <v>172.23.0.81</v>
      </c>
      <c r="L45">
        <f t="shared" si="2"/>
        <v>400812</v>
      </c>
      <c r="M45" t="str">
        <f t="shared" si="7"/>
        <v>actuator</v>
      </c>
      <c r="N45" t="str">
        <f t="shared" si="4"/>
        <v/>
      </c>
      <c r="P45" t="str">
        <f t="shared" si="5"/>
        <v>F2</v>
      </c>
    </row>
    <row r="46" spans="1:16">
      <c r="A46" t="s">
        <v>23</v>
      </c>
      <c r="B46" t="s">
        <v>24</v>
      </c>
      <c r="C46">
        <v>1</v>
      </c>
      <c r="D46">
        <f t="shared" si="6"/>
        <v>7</v>
      </c>
      <c r="E46">
        <v>-4213.0788000000002</v>
      </c>
      <c r="F46">
        <v>1775.5802000000001</v>
      </c>
      <c r="G46">
        <v>2249.7274000000002</v>
      </c>
      <c r="H46">
        <v>-4213.0788000000002</v>
      </c>
      <c r="I46">
        <v>1775.5802000000001</v>
      </c>
      <c r="J46">
        <v>1749.7274</v>
      </c>
      <c r="K46" t="str">
        <f t="shared" si="1"/>
        <v>172.23.0.81</v>
      </c>
      <c r="L46">
        <f t="shared" si="2"/>
        <v>400812</v>
      </c>
      <c r="M46" t="str">
        <f t="shared" si="7"/>
        <v>actuator</v>
      </c>
      <c r="N46" t="str">
        <f t="shared" si="4"/>
        <v/>
      </c>
      <c r="P46" t="str">
        <f t="shared" si="5"/>
        <v>F2</v>
      </c>
    </row>
    <row r="47" spans="1:16">
      <c r="A47" t="s">
        <v>25</v>
      </c>
      <c r="B47" t="s">
        <v>21</v>
      </c>
      <c r="C47">
        <v>1</v>
      </c>
      <c r="D47">
        <f t="shared" si="6"/>
        <v>15</v>
      </c>
      <c r="E47">
        <v>-5870.4029</v>
      </c>
      <c r="F47">
        <v>102.25490000000001</v>
      </c>
      <c r="G47">
        <v>1649.7274</v>
      </c>
      <c r="H47">
        <v>-5870.4029</v>
      </c>
      <c r="I47">
        <v>102.25490000000001</v>
      </c>
      <c r="J47">
        <v>1149.7274</v>
      </c>
      <c r="K47" t="str">
        <f t="shared" si="1"/>
        <v>172.23.0.82</v>
      </c>
      <c r="L47">
        <f t="shared" si="2"/>
        <v>400821</v>
      </c>
      <c r="M47" t="str">
        <f t="shared" si="7"/>
        <v>sensor</v>
      </c>
      <c r="N47" t="str">
        <f t="shared" si="4"/>
        <v/>
      </c>
      <c r="P47" t="str">
        <f t="shared" si="5"/>
        <v>P1</v>
      </c>
    </row>
    <row r="48" spans="1:16">
      <c r="A48" t="s">
        <v>25</v>
      </c>
      <c r="B48" t="s">
        <v>22</v>
      </c>
      <c r="C48">
        <v>2</v>
      </c>
      <c r="D48">
        <f t="shared" si="6"/>
        <v>4</v>
      </c>
      <c r="E48">
        <v>-5911.8416999999999</v>
      </c>
      <c r="F48">
        <v>169.73679999999999</v>
      </c>
      <c r="G48">
        <v>1749.7274</v>
      </c>
      <c r="H48">
        <v>-5911.8416999999999</v>
      </c>
      <c r="I48">
        <v>169.73679999999999</v>
      </c>
      <c r="J48">
        <v>1249.7274</v>
      </c>
      <c r="K48" t="str">
        <f t="shared" si="1"/>
        <v>172.23.0.82</v>
      </c>
      <c r="L48">
        <f t="shared" si="2"/>
        <v>400821</v>
      </c>
      <c r="M48" t="str">
        <f t="shared" si="7"/>
        <v>actuator</v>
      </c>
      <c r="N48" t="str">
        <f t="shared" si="4"/>
        <v/>
      </c>
      <c r="P48" t="str">
        <f t="shared" si="5"/>
        <v>P1</v>
      </c>
    </row>
    <row r="49" spans="1:16">
      <c r="A49" t="s">
        <v>25</v>
      </c>
      <c r="B49" t="s">
        <v>22</v>
      </c>
      <c r="C49">
        <v>3</v>
      </c>
      <c r="D49">
        <f t="shared" si="6"/>
        <v>5</v>
      </c>
      <c r="E49">
        <v>-5908.1246000000001</v>
      </c>
      <c r="F49">
        <v>32.627000000000002</v>
      </c>
      <c r="G49">
        <v>1749.7274</v>
      </c>
      <c r="H49">
        <v>-5908.1246000000001</v>
      </c>
      <c r="I49">
        <v>32.627000000000002</v>
      </c>
      <c r="J49">
        <v>1249.7274</v>
      </c>
      <c r="K49" t="str">
        <f t="shared" si="1"/>
        <v>172.23.0.82</v>
      </c>
      <c r="L49">
        <f t="shared" si="2"/>
        <v>400821</v>
      </c>
      <c r="M49" t="str">
        <f t="shared" si="7"/>
        <v>actuator</v>
      </c>
      <c r="N49" t="str">
        <f t="shared" si="4"/>
        <v/>
      </c>
      <c r="P49" t="str">
        <f t="shared" si="5"/>
        <v>P1</v>
      </c>
    </row>
    <row r="50" spans="1:16">
      <c r="A50" t="s">
        <v>25</v>
      </c>
      <c r="B50" t="s">
        <v>22</v>
      </c>
      <c r="C50">
        <v>1</v>
      </c>
      <c r="D50">
        <f t="shared" si="6"/>
        <v>3</v>
      </c>
      <c r="E50">
        <v>-5791.2425999999996</v>
      </c>
      <c r="F50">
        <v>104.40089999999999</v>
      </c>
      <c r="G50">
        <v>1749.7274</v>
      </c>
      <c r="H50">
        <v>-5791.2425999999996</v>
      </c>
      <c r="I50">
        <v>104.40089999999999</v>
      </c>
      <c r="J50">
        <v>1249.7274</v>
      </c>
      <c r="K50" t="str">
        <f t="shared" si="1"/>
        <v>172.23.0.82</v>
      </c>
      <c r="L50">
        <f t="shared" si="2"/>
        <v>400821</v>
      </c>
      <c r="M50" t="str">
        <f t="shared" si="7"/>
        <v>actuator</v>
      </c>
      <c r="N50" t="str">
        <f t="shared" si="4"/>
        <v/>
      </c>
      <c r="P50" t="str">
        <f t="shared" si="5"/>
        <v>P1</v>
      </c>
    </row>
    <row r="51" spans="1:16">
      <c r="A51" t="s">
        <v>25</v>
      </c>
      <c r="B51" t="s">
        <v>10</v>
      </c>
      <c r="C51">
        <v>1</v>
      </c>
      <c r="D51">
        <f t="shared" si="6"/>
        <v>7</v>
      </c>
      <c r="E51">
        <v>-5870.4029</v>
      </c>
      <c r="F51">
        <v>102.25490000000001</v>
      </c>
      <c r="G51">
        <v>1749.7274</v>
      </c>
      <c r="H51">
        <v>-5870.4029</v>
      </c>
      <c r="I51">
        <v>102.25490000000001</v>
      </c>
      <c r="J51">
        <v>1249.7274</v>
      </c>
      <c r="K51" t="str">
        <f t="shared" si="1"/>
        <v>172.23.0.82</v>
      </c>
      <c r="L51">
        <f t="shared" si="2"/>
        <v>400821</v>
      </c>
      <c r="M51" t="str">
        <f t="shared" si="7"/>
        <v>actuator</v>
      </c>
      <c r="N51" t="str">
        <f t="shared" si="4"/>
        <v/>
      </c>
      <c r="P51" t="str">
        <f t="shared" si="5"/>
        <v>P1</v>
      </c>
    </row>
    <row r="52" spans="1:16">
      <c r="A52" t="s">
        <v>155</v>
      </c>
      <c r="B52" t="s">
        <v>16</v>
      </c>
      <c r="C52">
        <v>1</v>
      </c>
      <c r="D52">
        <f t="shared" si="6"/>
        <v>18</v>
      </c>
      <c r="E52">
        <v>-5350.7876999999999</v>
      </c>
      <c r="F52">
        <v>-197.74510000000001</v>
      </c>
      <c r="G52">
        <v>2049.7274000000002</v>
      </c>
      <c r="H52">
        <v>-5350.7876999999999</v>
      </c>
      <c r="I52">
        <v>-197.74510000000001</v>
      </c>
      <c r="J52">
        <v>1549.7274</v>
      </c>
      <c r="K52" t="str">
        <f t="shared" si="1"/>
        <v>172.23.0.82</v>
      </c>
      <c r="L52">
        <f t="shared" si="2"/>
        <v>410821</v>
      </c>
      <c r="M52" t="str">
        <f t="shared" si="7"/>
        <v>sensor</v>
      </c>
      <c r="N52" t="str">
        <f t="shared" si="4"/>
        <v/>
      </c>
      <c r="P52" t="str">
        <f t="shared" si="5"/>
        <v>GN</v>
      </c>
    </row>
    <row r="53" spans="1:16">
      <c r="A53" t="s">
        <v>26</v>
      </c>
      <c r="B53" t="s">
        <v>17</v>
      </c>
      <c r="C53">
        <v>6</v>
      </c>
      <c r="D53">
        <f t="shared" si="6"/>
        <v>19</v>
      </c>
      <c r="E53">
        <v>-5178.1472000000003</v>
      </c>
      <c r="F53">
        <v>-297.41910000000001</v>
      </c>
      <c r="G53">
        <v>2249.7274000000002</v>
      </c>
      <c r="H53">
        <v>-5178.1472000000003</v>
      </c>
      <c r="I53">
        <v>-297.41910000000001</v>
      </c>
      <c r="J53">
        <v>1749.7274</v>
      </c>
      <c r="K53" t="str">
        <f t="shared" si="1"/>
        <v>172.23.0.82</v>
      </c>
      <c r="L53">
        <f t="shared" si="2"/>
        <v>400821</v>
      </c>
      <c r="M53" t="str">
        <f t="shared" si="7"/>
        <v>actuator</v>
      </c>
      <c r="N53" t="str">
        <f t="shared" si="4"/>
        <v/>
      </c>
      <c r="P53" t="str">
        <f t="shared" si="5"/>
        <v>F1</v>
      </c>
    </row>
    <row r="54" spans="1:16">
      <c r="A54" t="s">
        <v>26</v>
      </c>
      <c r="B54" t="s">
        <v>17</v>
      </c>
      <c r="C54">
        <v>5</v>
      </c>
      <c r="D54">
        <f t="shared" si="6"/>
        <v>18</v>
      </c>
      <c r="E54">
        <v>-5352.1655000000001</v>
      </c>
      <c r="F54">
        <v>-397.08839999999998</v>
      </c>
      <c r="G54">
        <v>2249.7274000000002</v>
      </c>
      <c r="H54">
        <v>-5352.1655000000001</v>
      </c>
      <c r="I54">
        <v>-397.08839999999998</v>
      </c>
      <c r="J54">
        <v>1749.7274</v>
      </c>
      <c r="K54" t="str">
        <f t="shared" si="1"/>
        <v>172.23.0.82</v>
      </c>
      <c r="L54">
        <f t="shared" si="2"/>
        <v>400821</v>
      </c>
      <c r="M54" t="str">
        <f t="shared" si="7"/>
        <v>actuator</v>
      </c>
      <c r="N54" t="str">
        <f t="shared" si="4"/>
        <v/>
      </c>
      <c r="P54" t="str">
        <f t="shared" si="5"/>
        <v>F1</v>
      </c>
    </row>
    <row r="55" spans="1:16">
      <c r="A55" t="s">
        <v>26</v>
      </c>
      <c r="B55" t="s">
        <v>17</v>
      </c>
      <c r="C55">
        <v>4</v>
      </c>
      <c r="D55">
        <f t="shared" si="6"/>
        <v>11</v>
      </c>
      <c r="E55">
        <v>-5522.7352000000001</v>
      </c>
      <c r="F55">
        <v>-298.61</v>
      </c>
      <c r="G55">
        <v>2249.7274000000002</v>
      </c>
      <c r="H55">
        <v>-5522.7352000000001</v>
      </c>
      <c r="I55">
        <v>-298.61</v>
      </c>
      <c r="J55">
        <v>1749.7274</v>
      </c>
      <c r="K55" t="str">
        <f t="shared" si="1"/>
        <v>172.23.0.82</v>
      </c>
      <c r="L55">
        <f t="shared" si="2"/>
        <v>400821</v>
      </c>
      <c r="M55" t="str">
        <f t="shared" si="7"/>
        <v>actuator</v>
      </c>
      <c r="N55" t="str">
        <f t="shared" si="4"/>
        <v/>
      </c>
      <c r="P55" t="str">
        <f t="shared" si="5"/>
        <v>F1</v>
      </c>
    </row>
    <row r="56" spans="1:16">
      <c r="A56" t="s">
        <v>26</v>
      </c>
      <c r="B56" t="s">
        <v>17</v>
      </c>
      <c r="C56">
        <v>3</v>
      </c>
      <c r="D56">
        <f t="shared" si="6"/>
        <v>33</v>
      </c>
      <c r="E56">
        <v>-5523.4282000000003</v>
      </c>
      <c r="F56">
        <v>-98.070999999999998</v>
      </c>
      <c r="G56">
        <v>2249.7274000000002</v>
      </c>
      <c r="H56">
        <v>-5523.4282000000003</v>
      </c>
      <c r="I56">
        <v>-98.070999999999998</v>
      </c>
      <c r="J56">
        <v>1749.7274</v>
      </c>
      <c r="K56" t="str">
        <f t="shared" si="1"/>
        <v>172.23.0.82</v>
      </c>
      <c r="L56">
        <f t="shared" si="2"/>
        <v>400821</v>
      </c>
      <c r="M56" t="str">
        <f t="shared" si="7"/>
        <v>actuator</v>
      </c>
      <c r="N56" t="str">
        <f t="shared" si="4"/>
        <v/>
      </c>
      <c r="P56" t="str">
        <f t="shared" si="5"/>
        <v>F1</v>
      </c>
    </row>
    <row r="57" spans="1:16">
      <c r="A57" t="s">
        <v>26</v>
      </c>
      <c r="B57" t="s">
        <v>17</v>
      </c>
      <c r="C57">
        <v>2</v>
      </c>
      <c r="D57">
        <f t="shared" si="6"/>
        <v>8</v>
      </c>
      <c r="E57">
        <v>-5352.1655000000001</v>
      </c>
      <c r="F57">
        <v>1.5982000000000001</v>
      </c>
      <c r="G57">
        <v>2249.7274000000002</v>
      </c>
      <c r="H57">
        <v>-5352.1655000000001</v>
      </c>
      <c r="I57">
        <v>1.5982000000000001</v>
      </c>
      <c r="J57">
        <v>1749.7274</v>
      </c>
      <c r="K57" t="str">
        <f t="shared" si="1"/>
        <v>172.23.0.82</v>
      </c>
      <c r="L57">
        <f t="shared" si="2"/>
        <v>400821</v>
      </c>
      <c r="M57" t="str">
        <f t="shared" si="7"/>
        <v>actuator</v>
      </c>
      <c r="N57" t="str">
        <f t="shared" si="4"/>
        <v/>
      </c>
      <c r="P57" t="str">
        <f t="shared" si="5"/>
        <v>F1</v>
      </c>
    </row>
    <row r="58" spans="1:16">
      <c r="A58" t="s">
        <v>26</v>
      </c>
      <c r="B58" t="s">
        <v>17</v>
      </c>
      <c r="C58">
        <v>1</v>
      </c>
      <c r="D58">
        <f t="shared" si="6"/>
        <v>7</v>
      </c>
      <c r="E58">
        <v>-5178.1472000000003</v>
      </c>
      <c r="F58">
        <v>-98.070999999999998</v>
      </c>
      <c r="G58">
        <v>2249.7274000000002</v>
      </c>
      <c r="H58">
        <v>-5178.1472000000003</v>
      </c>
      <c r="I58">
        <v>-98.070999999999998</v>
      </c>
      <c r="J58">
        <v>1749.7274</v>
      </c>
      <c r="K58" t="str">
        <f t="shared" si="1"/>
        <v>172.23.0.82</v>
      </c>
      <c r="L58">
        <f t="shared" si="2"/>
        <v>400821</v>
      </c>
      <c r="M58" t="str">
        <f t="shared" si="7"/>
        <v>actuator</v>
      </c>
      <c r="N58" t="str">
        <f t="shared" si="4"/>
        <v/>
      </c>
      <c r="P58" t="str">
        <f t="shared" si="5"/>
        <v>F1</v>
      </c>
    </row>
    <row r="59" spans="1:16">
      <c r="A59" t="s">
        <v>26</v>
      </c>
      <c r="B59" t="s">
        <v>18</v>
      </c>
      <c r="C59">
        <v>1</v>
      </c>
      <c r="D59">
        <f t="shared" si="6"/>
        <v>25</v>
      </c>
      <c r="E59">
        <v>-5151.4395999999997</v>
      </c>
      <c r="F59">
        <v>-197.74510000000001</v>
      </c>
      <c r="G59">
        <v>2249.7274000000002</v>
      </c>
      <c r="H59">
        <v>-5151.4395999999997</v>
      </c>
      <c r="I59">
        <v>-197.74510000000001</v>
      </c>
      <c r="J59">
        <v>1749.7274</v>
      </c>
      <c r="K59" t="str">
        <f t="shared" si="1"/>
        <v>172.23.0.82</v>
      </c>
      <c r="L59">
        <f t="shared" si="2"/>
        <v>400821</v>
      </c>
      <c r="M59" t="str">
        <f t="shared" si="7"/>
        <v>actuator</v>
      </c>
      <c r="N59" t="str">
        <f t="shared" si="4"/>
        <v/>
      </c>
      <c r="P59" t="str">
        <f t="shared" si="5"/>
        <v>F1</v>
      </c>
    </row>
    <row r="60" spans="1:16">
      <c r="A60" t="s">
        <v>26</v>
      </c>
      <c r="B60" t="s">
        <v>18</v>
      </c>
      <c r="C60">
        <v>2</v>
      </c>
      <c r="D60">
        <f t="shared" si="6"/>
        <v>32</v>
      </c>
      <c r="E60">
        <v>-5252.3092999999999</v>
      </c>
      <c r="F60">
        <v>-24.419799999999999</v>
      </c>
      <c r="G60">
        <v>2249.7274000000002</v>
      </c>
      <c r="H60">
        <v>-5252.3092999999999</v>
      </c>
      <c r="I60">
        <v>-24.419799999999999</v>
      </c>
      <c r="J60">
        <v>1749.7274</v>
      </c>
      <c r="K60" t="str">
        <f t="shared" si="1"/>
        <v>172.23.0.82</v>
      </c>
      <c r="L60">
        <f t="shared" si="2"/>
        <v>400821</v>
      </c>
      <c r="M60" t="str">
        <f t="shared" si="7"/>
        <v>actuator</v>
      </c>
      <c r="N60" t="str">
        <f t="shared" si="4"/>
        <v/>
      </c>
      <c r="P60" t="str">
        <f t="shared" si="5"/>
        <v>F1</v>
      </c>
    </row>
    <row r="61" spans="1:16">
      <c r="A61" t="s">
        <v>26</v>
      </c>
      <c r="B61" t="s">
        <v>18</v>
      </c>
      <c r="C61">
        <v>3</v>
      </c>
      <c r="D61">
        <f t="shared" si="6"/>
        <v>6</v>
      </c>
      <c r="E61">
        <v>-5450.4618</v>
      </c>
      <c r="F61">
        <v>-25.104600000000001</v>
      </c>
      <c r="G61">
        <v>2249.7274000000002</v>
      </c>
      <c r="H61">
        <v>-5450.4618</v>
      </c>
      <c r="I61">
        <v>-25.104600000000001</v>
      </c>
      <c r="J61">
        <v>1749.7274</v>
      </c>
      <c r="K61" t="str">
        <f t="shared" si="1"/>
        <v>172.23.0.82</v>
      </c>
      <c r="L61">
        <f t="shared" si="2"/>
        <v>400821</v>
      </c>
      <c r="M61" t="str">
        <f t="shared" si="7"/>
        <v>actuator</v>
      </c>
      <c r="N61" t="str">
        <f t="shared" si="4"/>
        <v/>
      </c>
      <c r="P61" t="str">
        <f t="shared" si="5"/>
        <v>F1</v>
      </c>
    </row>
    <row r="62" spans="1:16">
      <c r="A62" t="s">
        <v>26</v>
      </c>
      <c r="B62" t="s">
        <v>18</v>
      </c>
      <c r="C62">
        <v>4</v>
      </c>
      <c r="D62">
        <f t="shared" si="6"/>
        <v>21</v>
      </c>
      <c r="E62">
        <v>-5550.1310000000003</v>
      </c>
      <c r="F62">
        <v>-199.12289999999999</v>
      </c>
      <c r="G62">
        <v>2249.7274000000002</v>
      </c>
      <c r="H62">
        <v>-5550.1310000000003</v>
      </c>
      <c r="I62">
        <v>-199.12289999999999</v>
      </c>
      <c r="J62">
        <v>1749.7274</v>
      </c>
      <c r="K62" t="str">
        <f t="shared" si="1"/>
        <v>172.23.0.82</v>
      </c>
      <c r="L62">
        <f t="shared" si="2"/>
        <v>400821</v>
      </c>
      <c r="M62" t="str">
        <f t="shared" si="7"/>
        <v>actuator</v>
      </c>
      <c r="N62" t="str">
        <f t="shared" si="4"/>
        <v/>
      </c>
      <c r="P62" t="str">
        <f t="shared" si="5"/>
        <v>F1</v>
      </c>
    </row>
    <row r="63" spans="1:16">
      <c r="A63" t="s">
        <v>26</v>
      </c>
      <c r="B63" t="s">
        <v>18</v>
      </c>
      <c r="C63">
        <v>5</v>
      </c>
      <c r="D63">
        <f t="shared" si="6"/>
        <v>26</v>
      </c>
      <c r="E63">
        <v>-5451.6526000000003</v>
      </c>
      <c r="F63">
        <v>-369.69260000000003</v>
      </c>
      <c r="G63">
        <v>2249.7274000000002</v>
      </c>
      <c r="H63">
        <v>-5451.6526000000003</v>
      </c>
      <c r="I63">
        <v>-369.69260000000003</v>
      </c>
      <c r="J63">
        <v>1749.7274</v>
      </c>
      <c r="K63" t="str">
        <f t="shared" si="1"/>
        <v>172.23.0.82</v>
      </c>
      <c r="L63">
        <f t="shared" si="2"/>
        <v>400821</v>
      </c>
      <c r="M63" t="str">
        <f t="shared" si="7"/>
        <v>actuator</v>
      </c>
      <c r="N63" t="str">
        <f t="shared" si="4"/>
        <v/>
      </c>
      <c r="P63" t="str">
        <f t="shared" si="5"/>
        <v>F1</v>
      </c>
    </row>
    <row r="64" spans="1:16">
      <c r="A64" t="s">
        <v>26</v>
      </c>
      <c r="B64" t="s">
        <v>18</v>
      </c>
      <c r="C64">
        <v>6</v>
      </c>
      <c r="D64">
        <f t="shared" si="6"/>
        <v>31</v>
      </c>
      <c r="E64">
        <v>-5251.1136999999999</v>
      </c>
      <c r="F64">
        <v>-370.38560000000001</v>
      </c>
      <c r="G64">
        <v>2249.7274000000002</v>
      </c>
      <c r="H64">
        <v>-5251.1136999999999</v>
      </c>
      <c r="I64">
        <v>-370.38560000000001</v>
      </c>
      <c r="J64">
        <v>1749.7274</v>
      </c>
      <c r="K64" t="str">
        <f t="shared" si="1"/>
        <v>172.23.0.82</v>
      </c>
      <c r="L64">
        <f t="shared" si="2"/>
        <v>400821</v>
      </c>
      <c r="M64" t="str">
        <f t="shared" si="7"/>
        <v>actuator</v>
      </c>
      <c r="N64" t="str">
        <f t="shared" si="4"/>
        <v/>
      </c>
      <c r="P64" t="str">
        <f t="shared" si="5"/>
        <v>F1</v>
      </c>
    </row>
    <row r="65" spans="1:16">
      <c r="A65" t="s">
        <v>26</v>
      </c>
      <c r="B65" t="s">
        <v>19</v>
      </c>
      <c r="C65">
        <v>1</v>
      </c>
      <c r="D65" t="str">
        <f t="shared" si="6"/>
        <v>--</v>
      </c>
      <c r="E65">
        <v>-5350.7876999999999</v>
      </c>
      <c r="F65">
        <v>-197.74510000000001</v>
      </c>
      <c r="G65">
        <v>2249.7274000000002</v>
      </c>
      <c r="H65">
        <v>-5350.7876999999999</v>
      </c>
      <c r="I65">
        <v>-197.74510000000001</v>
      </c>
      <c r="J65">
        <v>1749.7274</v>
      </c>
      <c r="K65" t="str">
        <f t="shared" si="1"/>
        <v>172.23.0.82</v>
      </c>
      <c r="L65">
        <f t="shared" si="2"/>
        <v>400821</v>
      </c>
      <c r="M65" t="str">
        <f t="shared" si="7"/>
        <v>actuator</v>
      </c>
      <c r="N65" t="str">
        <f t="shared" si="4"/>
        <v/>
      </c>
      <c r="P65" t="str">
        <f t="shared" si="5"/>
        <v>F1</v>
      </c>
    </row>
    <row r="66" spans="1:16">
      <c r="A66" t="s">
        <v>27</v>
      </c>
      <c r="B66" t="s">
        <v>24</v>
      </c>
      <c r="C66">
        <v>2</v>
      </c>
      <c r="D66">
        <f t="shared" si="6"/>
        <v>8</v>
      </c>
      <c r="E66">
        <v>-6589.3615</v>
      </c>
      <c r="F66">
        <v>-199.12289999999999</v>
      </c>
      <c r="G66">
        <v>2249.7274000000002</v>
      </c>
      <c r="H66">
        <v>-6589.3615</v>
      </c>
      <c r="I66">
        <v>-199.12289999999999</v>
      </c>
      <c r="J66">
        <v>1749.7274</v>
      </c>
      <c r="K66" t="str">
        <f t="shared" ref="K66:K129" si="8">CONCATENATE("172.23.0.",TEXT((50+(IF(LEFT(A66,1)="R",0,IF(LEFT(A66,1)="M",20,30)))+TRIM(MID(SUBSTITUTE(A66,":",REPT(" ",LEN(A66))), (2-1)*LEN(A66)+1, LEN(A66)))),"##"))</f>
        <v>172.23.0.82</v>
      </c>
      <c r="L66">
        <f t="shared" ref="L66:L129" si="9">400000 + 10000 * IF(B66="GE",1,0) +RIGHT(K66,2)*10 + TRIM(MID(SUBSTITUTE(A66,":",REPT(" ",LEN(A66))), (4-1)*LEN(A66)+1, LEN(A66)))</f>
        <v>400822</v>
      </c>
      <c r="M66" t="str">
        <f t="shared" si="7"/>
        <v>actuator</v>
      </c>
      <c r="N66" t="str">
        <f t="shared" ref="N66:N129" si="10">IF(B66="DR",CONCATENATE("BOTTOMPIN ",(D66+1),";"),"")</f>
        <v/>
      </c>
      <c r="P66" t="str">
        <f t="shared" ref="P66:P129" si="11">IF(B66="GE","GN",TRIM(MID(SUBSTITUTE(A66,":",REPT(" ",LEN(A66))), (3-1)*LEN(A66)+1, LEN(A66))) )</f>
        <v>F2</v>
      </c>
    </row>
    <row r="67" spans="1:16">
      <c r="A67" t="s">
        <v>27</v>
      </c>
      <c r="B67" t="s">
        <v>24</v>
      </c>
      <c r="C67">
        <v>3</v>
      </c>
      <c r="D67">
        <f t="shared" si="6"/>
        <v>33</v>
      </c>
      <c r="E67">
        <v>-6290.3441000000003</v>
      </c>
      <c r="F67">
        <v>-370.38560000000001</v>
      </c>
      <c r="G67">
        <v>2249.7274000000002</v>
      </c>
      <c r="H67">
        <v>-6290.3441000000003</v>
      </c>
      <c r="I67">
        <v>-370.38560000000001</v>
      </c>
      <c r="J67">
        <v>1749.7274</v>
      </c>
      <c r="K67" t="str">
        <f t="shared" si="8"/>
        <v>172.23.0.82</v>
      </c>
      <c r="L67">
        <f t="shared" si="9"/>
        <v>400822</v>
      </c>
      <c r="M67" t="str">
        <f t="shared" si="7"/>
        <v>actuator</v>
      </c>
      <c r="N67" t="str">
        <f t="shared" si="10"/>
        <v/>
      </c>
      <c r="P67" t="str">
        <f t="shared" si="11"/>
        <v>F2</v>
      </c>
    </row>
    <row r="68" spans="1:16">
      <c r="A68" t="s">
        <v>27</v>
      </c>
      <c r="B68" t="s">
        <v>18</v>
      </c>
      <c r="C68">
        <v>3</v>
      </c>
      <c r="D68">
        <f t="shared" ref="D68:D131" si="12">IF(B68="GE",18,IF(B68="MO",IF(C68=1,25,IF(C68=2,32,IF(C68=3,6,IF(C68=4,21,IF(C68=5,26,IF(C68=6,31,"--")))))),IF(B68="DR",IF(C68=1,9,IF(C68=2,22,IF(C68=3,29,"--"))),IF(B68="SM",IF(C68=1,3,IF(C68=2,4,IF(C68=3,5,"--"))),IF(B68="RS",IF(C68=1,7,IF(C68=2,8,IF(C68=3,33,IF(C68=4,11,IF(C68=5,18,IF(C68=6,19,"--")))))),IF(B68="PL",IF(C68=1,7,IF(C68=2,8,IF(C68=3,33,IF(C68=4,11,IF(C68=5,18,IF(C68=6,19,"--")))))),IF(B68="CL",IF(C68=1,7,IF(C68=2,8,IF(C68=3,33,IF(C68=4,11,IF(C68=5,18,IF(C68=6,19,"--")))))),IF(B68="SD",16,IF(B68="IR",15,"--")))))))))</f>
        <v>6</v>
      </c>
      <c r="E68">
        <v>-6190.6701000000003</v>
      </c>
      <c r="F68">
        <v>-197.74510000000001</v>
      </c>
      <c r="G68">
        <v>2249.7274000000002</v>
      </c>
      <c r="H68">
        <v>-6190.6701000000003</v>
      </c>
      <c r="I68">
        <v>-197.74510000000001</v>
      </c>
      <c r="J68">
        <v>1749.7274</v>
      </c>
      <c r="K68" t="str">
        <f t="shared" si="8"/>
        <v>172.23.0.82</v>
      </c>
      <c r="L68">
        <f t="shared" si="9"/>
        <v>400822</v>
      </c>
      <c r="M68" t="str">
        <f t="shared" si="7"/>
        <v>actuator</v>
      </c>
      <c r="N68" t="str">
        <f t="shared" si="10"/>
        <v/>
      </c>
      <c r="P68" t="str">
        <f t="shared" si="11"/>
        <v>F2</v>
      </c>
    </row>
    <row r="69" spans="1:16">
      <c r="A69" t="s">
        <v>27</v>
      </c>
      <c r="B69" t="s">
        <v>18</v>
      </c>
      <c r="C69">
        <v>2</v>
      </c>
      <c r="D69">
        <f t="shared" si="12"/>
        <v>32</v>
      </c>
      <c r="E69">
        <v>-6490.8831</v>
      </c>
      <c r="F69">
        <v>-369.69260000000003</v>
      </c>
      <c r="G69">
        <v>2249.7274000000002</v>
      </c>
      <c r="H69">
        <v>-6490.8831</v>
      </c>
      <c r="I69">
        <v>-369.69260000000003</v>
      </c>
      <c r="J69">
        <v>1749.7274</v>
      </c>
      <c r="K69" t="str">
        <f t="shared" si="8"/>
        <v>172.23.0.82</v>
      </c>
      <c r="L69">
        <f t="shared" si="9"/>
        <v>400822</v>
      </c>
      <c r="M69" t="str">
        <f t="shared" si="7"/>
        <v>actuator</v>
      </c>
      <c r="N69" t="str">
        <f t="shared" si="10"/>
        <v/>
      </c>
      <c r="P69" t="str">
        <f t="shared" si="11"/>
        <v>F2</v>
      </c>
    </row>
    <row r="70" spans="1:16">
      <c r="A70" t="s">
        <v>27</v>
      </c>
      <c r="B70" t="s">
        <v>18</v>
      </c>
      <c r="C70">
        <v>1</v>
      </c>
      <c r="D70">
        <f t="shared" si="12"/>
        <v>25</v>
      </c>
      <c r="E70">
        <v>-6489.6922000000004</v>
      </c>
      <c r="F70">
        <v>-25.104600000000001</v>
      </c>
      <c r="G70">
        <v>2249.7274000000002</v>
      </c>
      <c r="H70">
        <v>-6489.6922000000004</v>
      </c>
      <c r="I70">
        <v>-25.104600000000001</v>
      </c>
      <c r="J70">
        <v>1749.7274</v>
      </c>
      <c r="K70" t="str">
        <f t="shared" si="8"/>
        <v>172.23.0.82</v>
      </c>
      <c r="L70">
        <f t="shared" si="9"/>
        <v>400822</v>
      </c>
      <c r="M70" t="str">
        <f t="shared" si="7"/>
        <v>actuator</v>
      </c>
      <c r="N70" t="str">
        <f t="shared" si="10"/>
        <v/>
      </c>
      <c r="P70" t="str">
        <f t="shared" si="11"/>
        <v>F2</v>
      </c>
    </row>
    <row r="71" spans="1:16">
      <c r="A71" t="s">
        <v>27</v>
      </c>
      <c r="B71" t="s">
        <v>24</v>
      </c>
      <c r="C71">
        <v>1</v>
      </c>
      <c r="D71">
        <f t="shared" si="12"/>
        <v>7</v>
      </c>
      <c r="E71">
        <v>-6291.5397000000003</v>
      </c>
      <c r="F71">
        <v>-24.419799999999999</v>
      </c>
      <c r="G71">
        <v>2249.7274000000002</v>
      </c>
      <c r="H71">
        <v>-6291.5397000000003</v>
      </c>
      <c r="I71">
        <v>-24.419799999999999</v>
      </c>
      <c r="J71">
        <v>1749.7274</v>
      </c>
      <c r="K71" t="str">
        <f t="shared" si="8"/>
        <v>172.23.0.82</v>
      </c>
      <c r="L71">
        <f t="shared" si="9"/>
        <v>400822</v>
      </c>
      <c r="M71" t="str">
        <f t="shared" si="7"/>
        <v>actuator</v>
      </c>
      <c r="N71" t="str">
        <f t="shared" si="10"/>
        <v/>
      </c>
      <c r="P71" t="str">
        <f t="shared" si="11"/>
        <v>F2</v>
      </c>
    </row>
    <row r="72" spans="1:16">
      <c r="A72" t="s">
        <v>28</v>
      </c>
      <c r="B72" t="s">
        <v>24</v>
      </c>
      <c r="C72">
        <v>2</v>
      </c>
      <c r="D72">
        <f t="shared" si="12"/>
        <v>8</v>
      </c>
      <c r="E72">
        <v>-5030.5158000000001</v>
      </c>
      <c r="F72">
        <v>-1099.1229000000001</v>
      </c>
      <c r="G72">
        <v>2249.7274000000002</v>
      </c>
      <c r="H72">
        <v>-5030.5158000000001</v>
      </c>
      <c r="I72">
        <v>-1099.1229000000001</v>
      </c>
      <c r="J72">
        <v>1749.7274</v>
      </c>
      <c r="K72" t="str">
        <f t="shared" si="8"/>
        <v>172.23.0.83</v>
      </c>
      <c r="L72">
        <f t="shared" si="9"/>
        <v>400832</v>
      </c>
      <c r="M72" t="str">
        <f t="shared" si="7"/>
        <v>actuator</v>
      </c>
      <c r="N72" t="str">
        <f t="shared" si="10"/>
        <v/>
      </c>
      <c r="P72" t="str">
        <f t="shared" si="11"/>
        <v>F2</v>
      </c>
    </row>
    <row r="73" spans="1:16">
      <c r="A73" t="s">
        <v>28</v>
      </c>
      <c r="B73" t="s">
        <v>24</v>
      </c>
      <c r="C73">
        <v>3</v>
      </c>
      <c r="D73">
        <f t="shared" si="12"/>
        <v>33</v>
      </c>
      <c r="E73">
        <v>-4731.4984000000004</v>
      </c>
      <c r="F73">
        <v>-1270.3856000000001</v>
      </c>
      <c r="G73">
        <v>2249.7274000000002</v>
      </c>
      <c r="H73">
        <v>-4731.4984000000004</v>
      </c>
      <c r="I73">
        <v>-1270.3856000000001</v>
      </c>
      <c r="J73">
        <v>1749.7274</v>
      </c>
      <c r="K73" t="str">
        <f t="shared" si="8"/>
        <v>172.23.0.83</v>
      </c>
      <c r="L73">
        <f t="shared" si="9"/>
        <v>400832</v>
      </c>
      <c r="M73" t="str">
        <f t="shared" si="7"/>
        <v>actuator</v>
      </c>
      <c r="N73" t="str">
        <f t="shared" si="10"/>
        <v/>
      </c>
      <c r="P73" t="str">
        <f t="shared" si="11"/>
        <v>F2</v>
      </c>
    </row>
    <row r="74" spans="1:16">
      <c r="A74" t="s">
        <v>28</v>
      </c>
      <c r="B74" t="s">
        <v>18</v>
      </c>
      <c r="C74">
        <v>3</v>
      </c>
      <c r="D74">
        <f t="shared" si="12"/>
        <v>6</v>
      </c>
      <c r="E74">
        <v>-4631.8244000000004</v>
      </c>
      <c r="F74">
        <v>-1097.7451000000001</v>
      </c>
      <c r="G74">
        <v>2249.7274000000002</v>
      </c>
      <c r="H74">
        <v>-4631.8244000000004</v>
      </c>
      <c r="I74">
        <v>-1097.7451000000001</v>
      </c>
      <c r="J74">
        <v>1749.7274</v>
      </c>
      <c r="K74" t="str">
        <f t="shared" si="8"/>
        <v>172.23.0.83</v>
      </c>
      <c r="L74">
        <f t="shared" si="9"/>
        <v>400832</v>
      </c>
      <c r="M74" t="str">
        <f t="shared" si="7"/>
        <v>actuator</v>
      </c>
      <c r="N74" t="str">
        <f t="shared" si="10"/>
        <v/>
      </c>
      <c r="P74" t="str">
        <f t="shared" si="11"/>
        <v>F2</v>
      </c>
    </row>
    <row r="75" spans="1:16">
      <c r="A75" t="s">
        <v>28</v>
      </c>
      <c r="B75" t="s">
        <v>18</v>
      </c>
      <c r="C75">
        <v>2</v>
      </c>
      <c r="D75">
        <f t="shared" si="12"/>
        <v>32</v>
      </c>
      <c r="E75">
        <v>-4932.0374000000002</v>
      </c>
      <c r="F75">
        <v>-1269.6926000000001</v>
      </c>
      <c r="G75">
        <v>2249.7274000000002</v>
      </c>
      <c r="H75">
        <v>-4932.0374000000002</v>
      </c>
      <c r="I75">
        <v>-1269.6926000000001</v>
      </c>
      <c r="J75">
        <v>1749.7274</v>
      </c>
      <c r="K75" t="str">
        <f t="shared" si="8"/>
        <v>172.23.0.83</v>
      </c>
      <c r="L75">
        <f t="shared" si="9"/>
        <v>400832</v>
      </c>
      <c r="M75" t="str">
        <f t="shared" si="7"/>
        <v>actuator</v>
      </c>
      <c r="N75" t="str">
        <f t="shared" si="10"/>
        <v/>
      </c>
      <c r="P75" t="str">
        <f t="shared" si="11"/>
        <v>F2</v>
      </c>
    </row>
    <row r="76" spans="1:16">
      <c r="A76" t="s">
        <v>28</v>
      </c>
      <c r="B76" t="s">
        <v>18</v>
      </c>
      <c r="C76">
        <v>1</v>
      </c>
      <c r="D76">
        <f t="shared" si="12"/>
        <v>25</v>
      </c>
      <c r="E76">
        <v>-4930.8464999999997</v>
      </c>
      <c r="F76">
        <v>-925.1046</v>
      </c>
      <c r="G76">
        <v>2249.7274000000002</v>
      </c>
      <c r="H76">
        <v>-4930.8464999999997</v>
      </c>
      <c r="I76">
        <v>-925.1046</v>
      </c>
      <c r="J76">
        <v>1749.7274</v>
      </c>
      <c r="K76" t="str">
        <f t="shared" si="8"/>
        <v>172.23.0.83</v>
      </c>
      <c r="L76">
        <f t="shared" si="9"/>
        <v>400832</v>
      </c>
      <c r="M76" t="str">
        <f t="shared" si="7"/>
        <v>actuator</v>
      </c>
      <c r="N76" t="str">
        <f t="shared" si="10"/>
        <v/>
      </c>
      <c r="P76" t="str">
        <f t="shared" si="11"/>
        <v>F2</v>
      </c>
    </row>
    <row r="77" spans="1:16">
      <c r="A77" t="s">
        <v>28</v>
      </c>
      <c r="B77" t="s">
        <v>24</v>
      </c>
      <c r="C77">
        <v>1</v>
      </c>
      <c r="D77">
        <f t="shared" si="12"/>
        <v>7</v>
      </c>
      <c r="E77">
        <v>-4732.6940000000004</v>
      </c>
      <c r="F77">
        <v>-924.41980000000001</v>
      </c>
      <c r="G77">
        <v>2249.7274000000002</v>
      </c>
      <c r="H77">
        <v>-4732.6940000000004</v>
      </c>
      <c r="I77">
        <v>-924.41980000000001</v>
      </c>
      <c r="J77">
        <v>1749.7274</v>
      </c>
      <c r="K77" t="str">
        <f t="shared" si="8"/>
        <v>172.23.0.83</v>
      </c>
      <c r="L77">
        <f t="shared" si="9"/>
        <v>400832</v>
      </c>
      <c r="M77" t="str">
        <f t="shared" si="7"/>
        <v>actuator</v>
      </c>
      <c r="N77" t="str">
        <f t="shared" si="10"/>
        <v/>
      </c>
      <c r="P77" t="str">
        <f t="shared" si="11"/>
        <v>F2</v>
      </c>
    </row>
    <row r="78" spans="1:16">
      <c r="A78" t="s">
        <v>156</v>
      </c>
      <c r="B78" t="s">
        <v>16</v>
      </c>
      <c r="C78">
        <v>1</v>
      </c>
      <c r="D78">
        <f t="shared" si="12"/>
        <v>18</v>
      </c>
      <c r="E78">
        <v>-5870.4029</v>
      </c>
      <c r="F78">
        <v>-1097.7451000000001</v>
      </c>
      <c r="G78">
        <v>2049.7274000000002</v>
      </c>
      <c r="H78">
        <v>-5870.4029</v>
      </c>
      <c r="I78">
        <v>-1097.7451000000001</v>
      </c>
      <c r="J78">
        <v>1549.7274</v>
      </c>
      <c r="K78" t="str">
        <f t="shared" si="8"/>
        <v>172.23.0.83</v>
      </c>
      <c r="L78">
        <f t="shared" si="9"/>
        <v>410831</v>
      </c>
      <c r="M78" t="str">
        <f t="shared" si="7"/>
        <v>sensor</v>
      </c>
      <c r="N78" t="str">
        <f t="shared" si="10"/>
        <v/>
      </c>
      <c r="P78" t="str">
        <f t="shared" si="11"/>
        <v>GN</v>
      </c>
    </row>
    <row r="79" spans="1:16">
      <c r="A79" t="s">
        <v>29</v>
      </c>
      <c r="B79" t="s">
        <v>17</v>
      </c>
      <c r="C79">
        <v>6</v>
      </c>
      <c r="D79">
        <f t="shared" si="12"/>
        <v>19</v>
      </c>
      <c r="E79">
        <v>-5697.7623999999996</v>
      </c>
      <c r="F79">
        <v>-1197.4191000000001</v>
      </c>
      <c r="G79">
        <v>2249.7274000000002</v>
      </c>
      <c r="H79">
        <v>-5697.7623999999996</v>
      </c>
      <c r="I79">
        <v>-1197.4191000000001</v>
      </c>
      <c r="J79">
        <v>1749.7274</v>
      </c>
      <c r="K79" t="str">
        <f t="shared" si="8"/>
        <v>172.23.0.83</v>
      </c>
      <c r="L79">
        <f t="shared" si="9"/>
        <v>400831</v>
      </c>
      <c r="M79" t="str">
        <f t="shared" si="7"/>
        <v>actuator</v>
      </c>
      <c r="N79" t="str">
        <f t="shared" si="10"/>
        <v/>
      </c>
      <c r="P79" t="str">
        <f t="shared" si="11"/>
        <v>F1</v>
      </c>
    </row>
    <row r="80" spans="1:16">
      <c r="A80" t="s">
        <v>29</v>
      </c>
      <c r="B80" t="s">
        <v>17</v>
      </c>
      <c r="C80">
        <v>5</v>
      </c>
      <c r="D80">
        <f t="shared" si="12"/>
        <v>18</v>
      </c>
      <c r="E80">
        <v>-5871.7808000000005</v>
      </c>
      <c r="F80">
        <v>-1297.0884000000001</v>
      </c>
      <c r="G80">
        <v>2249.7274000000002</v>
      </c>
      <c r="H80">
        <v>-5871.7808000000005</v>
      </c>
      <c r="I80">
        <v>-1297.0884000000001</v>
      </c>
      <c r="J80">
        <v>1749.7274</v>
      </c>
      <c r="K80" t="str">
        <f t="shared" si="8"/>
        <v>172.23.0.83</v>
      </c>
      <c r="L80">
        <f t="shared" si="9"/>
        <v>400831</v>
      </c>
      <c r="M80" t="str">
        <f t="shared" si="7"/>
        <v>actuator</v>
      </c>
      <c r="N80" t="str">
        <f t="shared" si="10"/>
        <v/>
      </c>
      <c r="P80" t="str">
        <f t="shared" si="11"/>
        <v>F1</v>
      </c>
    </row>
    <row r="81" spans="1:16">
      <c r="A81" t="s">
        <v>29</v>
      </c>
      <c r="B81" t="s">
        <v>17</v>
      </c>
      <c r="C81">
        <v>4</v>
      </c>
      <c r="D81">
        <f t="shared" si="12"/>
        <v>11</v>
      </c>
      <c r="E81">
        <v>-6042.3504000000003</v>
      </c>
      <c r="F81">
        <v>-1198.6099999999999</v>
      </c>
      <c r="G81">
        <v>2249.7274000000002</v>
      </c>
      <c r="H81">
        <v>-6042.3504000000003</v>
      </c>
      <c r="I81">
        <v>-1198.6099999999999</v>
      </c>
      <c r="J81">
        <v>1749.7274</v>
      </c>
      <c r="K81" t="str">
        <f t="shared" si="8"/>
        <v>172.23.0.83</v>
      </c>
      <c r="L81">
        <f t="shared" si="9"/>
        <v>400831</v>
      </c>
      <c r="M81" t="str">
        <f t="shared" si="7"/>
        <v>actuator</v>
      </c>
      <c r="N81" t="str">
        <f t="shared" si="10"/>
        <v/>
      </c>
      <c r="P81" t="str">
        <f t="shared" si="11"/>
        <v>F1</v>
      </c>
    </row>
    <row r="82" spans="1:16">
      <c r="A82" t="s">
        <v>29</v>
      </c>
      <c r="B82" t="s">
        <v>17</v>
      </c>
      <c r="C82">
        <v>3</v>
      </c>
      <c r="D82">
        <f t="shared" si="12"/>
        <v>33</v>
      </c>
      <c r="E82">
        <v>-6043.0434999999998</v>
      </c>
      <c r="F82">
        <v>-998.07100000000003</v>
      </c>
      <c r="G82">
        <v>2249.7274000000002</v>
      </c>
      <c r="H82">
        <v>-6043.0434999999998</v>
      </c>
      <c r="I82">
        <v>-998.07100000000003</v>
      </c>
      <c r="J82">
        <v>1749.7274</v>
      </c>
      <c r="K82" t="str">
        <f t="shared" si="8"/>
        <v>172.23.0.83</v>
      </c>
      <c r="L82">
        <f t="shared" si="9"/>
        <v>400831</v>
      </c>
      <c r="M82" t="str">
        <f t="shared" si="7"/>
        <v>actuator</v>
      </c>
      <c r="N82" t="str">
        <f t="shared" si="10"/>
        <v/>
      </c>
      <c r="P82" t="str">
        <f t="shared" si="11"/>
        <v>F1</v>
      </c>
    </row>
    <row r="83" spans="1:16">
      <c r="A83" t="s">
        <v>29</v>
      </c>
      <c r="B83" t="s">
        <v>17</v>
      </c>
      <c r="C83">
        <v>2</v>
      </c>
      <c r="D83">
        <f t="shared" si="12"/>
        <v>8</v>
      </c>
      <c r="E83">
        <v>-5871.7808000000005</v>
      </c>
      <c r="F83">
        <v>-898.40179999999998</v>
      </c>
      <c r="G83">
        <v>2249.7274000000002</v>
      </c>
      <c r="H83">
        <v>-5871.7808000000005</v>
      </c>
      <c r="I83">
        <v>-898.40179999999998</v>
      </c>
      <c r="J83">
        <v>1749.7274</v>
      </c>
      <c r="K83" t="str">
        <f t="shared" si="8"/>
        <v>172.23.0.83</v>
      </c>
      <c r="L83">
        <f t="shared" si="9"/>
        <v>400831</v>
      </c>
      <c r="M83" t="str">
        <f t="shared" si="7"/>
        <v>actuator</v>
      </c>
      <c r="N83" t="str">
        <f t="shared" si="10"/>
        <v/>
      </c>
      <c r="P83" t="str">
        <f t="shared" si="11"/>
        <v>F1</v>
      </c>
    </row>
    <row r="84" spans="1:16">
      <c r="A84" t="s">
        <v>29</v>
      </c>
      <c r="B84" t="s">
        <v>17</v>
      </c>
      <c r="C84">
        <v>1</v>
      </c>
      <c r="D84">
        <f t="shared" si="12"/>
        <v>7</v>
      </c>
      <c r="E84">
        <v>-5697.7623999999996</v>
      </c>
      <c r="F84">
        <v>-998.07100000000003</v>
      </c>
      <c r="G84">
        <v>2249.7274000000002</v>
      </c>
      <c r="H84">
        <v>-5697.7623999999996</v>
      </c>
      <c r="I84">
        <v>-998.07100000000003</v>
      </c>
      <c r="J84">
        <v>1749.7274</v>
      </c>
      <c r="K84" t="str">
        <f t="shared" si="8"/>
        <v>172.23.0.83</v>
      </c>
      <c r="L84">
        <f t="shared" si="9"/>
        <v>400831</v>
      </c>
      <c r="M84" t="str">
        <f t="shared" si="7"/>
        <v>actuator</v>
      </c>
      <c r="N84" t="str">
        <f t="shared" si="10"/>
        <v/>
      </c>
      <c r="P84" t="str">
        <f t="shared" si="11"/>
        <v>F1</v>
      </c>
    </row>
    <row r="85" spans="1:16">
      <c r="A85" t="s">
        <v>29</v>
      </c>
      <c r="B85" t="s">
        <v>18</v>
      </c>
      <c r="C85">
        <v>1</v>
      </c>
      <c r="D85">
        <f t="shared" si="12"/>
        <v>25</v>
      </c>
      <c r="E85">
        <v>-5671.0547999999999</v>
      </c>
      <c r="F85">
        <v>-1097.7451000000001</v>
      </c>
      <c r="G85">
        <v>2249.7274000000002</v>
      </c>
      <c r="H85">
        <v>-5671.0547999999999</v>
      </c>
      <c r="I85">
        <v>-1097.7451000000001</v>
      </c>
      <c r="J85">
        <v>1749.7274</v>
      </c>
      <c r="K85" t="str">
        <f t="shared" si="8"/>
        <v>172.23.0.83</v>
      </c>
      <c r="L85">
        <f t="shared" si="9"/>
        <v>400831</v>
      </c>
      <c r="M85" t="str">
        <f t="shared" si="7"/>
        <v>actuator</v>
      </c>
      <c r="N85" t="str">
        <f t="shared" si="10"/>
        <v/>
      </c>
      <c r="P85" t="str">
        <f t="shared" si="11"/>
        <v>F1</v>
      </c>
    </row>
    <row r="86" spans="1:16">
      <c r="A86" t="s">
        <v>29</v>
      </c>
      <c r="B86" t="s">
        <v>18</v>
      </c>
      <c r="C86">
        <v>2</v>
      </c>
      <c r="D86">
        <f t="shared" si="12"/>
        <v>32</v>
      </c>
      <c r="E86">
        <v>-5771.9245000000001</v>
      </c>
      <c r="F86">
        <v>-924.41980000000001</v>
      </c>
      <c r="G86">
        <v>2249.7274000000002</v>
      </c>
      <c r="H86">
        <v>-5771.9245000000001</v>
      </c>
      <c r="I86">
        <v>-924.41980000000001</v>
      </c>
      <c r="J86">
        <v>1749.7274</v>
      </c>
      <c r="K86" t="str">
        <f t="shared" si="8"/>
        <v>172.23.0.83</v>
      </c>
      <c r="L86">
        <f t="shared" si="9"/>
        <v>400831</v>
      </c>
      <c r="M86" t="str">
        <f t="shared" si="7"/>
        <v>actuator</v>
      </c>
      <c r="N86" t="str">
        <f t="shared" si="10"/>
        <v/>
      </c>
      <c r="P86" t="str">
        <f t="shared" si="11"/>
        <v>F1</v>
      </c>
    </row>
    <row r="87" spans="1:16">
      <c r="A87" t="s">
        <v>29</v>
      </c>
      <c r="B87" t="s">
        <v>18</v>
      </c>
      <c r="C87">
        <v>3</v>
      </c>
      <c r="D87">
        <f t="shared" si="12"/>
        <v>6</v>
      </c>
      <c r="E87">
        <v>-5970.0770000000002</v>
      </c>
      <c r="F87">
        <v>-925.1046</v>
      </c>
      <c r="G87">
        <v>2249.7274000000002</v>
      </c>
      <c r="H87">
        <v>-5970.0770000000002</v>
      </c>
      <c r="I87">
        <v>-925.1046</v>
      </c>
      <c r="J87">
        <v>1749.7274</v>
      </c>
      <c r="K87" t="str">
        <f t="shared" si="8"/>
        <v>172.23.0.83</v>
      </c>
      <c r="L87">
        <f t="shared" si="9"/>
        <v>400831</v>
      </c>
      <c r="M87" t="str">
        <f t="shared" si="7"/>
        <v>actuator</v>
      </c>
      <c r="N87" t="str">
        <f t="shared" si="10"/>
        <v/>
      </c>
      <c r="P87" t="str">
        <f t="shared" si="11"/>
        <v>F1</v>
      </c>
    </row>
    <row r="88" spans="1:16">
      <c r="A88" t="s">
        <v>29</v>
      </c>
      <c r="B88" t="s">
        <v>18</v>
      </c>
      <c r="C88">
        <v>4</v>
      </c>
      <c r="D88">
        <f t="shared" si="12"/>
        <v>21</v>
      </c>
      <c r="E88">
        <v>-6069.7462999999998</v>
      </c>
      <c r="F88">
        <v>-1099.1229000000001</v>
      </c>
      <c r="G88">
        <v>2249.7274000000002</v>
      </c>
      <c r="H88">
        <v>-6069.7462999999998</v>
      </c>
      <c r="I88">
        <v>-1099.1229000000001</v>
      </c>
      <c r="J88">
        <v>1749.7274</v>
      </c>
      <c r="K88" t="str">
        <f t="shared" si="8"/>
        <v>172.23.0.83</v>
      </c>
      <c r="L88">
        <f t="shared" si="9"/>
        <v>400831</v>
      </c>
      <c r="M88" t="str">
        <f t="shared" si="7"/>
        <v>actuator</v>
      </c>
      <c r="N88" t="str">
        <f t="shared" si="10"/>
        <v/>
      </c>
      <c r="P88" t="str">
        <f t="shared" si="11"/>
        <v>F1</v>
      </c>
    </row>
    <row r="89" spans="1:16">
      <c r="A89" t="s">
        <v>29</v>
      </c>
      <c r="B89" t="s">
        <v>18</v>
      </c>
      <c r="C89">
        <v>5</v>
      </c>
      <c r="D89">
        <f t="shared" si="12"/>
        <v>26</v>
      </c>
      <c r="E89">
        <v>-5971.2677999999996</v>
      </c>
      <c r="F89">
        <v>-1269.6926000000001</v>
      </c>
      <c r="G89">
        <v>2249.7274000000002</v>
      </c>
      <c r="H89">
        <v>-5971.2677999999996</v>
      </c>
      <c r="I89">
        <v>-1269.6926000000001</v>
      </c>
      <c r="J89">
        <v>1749.7274</v>
      </c>
      <c r="K89" t="str">
        <f t="shared" si="8"/>
        <v>172.23.0.83</v>
      </c>
      <c r="L89">
        <f t="shared" si="9"/>
        <v>400831</v>
      </c>
      <c r="M89" t="str">
        <f t="shared" si="7"/>
        <v>actuator</v>
      </c>
      <c r="N89" t="str">
        <f t="shared" si="10"/>
        <v/>
      </c>
      <c r="P89" t="str">
        <f t="shared" si="11"/>
        <v>F1</v>
      </c>
    </row>
    <row r="90" spans="1:16">
      <c r="A90" t="s">
        <v>29</v>
      </c>
      <c r="B90" t="s">
        <v>18</v>
      </c>
      <c r="C90">
        <v>6</v>
      </c>
      <c r="D90">
        <f t="shared" si="12"/>
        <v>31</v>
      </c>
      <c r="E90">
        <v>-5770.7289000000001</v>
      </c>
      <c r="F90">
        <v>-1270.3856000000001</v>
      </c>
      <c r="G90">
        <v>2249.7274000000002</v>
      </c>
      <c r="H90">
        <v>-5770.7289000000001</v>
      </c>
      <c r="I90">
        <v>-1270.3856000000001</v>
      </c>
      <c r="J90">
        <v>1749.7274</v>
      </c>
      <c r="K90" t="str">
        <f t="shared" si="8"/>
        <v>172.23.0.83</v>
      </c>
      <c r="L90">
        <f t="shared" si="9"/>
        <v>400831</v>
      </c>
      <c r="M90" t="str">
        <f t="shared" si="7"/>
        <v>actuator</v>
      </c>
      <c r="N90" t="str">
        <f t="shared" si="10"/>
        <v/>
      </c>
      <c r="P90" t="str">
        <f t="shared" si="11"/>
        <v>F1</v>
      </c>
    </row>
    <row r="91" spans="1:16">
      <c r="A91" t="s">
        <v>29</v>
      </c>
      <c r="B91" t="s">
        <v>19</v>
      </c>
      <c r="C91">
        <v>1</v>
      </c>
      <c r="D91" t="str">
        <f t="shared" si="12"/>
        <v>--</v>
      </c>
      <c r="E91">
        <v>-5870.4029</v>
      </c>
      <c r="F91">
        <v>-1097.7451000000001</v>
      </c>
      <c r="G91">
        <v>2249.7274000000002</v>
      </c>
      <c r="H91">
        <v>-5870.4029</v>
      </c>
      <c r="I91">
        <v>-1097.7451000000001</v>
      </c>
      <c r="J91">
        <v>1749.7274</v>
      </c>
      <c r="K91" t="str">
        <f t="shared" si="8"/>
        <v>172.23.0.83</v>
      </c>
      <c r="L91">
        <f t="shared" si="9"/>
        <v>400831</v>
      </c>
      <c r="M91" t="str">
        <f t="shared" si="7"/>
        <v>actuator</v>
      </c>
      <c r="N91" t="str">
        <f t="shared" si="10"/>
        <v/>
      </c>
      <c r="P91" t="str">
        <f t="shared" si="11"/>
        <v>F1</v>
      </c>
    </row>
    <row r="92" spans="1:16">
      <c r="A92" t="s">
        <v>30</v>
      </c>
      <c r="B92" t="s">
        <v>21</v>
      </c>
      <c r="C92">
        <v>1</v>
      </c>
      <c r="D92">
        <f t="shared" si="12"/>
        <v>15</v>
      </c>
      <c r="E92">
        <v>-5350.7876999999999</v>
      </c>
      <c r="F92">
        <v>-797.74509999999998</v>
      </c>
      <c r="G92">
        <v>1649.7274</v>
      </c>
      <c r="H92">
        <v>-5350.7876999999999</v>
      </c>
      <c r="I92">
        <v>-797.74509999999998</v>
      </c>
      <c r="J92">
        <v>1149.7274</v>
      </c>
      <c r="K92" t="str">
        <f t="shared" si="8"/>
        <v>172.23.0.83</v>
      </c>
      <c r="L92">
        <f t="shared" si="9"/>
        <v>400831</v>
      </c>
      <c r="M92" t="str">
        <f t="shared" si="7"/>
        <v>sensor</v>
      </c>
      <c r="N92" t="str">
        <f t="shared" si="10"/>
        <v/>
      </c>
      <c r="P92" t="str">
        <f t="shared" si="11"/>
        <v>P1</v>
      </c>
    </row>
    <row r="93" spans="1:16">
      <c r="A93" t="s">
        <v>30</v>
      </c>
      <c r="B93" t="s">
        <v>22</v>
      </c>
      <c r="C93">
        <v>2</v>
      </c>
      <c r="D93">
        <f t="shared" si="12"/>
        <v>4</v>
      </c>
      <c r="E93">
        <v>-5392.2263999999996</v>
      </c>
      <c r="F93">
        <v>-730.26319999999998</v>
      </c>
      <c r="G93">
        <v>1749.7274</v>
      </c>
      <c r="H93">
        <v>-5392.2263999999996</v>
      </c>
      <c r="I93">
        <v>-730.26319999999998</v>
      </c>
      <c r="J93">
        <v>1249.7274</v>
      </c>
      <c r="K93" t="str">
        <f t="shared" si="8"/>
        <v>172.23.0.83</v>
      </c>
      <c r="L93">
        <f t="shared" si="9"/>
        <v>400831</v>
      </c>
      <c r="M93" t="str">
        <f t="shared" si="7"/>
        <v>actuator</v>
      </c>
      <c r="N93" t="str">
        <f t="shared" si="10"/>
        <v/>
      </c>
      <c r="P93" t="str">
        <f t="shared" si="11"/>
        <v>P1</v>
      </c>
    </row>
    <row r="94" spans="1:16">
      <c r="A94" t="s">
        <v>30</v>
      </c>
      <c r="B94" t="s">
        <v>22</v>
      </c>
      <c r="C94">
        <v>3</v>
      </c>
      <c r="D94">
        <f t="shared" si="12"/>
        <v>5</v>
      </c>
      <c r="E94">
        <v>-5388.5093999999999</v>
      </c>
      <c r="F94">
        <v>-867.37300000000005</v>
      </c>
      <c r="G94">
        <v>1749.7274</v>
      </c>
      <c r="H94">
        <v>-5388.5093999999999</v>
      </c>
      <c r="I94">
        <v>-867.37300000000005</v>
      </c>
      <c r="J94">
        <v>1249.7274</v>
      </c>
      <c r="K94" t="str">
        <f t="shared" si="8"/>
        <v>172.23.0.83</v>
      </c>
      <c r="L94">
        <f t="shared" si="9"/>
        <v>400831</v>
      </c>
      <c r="M94" t="str">
        <f t="shared" si="7"/>
        <v>actuator</v>
      </c>
      <c r="N94" t="str">
        <f t="shared" si="10"/>
        <v/>
      </c>
      <c r="P94" t="str">
        <f t="shared" si="11"/>
        <v>P1</v>
      </c>
    </row>
    <row r="95" spans="1:16">
      <c r="A95" t="s">
        <v>30</v>
      </c>
      <c r="B95" t="s">
        <v>22</v>
      </c>
      <c r="C95">
        <v>1</v>
      </c>
      <c r="D95">
        <f t="shared" si="12"/>
        <v>3</v>
      </c>
      <c r="E95">
        <v>-5271.6273000000001</v>
      </c>
      <c r="F95">
        <v>-795.59910000000002</v>
      </c>
      <c r="G95">
        <v>1749.7274</v>
      </c>
      <c r="H95">
        <v>-5271.6273000000001</v>
      </c>
      <c r="I95">
        <v>-795.59910000000002</v>
      </c>
      <c r="J95">
        <v>1249.7274</v>
      </c>
      <c r="K95" t="str">
        <f t="shared" si="8"/>
        <v>172.23.0.83</v>
      </c>
      <c r="L95">
        <f t="shared" si="9"/>
        <v>400831</v>
      </c>
      <c r="M95" t="str">
        <f t="shared" si="7"/>
        <v>actuator</v>
      </c>
      <c r="N95" t="str">
        <f t="shared" si="10"/>
        <v/>
      </c>
      <c r="P95" t="str">
        <f t="shared" si="11"/>
        <v>P1</v>
      </c>
    </row>
    <row r="96" spans="1:16">
      <c r="A96" t="s">
        <v>30</v>
      </c>
      <c r="B96" t="s">
        <v>10</v>
      </c>
      <c r="C96">
        <v>1</v>
      </c>
      <c r="D96">
        <f t="shared" si="12"/>
        <v>7</v>
      </c>
      <c r="E96">
        <v>-5350.7876999999999</v>
      </c>
      <c r="F96">
        <v>-797.74509999999998</v>
      </c>
      <c r="G96">
        <v>1749.7274</v>
      </c>
      <c r="H96">
        <v>-5350.7876999999999</v>
      </c>
      <c r="I96">
        <v>-797.74509999999998</v>
      </c>
      <c r="J96">
        <v>1249.7274</v>
      </c>
      <c r="K96" t="str">
        <f t="shared" si="8"/>
        <v>172.23.0.83</v>
      </c>
      <c r="L96">
        <f t="shared" si="9"/>
        <v>400831</v>
      </c>
      <c r="M96" t="str">
        <f t="shared" si="7"/>
        <v>actuator</v>
      </c>
      <c r="N96" t="str">
        <f t="shared" si="10"/>
        <v/>
      </c>
      <c r="P96" t="str">
        <f t="shared" si="11"/>
        <v>P1</v>
      </c>
    </row>
    <row r="97" spans="1:16">
      <c r="A97" t="s">
        <v>31</v>
      </c>
      <c r="B97" t="s">
        <v>24</v>
      </c>
      <c r="C97">
        <v>2</v>
      </c>
      <c r="D97">
        <f t="shared" si="12"/>
        <v>8</v>
      </c>
      <c r="E97">
        <v>-4510.9005999999999</v>
      </c>
      <c r="F97">
        <v>-1999.1229000000001</v>
      </c>
      <c r="G97">
        <v>2249.7274000000002</v>
      </c>
      <c r="H97">
        <v>-4510.9005999999999</v>
      </c>
      <c r="I97">
        <v>-1999.1229000000001</v>
      </c>
      <c r="J97">
        <v>1749.7274</v>
      </c>
      <c r="K97" t="str">
        <f t="shared" si="8"/>
        <v>172.23.0.84</v>
      </c>
      <c r="L97">
        <f t="shared" si="9"/>
        <v>400842</v>
      </c>
      <c r="M97" t="str">
        <f t="shared" si="7"/>
        <v>actuator</v>
      </c>
      <c r="N97" t="str">
        <f t="shared" si="10"/>
        <v/>
      </c>
      <c r="P97" t="str">
        <f t="shared" si="11"/>
        <v>F2</v>
      </c>
    </row>
    <row r="98" spans="1:16">
      <c r="A98" t="s">
        <v>31</v>
      </c>
      <c r="B98" t="s">
        <v>24</v>
      </c>
      <c r="C98">
        <v>3</v>
      </c>
      <c r="D98">
        <f t="shared" si="12"/>
        <v>33</v>
      </c>
      <c r="E98">
        <v>-4211.8832000000002</v>
      </c>
      <c r="F98">
        <v>-2170.3856000000001</v>
      </c>
      <c r="G98">
        <v>2249.7274000000002</v>
      </c>
      <c r="H98">
        <v>-4211.8832000000002</v>
      </c>
      <c r="I98">
        <v>-2170.3856000000001</v>
      </c>
      <c r="J98">
        <v>1749.7274</v>
      </c>
      <c r="K98" t="str">
        <f t="shared" si="8"/>
        <v>172.23.0.84</v>
      </c>
      <c r="L98">
        <f t="shared" si="9"/>
        <v>400842</v>
      </c>
      <c r="M98" t="str">
        <f t="shared" si="7"/>
        <v>actuator</v>
      </c>
      <c r="N98" t="str">
        <f t="shared" si="10"/>
        <v/>
      </c>
      <c r="P98" t="str">
        <f t="shared" si="11"/>
        <v>F2</v>
      </c>
    </row>
    <row r="99" spans="1:16">
      <c r="A99" t="s">
        <v>31</v>
      </c>
      <c r="B99" t="s">
        <v>18</v>
      </c>
      <c r="C99">
        <v>3</v>
      </c>
      <c r="D99">
        <f t="shared" si="12"/>
        <v>6</v>
      </c>
      <c r="E99">
        <v>-4112.2091</v>
      </c>
      <c r="F99">
        <v>-1997.7451000000001</v>
      </c>
      <c r="G99">
        <v>2249.7274000000002</v>
      </c>
      <c r="H99">
        <v>-4112.2091</v>
      </c>
      <c r="I99">
        <v>-1997.7451000000001</v>
      </c>
      <c r="J99">
        <v>1749.7274</v>
      </c>
      <c r="K99" t="str">
        <f t="shared" si="8"/>
        <v>172.23.0.84</v>
      </c>
      <c r="L99">
        <f t="shared" si="9"/>
        <v>400842</v>
      </c>
      <c r="M99" t="str">
        <f t="shared" si="7"/>
        <v>actuator</v>
      </c>
      <c r="N99" t="str">
        <f t="shared" si="10"/>
        <v/>
      </c>
      <c r="P99" t="str">
        <f t="shared" si="11"/>
        <v>F2</v>
      </c>
    </row>
    <row r="100" spans="1:16">
      <c r="A100" t="s">
        <v>31</v>
      </c>
      <c r="B100" t="s">
        <v>18</v>
      </c>
      <c r="C100">
        <v>2</v>
      </c>
      <c r="D100">
        <f t="shared" si="12"/>
        <v>32</v>
      </c>
      <c r="E100">
        <v>-4412.4220999999998</v>
      </c>
      <c r="F100">
        <v>-2169.6925999999999</v>
      </c>
      <c r="G100">
        <v>2249.7274000000002</v>
      </c>
      <c r="H100">
        <v>-4412.4220999999998</v>
      </c>
      <c r="I100">
        <v>-2169.6925999999999</v>
      </c>
      <c r="J100">
        <v>1749.7274</v>
      </c>
      <c r="K100" t="str">
        <f t="shared" si="8"/>
        <v>172.23.0.84</v>
      </c>
      <c r="L100">
        <f t="shared" si="9"/>
        <v>400842</v>
      </c>
      <c r="M100" t="str">
        <f t="shared" si="7"/>
        <v>actuator</v>
      </c>
      <c r="N100" t="str">
        <f t="shared" si="10"/>
        <v/>
      </c>
      <c r="P100" t="str">
        <f t="shared" si="11"/>
        <v>F2</v>
      </c>
    </row>
    <row r="101" spans="1:16">
      <c r="A101" t="s">
        <v>31</v>
      </c>
      <c r="B101" t="s">
        <v>18</v>
      </c>
      <c r="C101">
        <v>1</v>
      </c>
      <c r="D101">
        <f t="shared" si="12"/>
        <v>25</v>
      </c>
      <c r="E101">
        <v>-4411.2313000000004</v>
      </c>
      <c r="F101">
        <v>-1825.1045999999999</v>
      </c>
      <c r="G101">
        <v>2249.7274000000002</v>
      </c>
      <c r="H101">
        <v>-4411.2313000000004</v>
      </c>
      <c r="I101">
        <v>-1825.1045999999999</v>
      </c>
      <c r="J101">
        <v>1749.7274</v>
      </c>
      <c r="K101" t="str">
        <f t="shared" si="8"/>
        <v>172.23.0.84</v>
      </c>
      <c r="L101">
        <f t="shared" si="9"/>
        <v>400842</v>
      </c>
      <c r="M101" t="str">
        <f t="shared" si="7"/>
        <v>actuator</v>
      </c>
      <c r="N101" t="str">
        <f t="shared" si="10"/>
        <v/>
      </c>
      <c r="P101" t="str">
        <f t="shared" si="11"/>
        <v>F2</v>
      </c>
    </row>
    <row r="102" spans="1:16">
      <c r="A102" t="s">
        <v>31</v>
      </c>
      <c r="B102" t="s">
        <v>24</v>
      </c>
      <c r="C102">
        <v>1</v>
      </c>
      <c r="D102">
        <f t="shared" si="12"/>
        <v>7</v>
      </c>
      <c r="E102">
        <v>-4213.0788000000002</v>
      </c>
      <c r="F102">
        <v>-1824.4197999999999</v>
      </c>
      <c r="G102">
        <v>2249.7274000000002</v>
      </c>
      <c r="H102">
        <v>-4213.0788000000002</v>
      </c>
      <c r="I102">
        <v>-1824.4197999999999</v>
      </c>
      <c r="J102">
        <v>1749.7274</v>
      </c>
      <c r="K102" t="str">
        <f t="shared" si="8"/>
        <v>172.23.0.84</v>
      </c>
      <c r="L102">
        <f t="shared" si="9"/>
        <v>400842</v>
      </c>
      <c r="M102" t="str">
        <f t="shared" ref="M102:M165" si="13">IF(B102="GE","sensor", IF(B102="IR","sensor", IF(B102="SD","sensor", IF(B102="NE","nest",IF(B102="ND","nest","actuator")))))</f>
        <v>actuator</v>
      </c>
      <c r="N102" t="str">
        <f t="shared" si="10"/>
        <v/>
      </c>
      <c r="P102" t="str">
        <f t="shared" si="11"/>
        <v>F2</v>
      </c>
    </row>
    <row r="103" spans="1:16">
      <c r="A103" t="s">
        <v>157</v>
      </c>
      <c r="B103" t="s">
        <v>16</v>
      </c>
      <c r="C103">
        <v>1</v>
      </c>
      <c r="D103">
        <f t="shared" si="12"/>
        <v>18</v>
      </c>
      <c r="E103">
        <v>-5350.7876999999999</v>
      </c>
      <c r="F103">
        <v>-1997.7451000000001</v>
      </c>
      <c r="G103">
        <v>2049.7274000000002</v>
      </c>
      <c r="H103">
        <v>-5350.7876999999999</v>
      </c>
      <c r="I103">
        <v>-1997.7451000000001</v>
      </c>
      <c r="J103">
        <v>1549.7274</v>
      </c>
      <c r="K103" t="str">
        <f t="shared" si="8"/>
        <v>172.23.0.84</v>
      </c>
      <c r="L103">
        <f t="shared" si="9"/>
        <v>410841</v>
      </c>
      <c r="M103" t="str">
        <f t="shared" si="13"/>
        <v>sensor</v>
      </c>
      <c r="N103" t="str">
        <f t="shared" si="10"/>
        <v/>
      </c>
      <c r="P103" t="str">
        <f t="shared" si="11"/>
        <v>GN</v>
      </c>
    </row>
    <row r="104" spans="1:16">
      <c r="A104" t="s">
        <v>32</v>
      </c>
      <c r="B104" t="s">
        <v>17</v>
      </c>
      <c r="C104">
        <v>6</v>
      </c>
      <c r="D104">
        <f t="shared" si="12"/>
        <v>19</v>
      </c>
      <c r="E104">
        <v>-5178.1472000000003</v>
      </c>
      <c r="F104">
        <v>-2097.4191000000001</v>
      </c>
      <c r="G104">
        <v>2249.7274000000002</v>
      </c>
      <c r="H104">
        <v>-5178.1472000000003</v>
      </c>
      <c r="I104">
        <v>-2097.4191000000001</v>
      </c>
      <c r="J104">
        <v>1749.7274</v>
      </c>
      <c r="K104" t="str">
        <f t="shared" si="8"/>
        <v>172.23.0.84</v>
      </c>
      <c r="L104">
        <f t="shared" si="9"/>
        <v>400841</v>
      </c>
      <c r="M104" t="str">
        <f t="shared" si="13"/>
        <v>actuator</v>
      </c>
      <c r="N104" t="str">
        <f t="shared" si="10"/>
        <v/>
      </c>
      <c r="P104" t="str">
        <f t="shared" si="11"/>
        <v>F1</v>
      </c>
    </row>
    <row r="105" spans="1:16">
      <c r="A105" t="s">
        <v>32</v>
      </c>
      <c r="B105" t="s">
        <v>17</v>
      </c>
      <c r="C105">
        <v>5</v>
      </c>
      <c r="D105">
        <f t="shared" si="12"/>
        <v>18</v>
      </c>
      <c r="E105">
        <v>-5352.1655000000001</v>
      </c>
      <c r="F105">
        <v>-2197.0884000000001</v>
      </c>
      <c r="G105">
        <v>2249.7274000000002</v>
      </c>
      <c r="H105">
        <v>-5352.1655000000001</v>
      </c>
      <c r="I105">
        <v>-2197.0884000000001</v>
      </c>
      <c r="J105">
        <v>1749.7274</v>
      </c>
      <c r="K105" t="str">
        <f t="shared" si="8"/>
        <v>172.23.0.84</v>
      </c>
      <c r="L105">
        <f t="shared" si="9"/>
        <v>400841</v>
      </c>
      <c r="M105" t="str">
        <f t="shared" si="13"/>
        <v>actuator</v>
      </c>
      <c r="N105" t="str">
        <f t="shared" si="10"/>
        <v/>
      </c>
      <c r="P105" t="str">
        <f t="shared" si="11"/>
        <v>F1</v>
      </c>
    </row>
    <row r="106" spans="1:16">
      <c r="A106" t="s">
        <v>32</v>
      </c>
      <c r="B106" t="s">
        <v>17</v>
      </c>
      <c r="C106">
        <v>4</v>
      </c>
      <c r="D106">
        <f t="shared" si="12"/>
        <v>11</v>
      </c>
      <c r="E106">
        <v>-5522.7352000000001</v>
      </c>
      <c r="F106">
        <v>-2098.61</v>
      </c>
      <c r="G106">
        <v>2249.7274000000002</v>
      </c>
      <c r="H106">
        <v>-5522.7352000000001</v>
      </c>
      <c r="I106">
        <v>-2098.61</v>
      </c>
      <c r="J106">
        <v>1749.7274</v>
      </c>
      <c r="K106" t="str">
        <f t="shared" si="8"/>
        <v>172.23.0.84</v>
      </c>
      <c r="L106">
        <f t="shared" si="9"/>
        <v>400841</v>
      </c>
      <c r="M106" t="str">
        <f t="shared" si="13"/>
        <v>actuator</v>
      </c>
      <c r="N106" t="str">
        <f t="shared" si="10"/>
        <v/>
      </c>
      <c r="P106" t="str">
        <f t="shared" si="11"/>
        <v>F1</v>
      </c>
    </row>
    <row r="107" spans="1:16">
      <c r="A107" t="s">
        <v>32</v>
      </c>
      <c r="B107" t="s">
        <v>17</v>
      </c>
      <c r="C107">
        <v>3</v>
      </c>
      <c r="D107">
        <f t="shared" si="12"/>
        <v>33</v>
      </c>
      <c r="E107">
        <v>-5523.4282000000003</v>
      </c>
      <c r="F107">
        <v>-1898.0709999999999</v>
      </c>
      <c r="G107">
        <v>2249.7274000000002</v>
      </c>
      <c r="H107">
        <v>-5523.4282000000003</v>
      </c>
      <c r="I107">
        <v>-1898.0709999999999</v>
      </c>
      <c r="J107">
        <v>1749.7274</v>
      </c>
      <c r="K107" t="str">
        <f t="shared" si="8"/>
        <v>172.23.0.84</v>
      </c>
      <c r="L107">
        <f t="shared" si="9"/>
        <v>400841</v>
      </c>
      <c r="M107" t="str">
        <f t="shared" si="13"/>
        <v>actuator</v>
      </c>
      <c r="N107" t="str">
        <f t="shared" si="10"/>
        <v/>
      </c>
      <c r="P107" t="str">
        <f t="shared" si="11"/>
        <v>F1</v>
      </c>
    </row>
    <row r="108" spans="1:16">
      <c r="A108" t="s">
        <v>32</v>
      </c>
      <c r="B108" t="s">
        <v>17</v>
      </c>
      <c r="C108">
        <v>2</v>
      </c>
      <c r="D108">
        <f t="shared" si="12"/>
        <v>8</v>
      </c>
      <c r="E108">
        <v>-5352.1655000000001</v>
      </c>
      <c r="F108">
        <v>-1798.4018000000001</v>
      </c>
      <c r="G108">
        <v>2249.7274000000002</v>
      </c>
      <c r="H108">
        <v>-5352.1655000000001</v>
      </c>
      <c r="I108">
        <v>-1798.4018000000001</v>
      </c>
      <c r="J108">
        <v>1749.7274</v>
      </c>
      <c r="K108" t="str">
        <f t="shared" si="8"/>
        <v>172.23.0.84</v>
      </c>
      <c r="L108">
        <f t="shared" si="9"/>
        <v>400841</v>
      </c>
      <c r="M108" t="str">
        <f t="shared" si="13"/>
        <v>actuator</v>
      </c>
      <c r="N108" t="str">
        <f t="shared" si="10"/>
        <v/>
      </c>
      <c r="P108" t="str">
        <f t="shared" si="11"/>
        <v>F1</v>
      </c>
    </row>
    <row r="109" spans="1:16">
      <c r="A109" t="s">
        <v>32</v>
      </c>
      <c r="B109" t="s">
        <v>17</v>
      </c>
      <c r="C109">
        <v>1</v>
      </c>
      <c r="D109">
        <f t="shared" si="12"/>
        <v>7</v>
      </c>
      <c r="E109">
        <v>-5178.1472000000003</v>
      </c>
      <c r="F109">
        <v>-1898.0709999999999</v>
      </c>
      <c r="G109">
        <v>2249.7274000000002</v>
      </c>
      <c r="H109">
        <v>-5178.1472000000003</v>
      </c>
      <c r="I109">
        <v>-1898.0709999999999</v>
      </c>
      <c r="J109">
        <v>1749.7274</v>
      </c>
      <c r="K109" t="str">
        <f t="shared" si="8"/>
        <v>172.23.0.84</v>
      </c>
      <c r="L109">
        <f t="shared" si="9"/>
        <v>400841</v>
      </c>
      <c r="M109" t="str">
        <f t="shared" si="13"/>
        <v>actuator</v>
      </c>
      <c r="N109" t="str">
        <f t="shared" si="10"/>
        <v/>
      </c>
      <c r="P109" t="str">
        <f t="shared" si="11"/>
        <v>F1</v>
      </c>
    </row>
    <row r="110" spans="1:16">
      <c r="A110" t="s">
        <v>32</v>
      </c>
      <c r="B110" t="s">
        <v>18</v>
      </c>
      <c r="C110">
        <v>1</v>
      </c>
      <c r="D110">
        <f t="shared" si="12"/>
        <v>25</v>
      </c>
      <c r="E110">
        <v>-5151.4395999999997</v>
      </c>
      <c r="F110">
        <v>-1997.7451000000001</v>
      </c>
      <c r="G110">
        <v>2249.7274000000002</v>
      </c>
      <c r="H110">
        <v>-5151.4395999999997</v>
      </c>
      <c r="I110">
        <v>-1997.7451000000001</v>
      </c>
      <c r="J110">
        <v>1749.7274</v>
      </c>
      <c r="K110" t="str">
        <f t="shared" si="8"/>
        <v>172.23.0.84</v>
      </c>
      <c r="L110">
        <f t="shared" si="9"/>
        <v>400841</v>
      </c>
      <c r="M110" t="str">
        <f t="shared" si="13"/>
        <v>actuator</v>
      </c>
      <c r="N110" t="str">
        <f t="shared" si="10"/>
        <v/>
      </c>
      <c r="P110" t="str">
        <f t="shared" si="11"/>
        <v>F1</v>
      </c>
    </row>
    <row r="111" spans="1:16">
      <c r="A111" t="s">
        <v>32</v>
      </c>
      <c r="B111" t="s">
        <v>18</v>
      </c>
      <c r="C111">
        <v>2</v>
      </c>
      <c r="D111">
        <f t="shared" si="12"/>
        <v>32</v>
      </c>
      <c r="E111">
        <v>-5252.3092999999999</v>
      </c>
      <c r="F111">
        <v>-1824.4197999999999</v>
      </c>
      <c r="G111">
        <v>2249.7274000000002</v>
      </c>
      <c r="H111">
        <v>-5252.3092999999999</v>
      </c>
      <c r="I111">
        <v>-1824.4197999999999</v>
      </c>
      <c r="J111">
        <v>1749.7274</v>
      </c>
      <c r="K111" t="str">
        <f t="shared" si="8"/>
        <v>172.23.0.84</v>
      </c>
      <c r="L111">
        <f t="shared" si="9"/>
        <v>400841</v>
      </c>
      <c r="M111" t="str">
        <f t="shared" si="13"/>
        <v>actuator</v>
      </c>
      <c r="N111" t="str">
        <f t="shared" si="10"/>
        <v/>
      </c>
      <c r="P111" t="str">
        <f t="shared" si="11"/>
        <v>F1</v>
      </c>
    </row>
    <row r="112" spans="1:16">
      <c r="A112" t="s">
        <v>32</v>
      </c>
      <c r="B112" t="s">
        <v>18</v>
      </c>
      <c r="C112">
        <v>3</v>
      </c>
      <c r="D112">
        <f t="shared" si="12"/>
        <v>6</v>
      </c>
      <c r="E112">
        <v>-5450.4618</v>
      </c>
      <c r="F112">
        <v>-1825.1045999999999</v>
      </c>
      <c r="G112">
        <v>2249.7274000000002</v>
      </c>
      <c r="H112">
        <v>-5450.4618</v>
      </c>
      <c r="I112">
        <v>-1825.1045999999999</v>
      </c>
      <c r="J112">
        <v>1749.7274</v>
      </c>
      <c r="K112" t="str">
        <f t="shared" si="8"/>
        <v>172.23.0.84</v>
      </c>
      <c r="L112">
        <f t="shared" si="9"/>
        <v>400841</v>
      </c>
      <c r="M112" t="str">
        <f t="shared" si="13"/>
        <v>actuator</v>
      </c>
      <c r="N112" t="str">
        <f t="shared" si="10"/>
        <v/>
      </c>
      <c r="P112" t="str">
        <f t="shared" si="11"/>
        <v>F1</v>
      </c>
    </row>
    <row r="113" spans="1:16">
      <c r="A113" t="s">
        <v>32</v>
      </c>
      <c r="B113" t="s">
        <v>18</v>
      </c>
      <c r="C113">
        <v>4</v>
      </c>
      <c r="D113">
        <f t="shared" si="12"/>
        <v>21</v>
      </c>
      <c r="E113">
        <v>-5550.1310000000003</v>
      </c>
      <c r="F113">
        <v>-1999.1229000000001</v>
      </c>
      <c r="G113">
        <v>2249.7274000000002</v>
      </c>
      <c r="H113">
        <v>-5550.1310000000003</v>
      </c>
      <c r="I113">
        <v>-1999.1229000000001</v>
      </c>
      <c r="J113">
        <v>1749.7274</v>
      </c>
      <c r="K113" t="str">
        <f t="shared" si="8"/>
        <v>172.23.0.84</v>
      </c>
      <c r="L113">
        <f t="shared" si="9"/>
        <v>400841</v>
      </c>
      <c r="M113" t="str">
        <f t="shared" si="13"/>
        <v>actuator</v>
      </c>
      <c r="N113" t="str">
        <f t="shared" si="10"/>
        <v/>
      </c>
      <c r="P113" t="str">
        <f t="shared" si="11"/>
        <v>F1</v>
      </c>
    </row>
    <row r="114" spans="1:16">
      <c r="A114" t="s">
        <v>32</v>
      </c>
      <c r="B114" t="s">
        <v>18</v>
      </c>
      <c r="C114">
        <v>5</v>
      </c>
      <c r="D114">
        <f t="shared" si="12"/>
        <v>26</v>
      </c>
      <c r="E114">
        <v>-5451.6526000000003</v>
      </c>
      <c r="F114">
        <v>-2169.6925999999999</v>
      </c>
      <c r="G114">
        <v>2249.7274000000002</v>
      </c>
      <c r="H114">
        <v>-5451.6526000000003</v>
      </c>
      <c r="I114">
        <v>-2169.6925999999999</v>
      </c>
      <c r="J114">
        <v>1749.7274</v>
      </c>
      <c r="K114" t="str">
        <f t="shared" si="8"/>
        <v>172.23.0.84</v>
      </c>
      <c r="L114">
        <f t="shared" si="9"/>
        <v>400841</v>
      </c>
      <c r="M114" t="str">
        <f t="shared" si="13"/>
        <v>actuator</v>
      </c>
      <c r="N114" t="str">
        <f t="shared" si="10"/>
        <v/>
      </c>
      <c r="P114" t="str">
        <f t="shared" si="11"/>
        <v>F1</v>
      </c>
    </row>
    <row r="115" spans="1:16">
      <c r="A115" t="s">
        <v>32</v>
      </c>
      <c r="B115" t="s">
        <v>18</v>
      </c>
      <c r="C115">
        <v>6</v>
      </c>
      <c r="D115">
        <f t="shared" si="12"/>
        <v>31</v>
      </c>
      <c r="E115">
        <v>-5251.1136999999999</v>
      </c>
      <c r="F115">
        <v>-2170.3856000000001</v>
      </c>
      <c r="G115">
        <v>2249.7274000000002</v>
      </c>
      <c r="H115">
        <v>-5251.1136999999999</v>
      </c>
      <c r="I115">
        <v>-2170.3856000000001</v>
      </c>
      <c r="J115">
        <v>1749.7274</v>
      </c>
      <c r="K115" t="str">
        <f t="shared" si="8"/>
        <v>172.23.0.84</v>
      </c>
      <c r="L115">
        <f t="shared" si="9"/>
        <v>400841</v>
      </c>
      <c r="M115" t="str">
        <f t="shared" si="13"/>
        <v>actuator</v>
      </c>
      <c r="N115" t="str">
        <f t="shared" si="10"/>
        <v/>
      </c>
      <c r="P115" t="str">
        <f t="shared" si="11"/>
        <v>F1</v>
      </c>
    </row>
    <row r="116" spans="1:16">
      <c r="A116" t="s">
        <v>32</v>
      </c>
      <c r="B116" t="s">
        <v>19</v>
      </c>
      <c r="C116">
        <v>1</v>
      </c>
      <c r="D116" t="str">
        <f t="shared" si="12"/>
        <v>--</v>
      </c>
      <c r="E116">
        <v>-5350.7876999999999</v>
      </c>
      <c r="F116">
        <v>-1997.7451000000001</v>
      </c>
      <c r="G116">
        <v>2249.7274000000002</v>
      </c>
      <c r="H116">
        <v>-5350.7876999999999</v>
      </c>
      <c r="I116">
        <v>-1997.7451000000001</v>
      </c>
      <c r="J116">
        <v>1749.7274</v>
      </c>
      <c r="K116" t="str">
        <f t="shared" si="8"/>
        <v>172.23.0.84</v>
      </c>
      <c r="L116">
        <f t="shared" si="9"/>
        <v>400841</v>
      </c>
      <c r="M116" t="str">
        <f t="shared" si="13"/>
        <v>actuator</v>
      </c>
      <c r="N116" t="str">
        <f t="shared" si="10"/>
        <v/>
      </c>
      <c r="P116" t="str">
        <f t="shared" si="11"/>
        <v>F1</v>
      </c>
    </row>
    <row r="117" spans="1:16">
      <c r="A117" t="s">
        <v>33</v>
      </c>
      <c r="B117" t="s">
        <v>21</v>
      </c>
      <c r="C117">
        <v>1</v>
      </c>
      <c r="D117">
        <f t="shared" si="12"/>
        <v>15</v>
      </c>
      <c r="E117">
        <v>-4831.1724999999997</v>
      </c>
      <c r="F117">
        <v>-1697.7451000000001</v>
      </c>
      <c r="G117">
        <v>1649.7274</v>
      </c>
      <c r="H117">
        <v>-4831.1724999999997</v>
      </c>
      <c r="I117">
        <v>-1697.7451000000001</v>
      </c>
      <c r="J117">
        <v>1149.7274</v>
      </c>
      <c r="K117" t="str">
        <f t="shared" si="8"/>
        <v>172.23.0.84</v>
      </c>
      <c r="L117">
        <f t="shared" si="9"/>
        <v>400841</v>
      </c>
      <c r="M117" t="str">
        <f t="shared" si="13"/>
        <v>sensor</v>
      </c>
      <c r="N117" t="str">
        <f t="shared" si="10"/>
        <v/>
      </c>
      <c r="P117" t="str">
        <f t="shared" si="11"/>
        <v>P1</v>
      </c>
    </row>
    <row r="118" spans="1:16">
      <c r="A118" t="s">
        <v>33</v>
      </c>
      <c r="B118" t="s">
        <v>22</v>
      </c>
      <c r="C118">
        <v>2</v>
      </c>
      <c r="D118">
        <f t="shared" si="12"/>
        <v>4</v>
      </c>
      <c r="E118">
        <v>-4872.6112000000003</v>
      </c>
      <c r="F118">
        <v>-1630.2632000000001</v>
      </c>
      <c r="G118">
        <v>1749.7274</v>
      </c>
      <c r="H118">
        <v>-4872.6112000000003</v>
      </c>
      <c r="I118">
        <v>-1630.2632000000001</v>
      </c>
      <c r="J118">
        <v>1249.7274</v>
      </c>
      <c r="K118" t="str">
        <f t="shared" si="8"/>
        <v>172.23.0.84</v>
      </c>
      <c r="L118">
        <f t="shared" si="9"/>
        <v>400841</v>
      </c>
      <c r="M118" t="str">
        <f t="shared" si="13"/>
        <v>actuator</v>
      </c>
      <c r="N118" t="str">
        <f t="shared" si="10"/>
        <v/>
      </c>
      <c r="P118" t="str">
        <f t="shared" si="11"/>
        <v>P1</v>
      </c>
    </row>
    <row r="119" spans="1:16">
      <c r="A119" t="s">
        <v>33</v>
      </c>
      <c r="B119" t="s">
        <v>22</v>
      </c>
      <c r="C119">
        <v>3</v>
      </c>
      <c r="D119">
        <f t="shared" si="12"/>
        <v>5</v>
      </c>
      <c r="E119">
        <v>-4868.8941000000004</v>
      </c>
      <c r="F119">
        <v>-1767.373</v>
      </c>
      <c r="G119">
        <v>1749.7274</v>
      </c>
      <c r="H119">
        <v>-4868.8941000000004</v>
      </c>
      <c r="I119">
        <v>-1767.373</v>
      </c>
      <c r="J119">
        <v>1249.7274</v>
      </c>
      <c r="K119" t="str">
        <f t="shared" si="8"/>
        <v>172.23.0.84</v>
      </c>
      <c r="L119">
        <f t="shared" si="9"/>
        <v>400841</v>
      </c>
      <c r="M119" t="str">
        <f t="shared" si="13"/>
        <v>actuator</v>
      </c>
      <c r="N119" t="str">
        <f t="shared" si="10"/>
        <v/>
      </c>
      <c r="P119" t="str">
        <f t="shared" si="11"/>
        <v>P1</v>
      </c>
    </row>
    <row r="120" spans="1:16">
      <c r="A120" t="s">
        <v>33</v>
      </c>
      <c r="B120" t="s">
        <v>22</v>
      </c>
      <c r="C120">
        <v>1</v>
      </c>
      <c r="D120">
        <f t="shared" si="12"/>
        <v>3</v>
      </c>
      <c r="E120">
        <v>-4752.0120999999999</v>
      </c>
      <c r="F120">
        <v>-1695.5990999999999</v>
      </c>
      <c r="G120">
        <v>1749.7274</v>
      </c>
      <c r="H120">
        <v>-4752.0120999999999</v>
      </c>
      <c r="I120">
        <v>-1695.5990999999999</v>
      </c>
      <c r="J120">
        <v>1249.7274</v>
      </c>
      <c r="K120" t="str">
        <f t="shared" si="8"/>
        <v>172.23.0.84</v>
      </c>
      <c r="L120">
        <f t="shared" si="9"/>
        <v>400841</v>
      </c>
      <c r="M120" t="str">
        <f t="shared" si="13"/>
        <v>actuator</v>
      </c>
      <c r="N120" t="str">
        <f t="shared" si="10"/>
        <v/>
      </c>
      <c r="P120" t="str">
        <f t="shared" si="11"/>
        <v>P1</v>
      </c>
    </row>
    <row r="121" spans="1:16">
      <c r="A121" t="s">
        <v>33</v>
      </c>
      <c r="B121" t="s">
        <v>10</v>
      </c>
      <c r="C121">
        <v>1</v>
      </c>
      <c r="D121">
        <f t="shared" si="12"/>
        <v>7</v>
      </c>
      <c r="E121">
        <v>-4831.1724999999997</v>
      </c>
      <c r="F121">
        <v>-1697.7451000000001</v>
      </c>
      <c r="G121">
        <v>1749.7274</v>
      </c>
      <c r="H121">
        <v>-4831.1724999999997</v>
      </c>
      <c r="I121">
        <v>-1697.7451000000001</v>
      </c>
      <c r="J121">
        <v>1249.7274</v>
      </c>
      <c r="K121" t="str">
        <f t="shared" si="8"/>
        <v>172.23.0.84</v>
      </c>
      <c r="L121">
        <f t="shared" si="9"/>
        <v>400841</v>
      </c>
      <c r="M121" t="str">
        <f t="shared" si="13"/>
        <v>actuator</v>
      </c>
      <c r="N121" t="str">
        <f t="shared" si="10"/>
        <v/>
      </c>
      <c r="P121" t="str">
        <f t="shared" si="11"/>
        <v>P1</v>
      </c>
    </row>
    <row r="122" spans="1:16">
      <c r="A122" t="s">
        <v>34</v>
      </c>
      <c r="B122" t="s">
        <v>24</v>
      </c>
      <c r="C122">
        <v>2</v>
      </c>
      <c r="D122">
        <f t="shared" si="12"/>
        <v>8</v>
      </c>
      <c r="E122">
        <v>-3991.2853</v>
      </c>
      <c r="F122">
        <v>-2899.1228999999998</v>
      </c>
      <c r="G122">
        <v>2249.7274000000002</v>
      </c>
      <c r="H122">
        <v>-3991.2853</v>
      </c>
      <c r="I122">
        <v>-2899.1228999999998</v>
      </c>
      <c r="J122">
        <v>1749.7274</v>
      </c>
      <c r="K122" t="str">
        <f t="shared" si="8"/>
        <v>172.23.0.85</v>
      </c>
      <c r="L122">
        <f t="shared" si="9"/>
        <v>400852</v>
      </c>
      <c r="M122" t="str">
        <f t="shared" si="13"/>
        <v>actuator</v>
      </c>
      <c r="N122" t="str">
        <f t="shared" si="10"/>
        <v/>
      </c>
      <c r="P122" t="str">
        <f t="shared" si="11"/>
        <v>F2</v>
      </c>
    </row>
    <row r="123" spans="1:16">
      <c r="A123" t="s">
        <v>34</v>
      </c>
      <c r="B123" t="s">
        <v>24</v>
      </c>
      <c r="C123">
        <v>3</v>
      </c>
      <c r="D123">
        <f t="shared" si="12"/>
        <v>33</v>
      </c>
      <c r="E123">
        <v>-3692.2678999999998</v>
      </c>
      <c r="F123">
        <v>-3070.3856000000001</v>
      </c>
      <c r="G123">
        <v>2249.7274000000002</v>
      </c>
      <c r="H123">
        <v>-3692.2678999999998</v>
      </c>
      <c r="I123">
        <v>-3070.3856000000001</v>
      </c>
      <c r="J123">
        <v>1749.7274</v>
      </c>
      <c r="K123" t="str">
        <f t="shared" si="8"/>
        <v>172.23.0.85</v>
      </c>
      <c r="L123">
        <f t="shared" si="9"/>
        <v>400852</v>
      </c>
      <c r="M123" t="str">
        <f t="shared" si="13"/>
        <v>actuator</v>
      </c>
      <c r="N123" t="str">
        <f t="shared" si="10"/>
        <v/>
      </c>
      <c r="P123" t="str">
        <f t="shared" si="11"/>
        <v>F2</v>
      </c>
    </row>
    <row r="124" spans="1:16">
      <c r="A124" t="s">
        <v>34</v>
      </c>
      <c r="B124" t="s">
        <v>18</v>
      </c>
      <c r="C124">
        <v>3</v>
      </c>
      <c r="D124">
        <f t="shared" si="12"/>
        <v>6</v>
      </c>
      <c r="E124">
        <v>-3592.5938999999998</v>
      </c>
      <c r="F124">
        <v>-2897.7451000000001</v>
      </c>
      <c r="G124">
        <v>2249.7274000000002</v>
      </c>
      <c r="H124">
        <v>-3592.5938999999998</v>
      </c>
      <c r="I124">
        <v>-2897.7451000000001</v>
      </c>
      <c r="J124">
        <v>1749.7274</v>
      </c>
      <c r="K124" t="str">
        <f t="shared" si="8"/>
        <v>172.23.0.85</v>
      </c>
      <c r="L124">
        <f t="shared" si="9"/>
        <v>400852</v>
      </c>
      <c r="M124" t="str">
        <f t="shared" si="13"/>
        <v>actuator</v>
      </c>
      <c r="N124" t="str">
        <f t="shared" si="10"/>
        <v/>
      </c>
      <c r="P124" t="str">
        <f t="shared" si="11"/>
        <v>F2</v>
      </c>
    </row>
    <row r="125" spans="1:16">
      <c r="A125" t="s">
        <v>34</v>
      </c>
      <c r="B125" t="s">
        <v>18</v>
      </c>
      <c r="C125">
        <v>2</v>
      </c>
      <c r="D125">
        <f t="shared" si="12"/>
        <v>32</v>
      </c>
      <c r="E125">
        <v>-3892.8069</v>
      </c>
      <c r="F125">
        <v>-3069.6925999999999</v>
      </c>
      <c r="G125">
        <v>2249.7274000000002</v>
      </c>
      <c r="H125">
        <v>-3892.8069</v>
      </c>
      <c r="I125">
        <v>-3069.6925999999999</v>
      </c>
      <c r="J125">
        <v>1749.7274</v>
      </c>
      <c r="K125" t="str">
        <f t="shared" si="8"/>
        <v>172.23.0.85</v>
      </c>
      <c r="L125">
        <f t="shared" si="9"/>
        <v>400852</v>
      </c>
      <c r="M125" t="str">
        <f t="shared" si="13"/>
        <v>actuator</v>
      </c>
      <c r="N125" t="str">
        <f t="shared" si="10"/>
        <v/>
      </c>
      <c r="P125" t="str">
        <f t="shared" si="11"/>
        <v>F2</v>
      </c>
    </row>
    <row r="126" spans="1:16">
      <c r="A126" t="s">
        <v>34</v>
      </c>
      <c r="B126" t="s">
        <v>18</v>
      </c>
      <c r="C126">
        <v>1</v>
      </c>
      <c r="D126">
        <f t="shared" si="12"/>
        <v>25</v>
      </c>
      <c r="E126">
        <v>-3891.616</v>
      </c>
      <c r="F126">
        <v>-2725.1046000000001</v>
      </c>
      <c r="G126">
        <v>2249.7274000000002</v>
      </c>
      <c r="H126">
        <v>-3891.616</v>
      </c>
      <c r="I126">
        <v>-2725.1046000000001</v>
      </c>
      <c r="J126">
        <v>1749.7274</v>
      </c>
      <c r="K126" t="str">
        <f t="shared" si="8"/>
        <v>172.23.0.85</v>
      </c>
      <c r="L126">
        <f t="shared" si="9"/>
        <v>400852</v>
      </c>
      <c r="M126" t="str">
        <f t="shared" si="13"/>
        <v>actuator</v>
      </c>
      <c r="N126" t="str">
        <f t="shared" si="10"/>
        <v/>
      </c>
      <c r="P126" t="str">
        <f t="shared" si="11"/>
        <v>F2</v>
      </c>
    </row>
    <row r="127" spans="1:16">
      <c r="A127" t="s">
        <v>34</v>
      </c>
      <c r="B127" t="s">
        <v>24</v>
      </c>
      <c r="C127">
        <v>1</v>
      </c>
      <c r="D127">
        <f t="shared" si="12"/>
        <v>7</v>
      </c>
      <c r="E127">
        <v>-3693.4634999999998</v>
      </c>
      <c r="F127">
        <v>-2724.4198000000001</v>
      </c>
      <c r="G127">
        <v>2249.7274000000002</v>
      </c>
      <c r="H127">
        <v>-3693.4634999999998</v>
      </c>
      <c r="I127">
        <v>-2724.4198000000001</v>
      </c>
      <c r="J127">
        <v>1749.7274</v>
      </c>
      <c r="K127" t="str">
        <f t="shared" si="8"/>
        <v>172.23.0.85</v>
      </c>
      <c r="L127">
        <f t="shared" si="9"/>
        <v>400852</v>
      </c>
      <c r="M127" t="str">
        <f t="shared" si="13"/>
        <v>actuator</v>
      </c>
      <c r="N127" t="str">
        <f t="shared" si="10"/>
        <v/>
      </c>
      <c r="P127" t="str">
        <f t="shared" si="11"/>
        <v>F2</v>
      </c>
    </row>
    <row r="128" spans="1:16">
      <c r="A128" t="s">
        <v>158</v>
      </c>
      <c r="B128" t="s">
        <v>16</v>
      </c>
      <c r="C128">
        <v>1</v>
      </c>
      <c r="D128">
        <f t="shared" si="12"/>
        <v>18</v>
      </c>
      <c r="E128">
        <v>-4831.1724999999997</v>
      </c>
      <c r="F128">
        <v>-2897.7451000000001</v>
      </c>
      <c r="G128">
        <v>2049.7274000000002</v>
      </c>
      <c r="H128">
        <v>-4831.1724999999997</v>
      </c>
      <c r="I128">
        <v>-2897.7451000000001</v>
      </c>
      <c r="J128">
        <v>1549.7274</v>
      </c>
      <c r="K128" t="str">
        <f t="shared" si="8"/>
        <v>172.23.0.85</v>
      </c>
      <c r="L128">
        <f t="shared" si="9"/>
        <v>410851</v>
      </c>
      <c r="M128" t="str">
        <f t="shared" si="13"/>
        <v>sensor</v>
      </c>
      <c r="N128" t="str">
        <f t="shared" si="10"/>
        <v/>
      </c>
      <c r="P128" t="str">
        <f t="shared" si="11"/>
        <v>GN</v>
      </c>
    </row>
    <row r="129" spans="1:16">
      <c r="A129" t="s">
        <v>35</v>
      </c>
      <c r="B129" t="s">
        <v>17</v>
      </c>
      <c r="C129">
        <v>6</v>
      </c>
      <c r="D129">
        <f t="shared" si="12"/>
        <v>19</v>
      </c>
      <c r="E129">
        <v>-4658.5319</v>
      </c>
      <c r="F129">
        <v>-2997.4191000000001</v>
      </c>
      <c r="G129">
        <v>2249.7274000000002</v>
      </c>
      <c r="H129">
        <v>-4658.5319</v>
      </c>
      <c r="I129">
        <v>-2997.4191000000001</v>
      </c>
      <c r="J129">
        <v>1749.7274</v>
      </c>
      <c r="K129" t="str">
        <f t="shared" si="8"/>
        <v>172.23.0.85</v>
      </c>
      <c r="L129">
        <f t="shared" si="9"/>
        <v>400851</v>
      </c>
      <c r="M129" t="str">
        <f t="shared" si="13"/>
        <v>actuator</v>
      </c>
      <c r="N129" t="str">
        <f t="shared" si="10"/>
        <v/>
      </c>
      <c r="P129" t="str">
        <f t="shared" si="11"/>
        <v>F1</v>
      </c>
    </row>
    <row r="130" spans="1:16">
      <c r="A130" t="s">
        <v>35</v>
      </c>
      <c r="B130" t="s">
        <v>17</v>
      </c>
      <c r="C130">
        <v>5</v>
      </c>
      <c r="D130">
        <f t="shared" si="12"/>
        <v>18</v>
      </c>
      <c r="E130">
        <v>-4832.5502999999999</v>
      </c>
      <c r="F130">
        <v>-3097.0884000000001</v>
      </c>
      <c r="G130">
        <v>2249.7274000000002</v>
      </c>
      <c r="H130">
        <v>-4832.5502999999999</v>
      </c>
      <c r="I130">
        <v>-3097.0884000000001</v>
      </c>
      <c r="J130">
        <v>1749.7274</v>
      </c>
      <c r="K130" t="str">
        <f t="shared" ref="K130:K193" si="14">CONCATENATE("172.23.0.",TEXT((50+(IF(LEFT(A130,1)="R",0,IF(LEFT(A130,1)="M",20,30)))+TRIM(MID(SUBSTITUTE(A130,":",REPT(" ",LEN(A130))), (2-1)*LEN(A130)+1, LEN(A130)))),"##"))</f>
        <v>172.23.0.85</v>
      </c>
      <c r="L130">
        <f t="shared" ref="L130:L193" si="15">400000 + 10000 * IF(B130="GE",1,0) +RIGHT(K130,2)*10 + TRIM(MID(SUBSTITUTE(A130,":",REPT(" ",LEN(A130))), (4-1)*LEN(A130)+1, LEN(A130)))</f>
        <v>400851</v>
      </c>
      <c r="M130" t="str">
        <f t="shared" si="13"/>
        <v>actuator</v>
      </c>
      <c r="N130" t="str">
        <f t="shared" ref="N130:N193" si="16">IF(B130="DR",CONCATENATE("BOTTOMPIN ",(D130+1),";"),"")</f>
        <v/>
      </c>
      <c r="P130" t="str">
        <f t="shared" ref="P130:P193" si="17">IF(B130="GE","GN",TRIM(MID(SUBSTITUTE(A130,":",REPT(" ",LEN(A130))), (3-1)*LEN(A130)+1, LEN(A130))) )</f>
        <v>F1</v>
      </c>
    </row>
    <row r="131" spans="1:16">
      <c r="A131" t="s">
        <v>35</v>
      </c>
      <c r="B131" t="s">
        <v>17</v>
      </c>
      <c r="C131">
        <v>4</v>
      </c>
      <c r="D131">
        <f t="shared" si="12"/>
        <v>11</v>
      </c>
      <c r="E131">
        <v>-5003.12</v>
      </c>
      <c r="F131">
        <v>-2998.61</v>
      </c>
      <c r="G131">
        <v>2249.7274000000002</v>
      </c>
      <c r="H131">
        <v>-5003.12</v>
      </c>
      <c r="I131">
        <v>-2998.61</v>
      </c>
      <c r="J131">
        <v>1749.7274</v>
      </c>
      <c r="K131" t="str">
        <f t="shared" si="14"/>
        <v>172.23.0.85</v>
      </c>
      <c r="L131">
        <f t="shared" si="15"/>
        <v>400851</v>
      </c>
      <c r="M131" t="str">
        <f t="shared" si="13"/>
        <v>actuator</v>
      </c>
      <c r="N131" t="str">
        <f t="shared" si="16"/>
        <v/>
      </c>
      <c r="P131" t="str">
        <f t="shared" si="17"/>
        <v>F1</v>
      </c>
    </row>
    <row r="132" spans="1:16">
      <c r="A132" t="s">
        <v>35</v>
      </c>
      <c r="B132" t="s">
        <v>17</v>
      </c>
      <c r="C132">
        <v>3</v>
      </c>
      <c r="D132">
        <f t="shared" ref="D132:D195" si="18">IF(B132="GE",18,IF(B132="MO",IF(C132=1,25,IF(C132=2,32,IF(C132=3,6,IF(C132=4,21,IF(C132=5,26,IF(C132=6,31,"--")))))),IF(B132="DR",IF(C132=1,9,IF(C132=2,22,IF(C132=3,29,"--"))),IF(B132="SM",IF(C132=1,3,IF(C132=2,4,IF(C132=3,5,"--"))),IF(B132="RS",IF(C132=1,7,IF(C132=2,8,IF(C132=3,33,IF(C132=4,11,IF(C132=5,18,IF(C132=6,19,"--")))))),IF(B132="PL",IF(C132=1,7,IF(C132=2,8,IF(C132=3,33,IF(C132=4,11,IF(C132=5,18,IF(C132=6,19,"--")))))),IF(B132="CL",IF(C132=1,7,IF(C132=2,8,IF(C132=3,33,IF(C132=4,11,IF(C132=5,18,IF(C132=6,19,"--")))))),IF(B132="SD",16,IF(B132="IR",15,"--")))))))))</f>
        <v>33</v>
      </c>
      <c r="E132">
        <v>-5003.8130000000001</v>
      </c>
      <c r="F132">
        <v>-2798.0709999999999</v>
      </c>
      <c r="G132">
        <v>2249.7274000000002</v>
      </c>
      <c r="H132">
        <v>-5003.8130000000001</v>
      </c>
      <c r="I132">
        <v>-2798.0709999999999</v>
      </c>
      <c r="J132">
        <v>1749.7274</v>
      </c>
      <c r="K132" t="str">
        <f t="shared" si="14"/>
        <v>172.23.0.85</v>
      </c>
      <c r="L132">
        <f t="shared" si="15"/>
        <v>400851</v>
      </c>
      <c r="M132" t="str">
        <f t="shared" si="13"/>
        <v>actuator</v>
      </c>
      <c r="N132" t="str">
        <f t="shared" si="16"/>
        <v/>
      </c>
      <c r="P132" t="str">
        <f t="shared" si="17"/>
        <v>F1</v>
      </c>
    </row>
    <row r="133" spans="1:16">
      <c r="A133" t="s">
        <v>35</v>
      </c>
      <c r="B133" t="s">
        <v>17</v>
      </c>
      <c r="C133">
        <v>2</v>
      </c>
      <c r="D133">
        <f t="shared" si="18"/>
        <v>8</v>
      </c>
      <c r="E133">
        <v>-4832.5502999999999</v>
      </c>
      <c r="F133">
        <v>-2698.4018000000001</v>
      </c>
      <c r="G133">
        <v>2249.7274000000002</v>
      </c>
      <c r="H133">
        <v>-4832.5502999999999</v>
      </c>
      <c r="I133">
        <v>-2698.4018000000001</v>
      </c>
      <c r="J133">
        <v>1749.7274</v>
      </c>
      <c r="K133" t="str">
        <f t="shared" si="14"/>
        <v>172.23.0.85</v>
      </c>
      <c r="L133">
        <f t="shared" si="15"/>
        <v>400851</v>
      </c>
      <c r="M133" t="str">
        <f t="shared" si="13"/>
        <v>actuator</v>
      </c>
      <c r="N133" t="str">
        <f t="shared" si="16"/>
        <v/>
      </c>
      <c r="P133" t="str">
        <f t="shared" si="17"/>
        <v>F1</v>
      </c>
    </row>
    <row r="134" spans="1:16">
      <c r="A134" t="s">
        <v>35</v>
      </c>
      <c r="B134" t="s">
        <v>17</v>
      </c>
      <c r="C134">
        <v>1</v>
      </c>
      <c r="D134">
        <f t="shared" si="18"/>
        <v>7</v>
      </c>
      <c r="E134">
        <v>-4658.5319</v>
      </c>
      <c r="F134">
        <v>-2798.0709999999999</v>
      </c>
      <c r="G134">
        <v>2249.7274000000002</v>
      </c>
      <c r="H134">
        <v>-4658.5319</v>
      </c>
      <c r="I134">
        <v>-2798.0709999999999</v>
      </c>
      <c r="J134">
        <v>1749.7274</v>
      </c>
      <c r="K134" t="str">
        <f t="shared" si="14"/>
        <v>172.23.0.85</v>
      </c>
      <c r="L134">
        <f t="shared" si="15"/>
        <v>400851</v>
      </c>
      <c r="M134" t="str">
        <f t="shared" si="13"/>
        <v>actuator</v>
      </c>
      <c r="N134" t="str">
        <f t="shared" si="16"/>
        <v/>
      </c>
      <c r="P134" t="str">
        <f t="shared" si="17"/>
        <v>F1</v>
      </c>
    </row>
    <row r="135" spans="1:16">
      <c r="A135" t="s">
        <v>35</v>
      </c>
      <c r="B135" t="s">
        <v>18</v>
      </c>
      <c r="C135">
        <v>1</v>
      </c>
      <c r="D135">
        <f t="shared" si="18"/>
        <v>25</v>
      </c>
      <c r="E135">
        <v>-4631.8244000000004</v>
      </c>
      <c r="F135">
        <v>-2897.7451000000001</v>
      </c>
      <c r="G135">
        <v>2249.7274000000002</v>
      </c>
      <c r="H135">
        <v>-4631.8244000000004</v>
      </c>
      <c r="I135">
        <v>-2897.7451000000001</v>
      </c>
      <c r="J135">
        <v>1749.7274</v>
      </c>
      <c r="K135" t="str">
        <f t="shared" si="14"/>
        <v>172.23.0.85</v>
      </c>
      <c r="L135">
        <f t="shared" si="15"/>
        <v>400851</v>
      </c>
      <c r="M135" t="str">
        <f t="shared" si="13"/>
        <v>actuator</v>
      </c>
      <c r="N135" t="str">
        <f t="shared" si="16"/>
        <v/>
      </c>
      <c r="P135" t="str">
        <f t="shared" si="17"/>
        <v>F1</v>
      </c>
    </row>
    <row r="136" spans="1:16">
      <c r="A136" t="s">
        <v>35</v>
      </c>
      <c r="B136" t="s">
        <v>18</v>
      </c>
      <c r="C136">
        <v>2</v>
      </c>
      <c r="D136">
        <f t="shared" si="18"/>
        <v>32</v>
      </c>
      <c r="E136">
        <v>-4732.6940000000004</v>
      </c>
      <c r="F136">
        <v>-2724.4198000000001</v>
      </c>
      <c r="G136">
        <v>2249.7274000000002</v>
      </c>
      <c r="H136">
        <v>-4732.6940000000004</v>
      </c>
      <c r="I136">
        <v>-2724.4198000000001</v>
      </c>
      <c r="J136">
        <v>1749.7274</v>
      </c>
      <c r="K136" t="str">
        <f t="shared" si="14"/>
        <v>172.23.0.85</v>
      </c>
      <c r="L136">
        <f t="shared" si="15"/>
        <v>400851</v>
      </c>
      <c r="M136" t="str">
        <f t="shared" si="13"/>
        <v>actuator</v>
      </c>
      <c r="N136" t="str">
        <f t="shared" si="16"/>
        <v/>
      </c>
      <c r="P136" t="str">
        <f t="shared" si="17"/>
        <v>F1</v>
      </c>
    </row>
    <row r="137" spans="1:16">
      <c r="A137" t="s">
        <v>35</v>
      </c>
      <c r="B137" t="s">
        <v>18</v>
      </c>
      <c r="C137">
        <v>3</v>
      </c>
      <c r="D137">
        <f t="shared" si="18"/>
        <v>6</v>
      </c>
      <c r="E137">
        <v>-4930.8464999999997</v>
      </c>
      <c r="F137">
        <v>-2725.1046000000001</v>
      </c>
      <c r="G137">
        <v>2249.7274000000002</v>
      </c>
      <c r="H137">
        <v>-4930.8464999999997</v>
      </c>
      <c r="I137">
        <v>-2725.1046000000001</v>
      </c>
      <c r="J137">
        <v>1749.7274</v>
      </c>
      <c r="K137" t="str">
        <f t="shared" si="14"/>
        <v>172.23.0.85</v>
      </c>
      <c r="L137">
        <f t="shared" si="15"/>
        <v>400851</v>
      </c>
      <c r="M137" t="str">
        <f t="shared" si="13"/>
        <v>actuator</v>
      </c>
      <c r="N137" t="str">
        <f t="shared" si="16"/>
        <v/>
      </c>
      <c r="P137" t="str">
        <f t="shared" si="17"/>
        <v>F1</v>
      </c>
    </row>
    <row r="138" spans="1:16">
      <c r="A138" t="s">
        <v>35</v>
      </c>
      <c r="B138" t="s">
        <v>18</v>
      </c>
      <c r="C138">
        <v>4</v>
      </c>
      <c r="D138">
        <f t="shared" si="18"/>
        <v>21</v>
      </c>
      <c r="E138">
        <v>-5030.5158000000001</v>
      </c>
      <c r="F138">
        <v>-2899.1228999999998</v>
      </c>
      <c r="G138">
        <v>2249.7274000000002</v>
      </c>
      <c r="H138">
        <v>-5030.5158000000001</v>
      </c>
      <c r="I138">
        <v>-2899.1228999999998</v>
      </c>
      <c r="J138">
        <v>1749.7274</v>
      </c>
      <c r="K138" t="str">
        <f t="shared" si="14"/>
        <v>172.23.0.85</v>
      </c>
      <c r="L138">
        <f t="shared" si="15"/>
        <v>400851</v>
      </c>
      <c r="M138" t="str">
        <f t="shared" si="13"/>
        <v>actuator</v>
      </c>
      <c r="N138" t="str">
        <f t="shared" si="16"/>
        <v/>
      </c>
      <c r="P138" t="str">
        <f t="shared" si="17"/>
        <v>F1</v>
      </c>
    </row>
    <row r="139" spans="1:16">
      <c r="A139" t="s">
        <v>35</v>
      </c>
      <c r="B139" t="s">
        <v>18</v>
      </c>
      <c r="C139">
        <v>5</v>
      </c>
      <c r="D139">
        <f t="shared" si="18"/>
        <v>26</v>
      </c>
      <c r="E139">
        <v>-4932.0374000000002</v>
      </c>
      <c r="F139">
        <v>-3069.6925999999999</v>
      </c>
      <c r="G139">
        <v>2249.7274000000002</v>
      </c>
      <c r="H139">
        <v>-4932.0374000000002</v>
      </c>
      <c r="I139">
        <v>-3069.6925999999999</v>
      </c>
      <c r="J139">
        <v>1749.7274</v>
      </c>
      <c r="K139" t="str">
        <f t="shared" si="14"/>
        <v>172.23.0.85</v>
      </c>
      <c r="L139">
        <f t="shared" si="15"/>
        <v>400851</v>
      </c>
      <c r="M139" t="str">
        <f t="shared" si="13"/>
        <v>actuator</v>
      </c>
      <c r="N139" t="str">
        <f t="shared" si="16"/>
        <v/>
      </c>
      <c r="P139" t="str">
        <f t="shared" si="17"/>
        <v>F1</v>
      </c>
    </row>
    <row r="140" spans="1:16">
      <c r="A140" t="s">
        <v>35</v>
      </c>
      <c r="B140" t="s">
        <v>18</v>
      </c>
      <c r="C140">
        <v>6</v>
      </c>
      <c r="D140">
        <f t="shared" si="18"/>
        <v>31</v>
      </c>
      <c r="E140">
        <v>-4731.4984000000004</v>
      </c>
      <c r="F140">
        <v>-3070.3856000000001</v>
      </c>
      <c r="G140">
        <v>2249.7274000000002</v>
      </c>
      <c r="H140">
        <v>-4731.4984000000004</v>
      </c>
      <c r="I140">
        <v>-3070.3856000000001</v>
      </c>
      <c r="J140">
        <v>1749.7274</v>
      </c>
      <c r="K140" t="str">
        <f t="shared" si="14"/>
        <v>172.23.0.85</v>
      </c>
      <c r="L140">
        <f t="shared" si="15"/>
        <v>400851</v>
      </c>
      <c r="M140" t="str">
        <f t="shared" si="13"/>
        <v>actuator</v>
      </c>
      <c r="N140" t="str">
        <f t="shared" si="16"/>
        <v/>
      </c>
      <c r="P140" t="str">
        <f t="shared" si="17"/>
        <v>F1</v>
      </c>
    </row>
    <row r="141" spans="1:16">
      <c r="A141" t="s">
        <v>35</v>
      </c>
      <c r="B141" t="s">
        <v>19</v>
      </c>
      <c r="C141">
        <v>1</v>
      </c>
      <c r="D141" t="str">
        <f t="shared" si="18"/>
        <v>--</v>
      </c>
      <c r="E141">
        <v>-4831.1724999999997</v>
      </c>
      <c r="F141">
        <v>-2897.7451000000001</v>
      </c>
      <c r="G141">
        <v>2249.7274000000002</v>
      </c>
      <c r="H141">
        <v>-4831.1724999999997</v>
      </c>
      <c r="I141">
        <v>-2897.7451000000001</v>
      </c>
      <c r="J141">
        <v>1749.7274</v>
      </c>
      <c r="K141" t="str">
        <f t="shared" si="14"/>
        <v>172.23.0.85</v>
      </c>
      <c r="L141">
        <f t="shared" si="15"/>
        <v>400851</v>
      </c>
      <c r="M141" t="str">
        <f t="shared" si="13"/>
        <v>actuator</v>
      </c>
      <c r="N141" t="str">
        <f t="shared" si="16"/>
        <v/>
      </c>
      <c r="P141" t="str">
        <f t="shared" si="17"/>
        <v>F1</v>
      </c>
    </row>
    <row r="142" spans="1:16">
      <c r="A142" t="s">
        <v>36</v>
      </c>
      <c r="B142" t="s">
        <v>21</v>
      </c>
      <c r="C142">
        <v>1</v>
      </c>
      <c r="D142">
        <f t="shared" si="18"/>
        <v>15</v>
      </c>
      <c r="E142">
        <v>-4311.5572000000002</v>
      </c>
      <c r="F142">
        <v>-2597.7451000000001</v>
      </c>
      <c r="G142">
        <v>1649.7274</v>
      </c>
      <c r="H142">
        <v>-4311.5572000000002</v>
      </c>
      <c r="I142">
        <v>-2597.7451000000001</v>
      </c>
      <c r="J142">
        <v>1149.7274</v>
      </c>
      <c r="K142" t="str">
        <f t="shared" si="14"/>
        <v>172.23.0.85</v>
      </c>
      <c r="L142">
        <f t="shared" si="15"/>
        <v>400851</v>
      </c>
      <c r="M142" t="str">
        <f t="shared" si="13"/>
        <v>sensor</v>
      </c>
      <c r="N142" t="str">
        <f t="shared" si="16"/>
        <v/>
      </c>
      <c r="P142" t="str">
        <f t="shared" si="17"/>
        <v>P1</v>
      </c>
    </row>
    <row r="143" spans="1:16">
      <c r="A143" t="s">
        <v>36</v>
      </c>
      <c r="B143" t="s">
        <v>22</v>
      </c>
      <c r="C143">
        <v>2</v>
      </c>
      <c r="D143">
        <f t="shared" si="18"/>
        <v>4</v>
      </c>
      <c r="E143">
        <v>-4352.9958999999999</v>
      </c>
      <c r="F143">
        <v>-2530.2631999999999</v>
      </c>
      <c r="G143">
        <v>1749.7274</v>
      </c>
      <c r="H143">
        <v>-4352.9958999999999</v>
      </c>
      <c r="I143">
        <v>-2530.2631999999999</v>
      </c>
      <c r="J143">
        <v>1249.7274</v>
      </c>
      <c r="K143" t="str">
        <f t="shared" si="14"/>
        <v>172.23.0.85</v>
      </c>
      <c r="L143">
        <f t="shared" si="15"/>
        <v>400851</v>
      </c>
      <c r="M143" t="str">
        <f t="shared" si="13"/>
        <v>actuator</v>
      </c>
      <c r="N143" t="str">
        <f t="shared" si="16"/>
        <v/>
      </c>
      <c r="P143" t="str">
        <f t="shared" si="17"/>
        <v>P1</v>
      </c>
    </row>
    <row r="144" spans="1:16">
      <c r="A144" t="s">
        <v>36</v>
      </c>
      <c r="B144" t="s">
        <v>22</v>
      </c>
      <c r="C144">
        <v>3</v>
      </c>
      <c r="D144">
        <f t="shared" si="18"/>
        <v>5</v>
      </c>
      <c r="E144">
        <v>-4349.2789000000002</v>
      </c>
      <c r="F144">
        <v>-2667.373</v>
      </c>
      <c r="G144">
        <v>1749.7274</v>
      </c>
      <c r="H144">
        <v>-4349.2789000000002</v>
      </c>
      <c r="I144">
        <v>-2667.373</v>
      </c>
      <c r="J144">
        <v>1249.7274</v>
      </c>
      <c r="K144" t="str">
        <f t="shared" si="14"/>
        <v>172.23.0.85</v>
      </c>
      <c r="L144">
        <f t="shared" si="15"/>
        <v>400851</v>
      </c>
      <c r="M144" t="str">
        <f t="shared" si="13"/>
        <v>actuator</v>
      </c>
      <c r="N144" t="str">
        <f t="shared" si="16"/>
        <v/>
      </c>
      <c r="P144" t="str">
        <f t="shared" si="17"/>
        <v>P1</v>
      </c>
    </row>
    <row r="145" spans="1:16">
      <c r="A145" t="s">
        <v>36</v>
      </c>
      <c r="B145" t="s">
        <v>22</v>
      </c>
      <c r="C145">
        <v>1</v>
      </c>
      <c r="D145">
        <f t="shared" si="18"/>
        <v>3</v>
      </c>
      <c r="E145">
        <v>-4232.3968000000004</v>
      </c>
      <c r="F145">
        <v>-2595.5990999999999</v>
      </c>
      <c r="G145">
        <v>1749.7274</v>
      </c>
      <c r="H145">
        <v>-4232.3968000000004</v>
      </c>
      <c r="I145">
        <v>-2595.5990999999999</v>
      </c>
      <c r="J145">
        <v>1249.7274</v>
      </c>
      <c r="K145" t="str">
        <f t="shared" si="14"/>
        <v>172.23.0.85</v>
      </c>
      <c r="L145">
        <f t="shared" si="15"/>
        <v>400851</v>
      </c>
      <c r="M145" t="str">
        <f t="shared" si="13"/>
        <v>actuator</v>
      </c>
      <c r="N145" t="str">
        <f t="shared" si="16"/>
        <v/>
      </c>
      <c r="P145" t="str">
        <f t="shared" si="17"/>
        <v>P1</v>
      </c>
    </row>
    <row r="146" spans="1:16">
      <c r="A146" t="s">
        <v>36</v>
      </c>
      <c r="B146" t="s">
        <v>10</v>
      </c>
      <c r="C146">
        <v>1</v>
      </c>
      <c r="D146">
        <f t="shared" si="18"/>
        <v>7</v>
      </c>
      <c r="E146">
        <v>-4311.5572000000002</v>
      </c>
      <c r="F146">
        <v>-2597.7451000000001</v>
      </c>
      <c r="G146">
        <v>1749.7274</v>
      </c>
      <c r="H146">
        <v>-4311.5572000000002</v>
      </c>
      <c r="I146">
        <v>-2597.7451000000001</v>
      </c>
      <c r="J146">
        <v>1249.7274</v>
      </c>
      <c r="K146" t="str">
        <f t="shared" si="14"/>
        <v>172.23.0.85</v>
      </c>
      <c r="L146">
        <f t="shared" si="15"/>
        <v>400851</v>
      </c>
      <c r="M146" t="str">
        <f t="shared" si="13"/>
        <v>actuator</v>
      </c>
      <c r="N146" t="str">
        <f t="shared" si="16"/>
        <v/>
      </c>
      <c r="P146" t="str">
        <f t="shared" si="17"/>
        <v>P1</v>
      </c>
    </row>
    <row r="147" spans="1:16">
      <c r="A147" t="s">
        <v>37</v>
      </c>
      <c r="B147" t="s">
        <v>38</v>
      </c>
      <c r="C147">
        <v>1</v>
      </c>
      <c r="D147">
        <f t="shared" si="18"/>
        <v>16</v>
      </c>
      <c r="E147">
        <v>-5177.5780000000004</v>
      </c>
      <c r="F147">
        <v>402.25490000000002</v>
      </c>
      <c r="G147">
        <v>2249.7274000000002</v>
      </c>
      <c r="H147">
        <v>-5177.5780000000004</v>
      </c>
      <c r="I147">
        <v>402.25490000000002</v>
      </c>
      <c r="J147">
        <v>1749.7274</v>
      </c>
      <c r="K147" t="str">
        <f t="shared" si="14"/>
        <v>172.23.0.81</v>
      </c>
      <c r="L147">
        <f t="shared" si="15"/>
        <v>400811</v>
      </c>
      <c r="M147" t="str">
        <f t="shared" si="13"/>
        <v>sensor</v>
      </c>
      <c r="N147" t="str">
        <f t="shared" si="16"/>
        <v/>
      </c>
      <c r="P147" t="str">
        <f t="shared" si="17"/>
        <v>ND</v>
      </c>
    </row>
    <row r="148" spans="1:16">
      <c r="A148" t="s">
        <v>37</v>
      </c>
      <c r="B148" t="s">
        <v>39</v>
      </c>
      <c r="C148">
        <v>1</v>
      </c>
      <c r="D148" t="str">
        <f t="shared" si="18"/>
        <v>--</v>
      </c>
      <c r="E148">
        <v>-5177.5780000000004</v>
      </c>
      <c r="F148">
        <v>402.25490000000002</v>
      </c>
      <c r="G148">
        <v>2249.7274000000002</v>
      </c>
      <c r="H148">
        <v>-5177.5780000000004</v>
      </c>
      <c r="I148">
        <v>402.25490000000002</v>
      </c>
      <c r="J148">
        <v>1749.7274</v>
      </c>
      <c r="K148" t="str">
        <f t="shared" si="14"/>
        <v>172.23.0.81</v>
      </c>
      <c r="L148">
        <f t="shared" si="15"/>
        <v>400811</v>
      </c>
      <c r="M148" t="str">
        <f t="shared" si="13"/>
        <v>nest</v>
      </c>
      <c r="N148" t="str">
        <f t="shared" si="16"/>
        <v/>
      </c>
      <c r="P148" t="str">
        <f t="shared" si="17"/>
        <v>ND</v>
      </c>
    </row>
    <row r="149" spans="1:16">
      <c r="A149" t="s">
        <v>37</v>
      </c>
      <c r="B149" t="s">
        <v>39</v>
      </c>
      <c r="C149">
        <v>2</v>
      </c>
      <c r="D149" t="str">
        <f t="shared" si="18"/>
        <v>--</v>
      </c>
      <c r="E149">
        <v>-5523.9880999999996</v>
      </c>
      <c r="F149">
        <v>402.25490000000002</v>
      </c>
      <c r="G149">
        <v>2249.7274000000002</v>
      </c>
      <c r="H149">
        <v>-5523.9880999999996</v>
      </c>
      <c r="I149">
        <v>402.25490000000002</v>
      </c>
      <c r="J149">
        <v>1749.7274</v>
      </c>
      <c r="K149" t="str">
        <f t="shared" si="14"/>
        <v>172.23.0.81</v>
      </c>
      <c r="L149">
        <f t="shared" si="15"/>
        <v>400811</v>
      </c>
      <c r="M149" t="str">
        <f t="shared" si="13"/>
        <v>nest</v>
      </c>
      <c r="N149" t="str">
        <f t="shared" si="16"/>
        <v/>
      </c>
      <c r="P149" t="str">
        <f t="shared" si="17"/>
        <v>ND</v>
      </c>
    </row>
    <row r="150" spans="1:16">
      <c r="A150" t="s">
        <v>40</v>
      </c>
      <c r="B150" t="s">
        <v>38</v>
      </c>
      <c r="C150">
        <v>1</v>
      </c>
      <c r="D150">
        <f t="shared" si="18"/>
        <v>16</v>
      </c>
      <c r="E150">
        <v>-5699.8112000000001</v>
      </c>
      <c r="F150">
        <v>-497.12</v>
      </c>
      <c r="G150">
        <v>2249.7274000000002</v>
      </c>
      <c r="H150">
        <v>-5699.8112000000001</v>
      </c>
      <c r="I150">
        <v>-497.12</v>
      </c>
      <c r="J150">
        <v>1749.7274</v>
      </c>
      <c r="K150" t="str">
        <f t="shared" si="14"/>
        <v>172.23.0.82</v>
      </c>
      <c r="L150">
        <f t="shared" si="15"/>
        <v>400821</v>
      </c>
      <c r="M150" t="str">
        <f t="shared" si="13"/>
        <v>sensor</v>
      </c>
      <c r="N150" t="str">
        <f t="shared" si="16"/>
        <v/>
      </c>
      <c r="P150" t="str">
        <f t="shared" si="17"/>
        <v>ND</v>
      </c>
    </row>
    <row r="151" spans="1:16">
      <c r="A151" t="s">
        <v>40</v>
      </c>
      <c r="B151" t="s">
        <v>39</v>
      </c>
      <c r="C151">
        <v>1</v>
      </c>
      <c r="D151" t="str">
        <f t="shared" si="18"/>
        <v>--</v>
      </c>
      <c r="E151">
        <v>-5699.8112000000001</v>
      </c>
      <c r="F151">
        <v>-497.12</v>
      </c>
      <c r="G151">
        <v>2249.7274000000002</v>
      </c>
      <c r="H151">
        <v>-5699.8112000000001</v>
      </c>
      <c r="I151">
        <v>-497.12</v>
      </c>
      <c r="J151">
        <v>1749.7274</v>
      </c>
      <c r="K151" t="str">
        <f t="shared" si="14"/>
        <v>172.23.0.82</v>
      </c>
      <c r="L151">
        <f t="shared" si="15"/>
        <v>400821</v>
      </c>
      <c r="M151" t="str">
        <f t="shared" si="13"/>
        <v>nest</v>
      </c>
      <c r="N151" t="str">
        <f t="shared" si="16"/>
        <v/>
      </c>
      <c r="P151" t="str">
        <f t="shared" si="17"/>
        <v>ND</v>
      </c>
    </row>
    <row r="152" spans="1:16">
      <c r="A152" t="s">
        <v>40</v>
      </c>
      <c r="B152" t="s">
        <v>39</v>
      </c>
      <c r="C152">
        <v>2</v>
      </c>
      <c r="D152" t="str">
        <f t="shared" si="18"/>
        <v>--</v>
      </c>
      <c r="E152">
        <v>-6046.2213000000002</v>
      </c>
      <c r="F152">
        <v>-497.12</v>
      </c>
      <c r="G152">
        <v>2249.7274000000002</v>
      </c>
      <c r="H152">
        <v>-6046.2213000000002</v>
      </c>
      <c r="I152">
        <v>-497.12</v>
      </c>
      <c r="J152">
        <v>1749.7274</v>
      </c>
      <c r="K152" t="str">
        <f t="shared" si="14"/>
        <v>172.23.0.82</v>
      </c>
      <c r="L152">
        <f t="shared" si="15"/>
        <v>400821</v>
      </c>
      <c r="M152" t="str">
        <f t="shared" si="13"/>
        <v>nest</v>
      </c>
      <c r="N152" t="str">
        <f t="shared" si="16"/>
        <v/>
      </c>
      <c r="P152" t="str">
        <f t="shared" si="17"/>
        <v>ND</v>
      </c>
    </row>
    <row r="153" spans="1:16">
      <c r="A153" t="s">
        <v>41</v>
      </c>
      <c r="B153" t="s">
        <v>38</v>
      </c>
      <c r="C153">
        <v>1</v>
      </c>
      <c r="D153">
        <f t="shared" si="18"/>
        <v>16</v>
      </c>
      <c r="E153">
        <v>-6216.8131000000003</v>
      </c>
      <c r="F153">
        <v>-1397.7451000000001</v>
      </c>
      <c r="G153">
        <v>2249.7274000000002</v>
      </c>
      <c r="H153">
        <v>-6216.8131000000003</v>
      </c>
      <c r="I153">
        <v>-1397.7451000000001</v>
      </c>
      <c r="J153">
        <v>1749.7274</v>
      </c>
      <c r="K153" t="str">
        <f t="shared" si="14"/>
        <v>172.23.0.83</v>
      </c>
      <c r="L153">
        <f t="shared" si="15"/>
        <v>400831</v>
      </c>
      <c r="M153" t="str">
        <f t="shared" si="13"/>
        <v>sensor</v>
      </c>
      <c r="N153" t="str">
        <f t="shared" si="16"/>
        <v/>
      </c>
      <c r="P153" t="str">
        <f t="shared" si="17"/>
        <v>ND</v>
      </c>
    </row>
    <row r="154" spans="1:16">
      <c r="A154" t="s">
        <v>41</v>
      </c>
      <c r="B154" t="s">
        <v>39</v>
      </c>
      <c r="C154">
        <v>1</v>
      </c>
      <c r="D154" t="str">
        <f t="shared" si="18"/>
        <v>--</v>
      </c>
      <c r="E154">
        <v>-6216.8131000000003</v>
      </c>
      <c r="F154">
        <v>-1397.7451000000001</v>
      </c>
      <c r="G154">
        <v>2249.7274000000002</v>
      </c>
      <c r="H154">
        <v>-6216.8131000000003</v>
      </c>
      <c r="I154">
        <v>-1397.7451000000001</v>
      </c>
      <c r="J154">
        <v>1749.7274</v>
      </c>
      <c r="K154" t="str">
        <f t="shared" si="14"/>
        <v>172.23.0.83</v>
      </c>
      <c r="L154">
        <f t="shared" si="15"/>
        <v>400831</v>
      </c>
      <c r="M154" t="str">
        <f t="shared" si="13"/>
        <v>nest</v>
      </c>
      <c r="N154" t="str">
        <f t="shared" si="16"/>
        <v/>
      </c>
      <c r="P154" t="str">
        <f t="shared" si="17"/>
        <v>ND</v>
      </c>
    </row>
    <row r="155" spans="1:16">
      <c r="A155" t="s">
        <v>41</v>
      </c>
      <c r="B155" t="s">
        <v>39</v>
      </c>
      <c r="C155">
        <v>2</v>
      </c>
      <c r="D155" t="str">
        <f t="shared" si="18"/>
        <v>--</v>
      </c>
      <c r="E155">
        <v>-6563.2232999999997</v>
      </c>
      <c r="F155">
        <v>-1397.7451000000001</v>
      </c>
      <c r="G155">
        <v>2249.7274000000002</v>
      </c>
      <c r="H155">
        <v>-6563.2232999999997</v>
      </c>
      <c r="I155">
        <v>-1397.7451000000001</v>
      </c>
      <c r="J155">
        <v>1749.7274</v>
      </c>
      <c r="K155" t="str">
        <f t="shared" si="14"/>
        <v>172.23.0.83</v>
      </c>
      <c r="L155">
        <f t="shared" si="15"/>
        <v>400831</v>
      </c>
      <c r="M155" t="str">
        <f t="shared" si="13"/>
        <v>nest</v>
      </c>
      <c r="N155" t="str">
        <f t="shared" si="16"/>
        <v/>
      </c>
      <c r="P155" t="str">
        <f t="shared" si="17"/>
        <v>ND</v>
      </c>
    </row>
    <row r="156" spans="1:16">
      <c r="A156" t="s">
        <v>42</v>
      </c>
      <c r="B156" t="s">
        <v>38</v>
      </c>
      <c r="C156">
        <v>1</v>
      </c>
      <c r="D156">
        <f t="shared" si="18"/>
        <v>16</v>
      </c>
      <c r="E156">
        <v>-5697.1979000000001</v>
      </c>
      <c r="F156">
        <v>-2297.7451000000001</v>
      </c>
      <c r="G156">
        <v>2249.7274000000002</v>
      </c>
      <c r="H156">
        <v>-5697.1979000000001</v>
      </c>
      <c r="I156">
        <v>-2297.7451000000001</v>
      </c>
      <c r="J156">
        <v>1749.7274</v>
      </c>
      <c r="K156" t="str">
        <f t="shared" si="14"/>
        <v>172.23.0.84</v>
      </c>
      <c r="L156">
        <f t="shared" si="15"/>
        <v>400841</v>
      </c>
      <c r="M156" t="str">
        <f t="shared" si="13"/>
        <v>sensor</v>
      </c>
      <c r="N156" t="str">
        <f t="shared" si="16"/>
        <v/>
      </c>
      <c r="P156" t="str">
        <f t="shared" si="17"/>
        <v>ND</v>
      </c>
    </row>
    <row r="157" spans="1:16">
      <c r="A157" t="s">
        <v>42</v>
      </c>
      <c r="B157" t="s">
        <v>39</v>
      </c>
      <c r="C157">
        <v>1</v>
      </c>
      <c r="D157" t="str">
        <f t="shared" si="18"/>
        <v>--</v>
      </c>
      <c r="E157">
        <v>-5697.1979000000001</v>
      </c>
      <c r="F157">
        <v>-2297.7451000000001</v>
      </c>
      <c r="G157">
        <v>2249.7274000000002</v>
      </c>
      <c r="H157">
        <v>-5697.1979000000001</v>
      </c>
      <c r="I157">
        <v>-2297.7451000000001</v>
      </c>
      <c r="J157">
        <v>1749.7274</v>
      </c>
      <c r="K157" t="str">
        <f t="shared" si="14"/>
        <v>172.23.0.84</v>
      </c>
      <c r="L157">
        <f t="shared" si="15"/>
        <v>400841</v>
      </c>
      <c r="M157" t="str">
        <f t="shared" si="13"/>
        <v>nest</v>
      </c>
      <c r="N157" t="str">
        <f t="shared" si="16"/>
        <v/>
      </c>
      <c r="P157" t="str">
        <f t="shared" si="17"/>
        <v>ND</v>
      </c>
    </row>
    <row r="158" spans="1:16">
      <c r="A158" t="s">
        <v>42</v>
      </c>
      <c r="B158" t="s">
        <v>39</v>
      </c>
      <c r="C158">
        <v>2</v>
      </c>
      <c r="D158" t="str">
        <f t="shared" si="18"/>
        <v>--</v>
      </c>
      <c r="E158">
        <v>-6043.6080000000002</v>
      </c>
      <c r="F158">
        <v>-2297.7451000000001</v>
      </c>
      <c r="G158">
        <v>2249.7274000000002</v>
      </c>
      <c r="H158">
        <v>-6043.6080000000002</v>
      </c>
      <c r="I158">
        <v>-2297.7451000000001</v>
      </c>
      <c r="J158">
        <v>1749.7274</v>
      </c>
      <c r="K158" t="str">
        <f t="shared" si="14"/>
        <v>172.23.0.84</v>
      </c>
      <c r="L158">
        <f t="shared" si="15"/>
        <v>400841</v>
      </c>
      <c r="M158" t="str">
        <f t="shared" si="13"/>
        <v>nest</v>
      </c>
      <c r="N158" t="str">
        <f t="shared" si="16"/>
        <v/>
      </c>
      <c r="P158" t="str">
        <f t="shared" si="17"/>
        <v>ND</v>
      </c>
    </row>
    <row r="159" spans="1:16">
      <c r="A159" t="s">
        <v>43</v>
      </c>
      <c r="B159" t="s">
        <v>38</v>
      </c>
      <c r="C159">
        <v>1</v>
      </c>
      <c r="D159">
        <f t="shared" si="18"/>
        <v>16</v>
      </c>
      <c r="E159">
        <v>-5177.5825999999997</v>
      </c>
      <c r="F159">
        <v>-3197.7451000000001</v>
      </c>
      <c r="G159">
        <v>2249.7274000000002</v>
      </c>
      <c r="H159">
        <v>-5177.5825999999997</v>
      </c>
      <c r="I159">
        <v>-3197.7451000000001</v>
      </c>
      <c r="J159">
        <v>1749.7274</v>
      </c>
      <c r="K159" t="str">
        <f t="shared" si="14"/>
        <v>172.23.0.85</v>
      </c>
      <c r="L159">
        <f t="shared" si="15"/>
        <v>400851</v>
      </c>
      <c r="M159" t="str">
        <f t="shared" si="13"/>
        <v>sensor</v>
      </c>
      <c r="N159" t="str">
        <f t="shared" si="16"/>
        <v/>
      </c>
      <c r="P159" t="str">
        <f t="shared" si="17"/>
        <v>ND</v>
      </c>
    </row>
    <row r="160" spans="1:16">
      <c r="A160" t="s">
        <v>43</v>
      </c>
      <c r="B160" t="s">
        <v>39</v>
      </c>
      <c r="C160">
        <v>1</v>
      </c>
      <c r="D160" t="str">
        <f t="shared" si="18"/>
        <v>--</v>
      </c>
      <c r="E160">
        <v>-5177.5825999999997</v>
      </c>
      <c r="F160">
        <v>-3197.7451000000001</v>
      </c>
      <c r="G160">
        <v>2249.7274000000002</v>
      </c>
      <c r="H160">
        <v>-5177.5825999999997</v>
      </c>
      <c r="I160">
        <v>-3197.7451000000001</v>
      </c>
      <c r="J160">
        <v>1749.7274</v>
      </c>
      <c r="K160" t="str">
        <f t="shared" si="14"/>
        <v>172.23.0.85</v>
      </c>
      <c r="L160">
        <f t="shared" si="15"/>
        <v>400851</v>
      </c>
      <c r="M160" t="str">
        <f t="shared" si="13"/>
        <v>nest</v>
      </c>
      <c r="N160" t="str">
        <f t="shared" si="16"/>
        <v/>
      </c>
      <c r="P160" t="str">
        <f t="shared" si="17"/>
        <v>ND</v>
      </c>
    </row>
    <row r="161" spans="1:16">
      <c r="A161" t="s">
        <v>43</v>
      </c>
      <c r="B161" t="s">
        <v>39</v>
      </c>
      <c r="C161">
        <v>2</v>
      </c>
      <c r="D161" t="str">
        <f t="shared" si="18"/>
        <v>--</v>
      </c>
      <c r="E161">
        <v>-5523.9928</v>
      </c>
      <c r="F161">
        <v>-3197.7451000000001</v>
      </c>
      <c r="G161">
        <v>2249.7274000000002</v>
      </c>
      <c r="H161">
        <v>-5523.9928</v>
      </c>
      <c r="I161">
        <v>-3197.7451000000001</v>
      </c>
      <c r="J161">
        <v>1749.7274</v>
      </c>
      <c r="K161" t="str">
        <f t="shared" si="14"/>
        <v>172.23.0.85</v>
      </c>
      <c r="L161">
        <f t="shared" si="15"/>
        <v>400851</v>
      </c>
      <c r="M161" t="str">
        <f t="shared" si="13"/>
        <v>nest</v>
      </c>
      <c r="N161" t="str">
        <f t="shared" si="16"/>
        <v/>
      </c>
      <c r="P161" t="str">
        <f t="shared" si="17"/>
        <v>ND</v>
      </c>
    </row>
    <row r="162" spans="1:16">
      <c r="A162" t="s">
        <v>44</v>
      </c>
      <c r="B162" t="s">
        <v>39</v>
      </c>
      <c r="C162">
        <v>1</v>
      </c>
      <c r="D162" t="str">
        <f t="shared" si="18"/>
        <v>--</v>
      </c>
      <c r="E162">
        <v>-4831.1724999999997</v>
      </c>
      <c r="F162">
        <v>1302.2548999999999</v>
      </c>
      <c r="G162">
        <v>2249.7274000000002</v>
      </c>
      <c r="H162">
        <v>-4831.1724999999997</v>
      </c>
      <c r="I162">
        <v>1302.2548999999999</v>
      </c>
      <c r="J162">
        <v>1749.7274</v>
      </c>
      <c r="K162" t="str">
        <f t="shared" si="14"/>
        <v>172.23.0.87</v>
      </c>
      <c r="L162">
        <f t="shared" si="15"/>
        <v>400871</v>
      </c>
      <c r="M162" t="str">
        <f t="shared" si="13"/>
        <v>nest</v>
      </c>
      <c r="N162" t="str">
        <f t="shared" si="16"/>
        <v/>
      </c>
      <c r="P162" t="str">
        <f t="shared" si="17"/>
        <v>NS</v>
      </c>
    </row>
    <row r="163" spans="1:16">
      <c r="A163" t="s">
        <v>45</v>
      </c>
      <c r="B163" t="s">
        <v>39</v>
      </c>
      <c r="C163">
        <v>1</v>
      </c>
      <c r="D163" t="str">
        <f t="shared" si="18"/>
        <v>--</v>
      </c>
      <c r="E163">
        <v>-4831.1724999999997</v>
      </c>
      <c r="F163">
        <v>1302.2548999999999</v>
      </c>
      <c r="G163">
        <v>2249.7274000000002</v>
      </c>
      <c r="H163">
        <v>-4831.1724999999997</v>
      </c>
      <c r="I163">
        <v>1302.2548999999999</v>
      </c>
      <c r="J163">
        <v>1749.7274</v>
      </c>
      <c r="K163" t="str">
        <f t="shared" si="14"/>
        <v>172.23.0.86</v>
      </c>
      <c r="L163">
        <f t="shared" si="15"/>
        <v>400861</v>
      </c>
      <c r="M163" t="str">
        <f t="shared" si="13"/>
        <v>nest</v>
      </c>
      <c r="N163" t="str">
        <f t="shared" si="16"/>
        <v/>
      </c>
      <c r="P163" t="str">
        <f t="shared" si="17"/>
        <v>NS</v>
      </c>
    </row>
    <row r="164" spans="1:16">
      <c r="A164" t="s">
        <v>46</v>
      </c>
      <c r="B164" t="s">
        <v>10</v>
      </c>
      <c r="C164">
        <v>1</v>
      </c>
      <c r="D164">
        <f t="shared" si="18"/>
        <v>7</v>
      </c>
      <c r="E164">
        <v>-3791.942</v>
      </c>
      <c r="F164">
        <v>-3497.7451000000001</v>
      </c>
      <c r="G164">
        <v>1749.7274</v>
      </c>
      <c r="H164">
        <v>-3791.942</v>
      </c>
      <c r="I164">
        <v>-3497.7451000000001</v>
      </c>
      <c r="J164">
        <v>1249.7274</v>
      </c>
      <c r="K164" t="str">
        <f t="shared" si="14"/>
        <v>172.23.0.86</v>
      </c>
      <c r="L164">
        <f t="shared" si="15"/>
        <v>400861</v>
      </c>
      <c r="M164" t="str">
        <f t="shared" si="13"/>
        <v>actuator</v>
      </c>
      <c r="N164" t="str">
        <f t="shared" si="16"/>
        <v/>
      </c>
      <c r="P164" t="str">
        <f t="shared" si="17"/>
        <v>P2</v>
      </c>
    </row>
    <row r="165" spans="1:16">
      <c r="A165" t="s">
        <v>47</v>
      </c>
      <c r="B165" t="s">
        <v>10</v>
      </c>
      <c r="C165">
        <v>1</v>
      </c>
      <c r="D165">
        <f t="shared" si="18"/>
        <v>7</v>
      </c>
      <c r="E165">
        <v>-4831.1724999999997</v>
      </c>
      <c r="F165">
        <v>-3497.7451000000001</v>
      </c>
      <c r="G165">
        <v>1749.7274</v>
      </c>
      <c r="H165">
        <v>-4831.1724999999997</v>
      </c>
      <c r="I165">
        <v>-3497.7451000000001</v>
      </c>
      <c r="J165">
        <v>1249.7274</v>
      </c>
      <c r="K165" t="str">
        <f t="shared" si="14"/>
        <v>172.23.0.86</v>
      </c>
      <c r="L165">
        <f t="shared" si="15"/>
        <v>400862</v>
      </c>
      <c r="M165" t="str">
        <f t="shared" si="13"/>
        <v>actuator</v>
      </c>
      <c r="N165" t="str">
        <f t="shared" si="16"/>
        <v/>
      </c>
      <c r="P165" t="str">
        <f t="shared" si="17"/>
        <v>P2</v>
      </c>
    </row>
    <row r="166" spans="1:16">
      <c r="A166" t="s">
        <v>48</v>
      </c>
      <c r="B166" t="s">
        <v>10</v>
      </c>
      <c r="C166">
        <v>1</v>
      </c>
      <c r="D166">
        <f t="shared" si="18"/>
        <v>7</v>
      </c>
      <c r="E166">
        <v>-5350.7876999999999</v>
      </c>
      <c r="F166">
        <v>-2597.7451000000001</v>
      </c>
      <c r="G166">
        <v>1749.7274</v>
      </c>
      <c r="H166">
        <v>-5350.7876999999999</v>
      </c>
      <c r="I166">
        <v>-2597.7451000000001</v>
      </c>
      <c r="J166">
        <v>1249.7274</v>
      </c>
      <c r="K166" t="str">
        <f t="shared" si="14"/>
        <v>172.23.0.86</v>
      </c>
      <c r="L166">
        <f t="shared" si="15"/>
        <v>400863</v>
      </c>
      <c r="M166" t="str">
        <f t="shared" ref="M166:M229" si="19">IF(B166="GE","sensor", IF(B166="IR","sensor", IF(B166="SD","sensor", IF(B166="NE","nest",IF(B166="ND","nest","actuator")))))</f>
        <v>actuator</v>
      </c>
      <c r="N166" t="str">
        <f t="shared" si="16"/>
        <v/>
      </c>
      <c r="P166" t="str">
        <f t="shared" si="17"/>
        <v>P2</v>
      </c>
    </row>
    <row r="167" spans="1:16">
      <c r="A167" t="s">
        <v>49</v>
      </c>
      <c r="B167" t="s">
        <v>10</v>
      </c>
      <c r="C167">
        <v>1</v>
      </c>
      <c r="D167">
        <f t="shared" si="18"/>
        <v>7</v>
      </c>
      <c r="E167">
        <v>-5870.4029</v>
      </c>
      <c r="F167">
        <v>-1697.7451000000001</v>
      </c>
      <c r="G167">
        <v>1749.7274</v>
      </c>
      <c r="H167">
        <v>-5870.4029</v>
      </c>
      <c r="I167">
        <v>-1697.7451000000001</v>
      </c>
      <c r="J167">
        <v>1249.7274</v>
      </c>
      <c r="K167" t="str">
        <f t="shared" si="14"/>
        <v>172.23.0.86</v>
      </c>
      <c r="L167">
        <f t="shared" si="15"/>
        <v>400864</v>
      </c>
      <c r="M167" t="str">
        <f t="shared" si="19"/>
        <v>actuator</v>
      </c>
      <c r="N167" t="str">
        <f t="shared" si="16"/>
        <v/>
      </c>
      <c r="P167" t="str">
        <f t="shared" si="17"/>
        <v>P2</v>
      </c>
    </row>
    <row r="168" spans="1:16">
      <c r="A168" t="s">
        <v>50</v>
      </c>
      <c r="B168" t="s">
        <v>10</v>
      </c>
      <c r="C168">
        <v>1</v>
      </c>
      <c r="D168">
        <f t="shared" si="18"/>
        <v>7</v>
      </c>
      <c r="E168">
        <v>-4831.1769999999997</v>
      </c>
      <c r="F168">
        <v>105.44289999999999</v>
      </c>
      <c r="G168">
        <v>1749.7274</v>
      </c>
      <c r="H168">
        <v>-4831.1769999999997</v>
      </c>
      <c r="I168">
        <v>105.44289999999999</v>
      </c>
      <c r="J168">
        <v>1249.7274</v>
      </c>
      <c r="K168" t="str">
        <f t="shared" si="14"/>
        <v>172.23.0.86</v>
      </c>
      <c r="L168">
        <f t="shared" si="15"/>
        <v>400865</v>
      </c>
      <c r="M168" t="str">
        <f t="shared" si="19"/>
        <v>actuator</v>
      </c>
      <c r="N168" t="str">
        <f t="shared" si="16"/>
        <v/>
      </c>
      <c r="P168" t="str">
        <f t="shared" si="17"/>
        <v>P2</v>
      </c>
    </row>
    <row r="169" spans="1:16">
      <c r="A169" t="s">
        <v>51</v>
      </c>
      <c r="B169" t="s">
        <v>10</v>
      </c>
      <c r="C169">
        <v>1</v>
      </c>
      <c r="D169">
        <f t="shared" si="18"/>
        <v>7</v>
      </c>
      <c r="E169">
        <v>-5350.7876999999999</v>
      </c>
      <c r="F169">
        <v>1002.2549</v>
      </c>
      <c r="G169">
        <v>1749.7274</v>
      </c>
      <c r="H169">
        <v>-5350.7876999999999</v>
      </c>
      <c r="I169">
        <v>1002.2549</v>
      </c>
      <c r="J169">
        <v>1249.7274</v>
      </c>
      <c r="K169" t="str">
        <f t="shared" si="14"/>
        <v>172.23.0.86</v>
      </c>
      <c r="L169">
        <f t="shared" si="15"/>
        <v>400866</v>
      </c>
      <c r="M169" t="str">
        <f t="shared" si="19"/>
        <v>actuator</v>
      </c>
      <c r="N169" t="str">
        <f t="shared" si="16"/>
        <v/>
      </c>
      <c r="P169" t="str">
        <f t="shared" si="17"/>
        <v>P2</v>
      </c>
    </row>
    <row r="170" spans="1:16">
      <c r="A170" t="s">
        <v>52</v>
      </c>
      <c r="B170" t="s">
        <v>10</v>
      </c>
      <c r="C170">
        <v>1</v>
      </c>
      <c r="D170">
        <f t="shared" si="18"/>
        <v>7</v>
      </c>
      <c r="E170">
        <v>1923.8257000000001</v>
      </c>
      <c r="F170">
        <v>5202.2548999999999</v>
      </c>
      <c r="G170">
        <v>1081.7547</v>
      </c>
      <c r="H170">
        <v>1923.8257000000001</v>
      </c>
      <c r="I170">
        <v>5202.2548999999999</v>
      </c>
      <c r="J170">
        <v>581.75469999999996</v>
      </c>
      <c r="K170" t="str">
        <f t="shared" si="14"/>
        <v>172.23.0.89</v>
      </c>
      <c r="L170">
        <f t="shared" si="15"/>
        <v>400891</v>
      </c>
      <c r="M170" t="str">
        <f t="shared" si="19"/>
        <v>actuator</v>
      </c>
      <c r="N170" t="str">
        <f t="shared" si="16"/>
        <v/>
      </c>
      <c r="P170" t="str">
        <f t="shared" si="17"/>
        <v>P2</v>
      </c>
    </row>
    <row r="171" spans="1:16">
      <c r="A171" t="s">
        <v>53</v>
      </c>
      <c r="B171" t="s">
        <v>10</v>
      </c>
      <c r="C171">
        <v>1</v>
      </c>
      <c r="D171">
        <f t="shared" si="18"/>
        <v>7</v>
      </c>
      <c r="E171">
        <v>1404.2103999999999</v>
      </c>
      <c r="F171">
        <v>6102.2548999999999</v>
      </c>
      <c r="G171">
        <v>1081.7547</v>
      </c>
      <c r="H171">
        <v>1404.2103999999999</v>
      </c>
      <c r="I171">
        <v>6102.2548999999999</v>
      </c>
      <c r="J171">
        <v>581.75469999999996</v>
      </c>
      <c r="K171" t="str">
        <f t="shared" si="14"/>
        <v>172.23.0.89</v>
      </c>
      <c r="L171">
        <f t="shared" si="15"/>
        <v>400892</v>
      </c>
      <c r="M171" t="str">
        <f t="shared" si="19"/>
        <v>actuator</v>
      </c>
      <c r="N171" t="str">
        <f t="shared" si="16"/>
        <v/>
      </c>
      <c r="P171" t="str">
        <f t="shared" si="17"/>
        <v>P2</v>
      </c>
    </row>
    <row r="172" spans="1:16">
      <c r="A172" t="s">
        <v>54</v>
      </c>
      <c r="B172" t="s">
        <v>10</v>
      </c>
      <c r="C172">
        <v>1</v>
      </c>
      <c r="D172">
        <f t="shared" si="18"/>
        <v>7</v>
      </c>
      <c r="E172">
        <v>884.59519999999998</v>
      </c>
      <c r="F172">
        <v>7002.2548999999999</v>
      </c>
      <c r="G172">
        <v>1081.7547</v>
      </c>
      <c r="H172">
        <v>884.59519999999998</v>
      </c>
      <c r="I172">
        <v>7002.2548999999999</v>
      </c>
      <c r="J172">
        <v>581.75469999999996</v>
      </c>
      <c r="K172" t="str">
        <f t="shared" si="14"/>
        <v>172.23.0.89</v>
      </c>
      <c r="L172">
        <f t="shared" si="15"/>
        <v>400893</v>
      </c>
      <c r="M172" t="str">
        <f t="shared" si="19"/>
        <v>actuator</v>
      </c>
      <c r="N172" t="str">
        <f t="shared" si="16"/>
        <v/>
      </c>
      <c r="P172" t="str">
        <f t="shared" si="17"/>
        <v>P2</v>
      </c>
    </row>
    <row r="173" spans="1:16">
      <c r="A173" t="s">
        <v>55</v>
      </c>
      <c r="B173" t="s">
        <v>10</v>
      </c>
      <c r="C173">
        <v>1</v>
      </c>
      <c r="D173">
        <f t="shared" si="18"/>
        <v>7</v>
      </c>
      <c r="E173">
        <v>-154.6353</v>
      </c>
      <c r="F173">
        <v>7002.2548999999999</v>
      </c>
      <c r="G173">
        <v>1081.7547</v>
      </c>
      <c r="H173">
        <v>-154.6353</v>
      </c>
      <c r="I173">
        <v>7002.2548999999999</v>
      </c>
      <c r="J173">
        <v>581.75469999999996</v>
      </c>
      <c r="K173" t="str">
        <f t="shared" si="14"/>
        <v>172.23.0.89</v>
      </c>
      <c r="L173">
        <f t="shared" si="15"/>
        <v>400894</v>
      </c>
      <c r="M173" t="str">
        <f t="shared" si="19"/>
        <v>actuator</v>
      </c>
      <c r="N173" t="str">
        <f t="shared" si="16"/>
        <v/>
      </c>
      <c r="P173" t="str">
        <f t="shared" si="17"/>
        <v>P2</v>
      </c>
    </row>
    <row r="174" spans="1:16">
      <c r="A174" t="s">
        <v>56</v>
      </c>
      <c r="B174" t="s">
        <v>10</v>
      </c>
      <c r="C174">
        <v>1</v>
      </c>
      <c r="D174">
        <f t="shared" si="18"/>
        <v>7</v>
      </c>
      <c r="E174">
        <v>-1193.8658</v>
      </c>
      <c r="F174">
        <v>7002.2548999999999</v>
      </c>
      <c r="G174">
        <v>1081.7547</v>
      </c>
      <c r="H174">
        <v>-1193.8658</v>
      </c>
      <c r="I174">
        <v>7002.2548999999999</v>
      </c>
      <c r="J174">
        <v>581.75469999999996</v>
      </c>
      <c r="K174" t="str">
        <f t="shared" si="14"/>
        <v>172.23.0.89</v>
      </c>
      <c r="L174">
        <f t="shared" si="15"/>
        <v>400895</v>
      </c>
      <c r="M174" t="str">
        <f t="shared" si="19"/>
        <v>actuator</v>
      </c>
      <c r="N174" t="str">
        <f t="shared" si="16"/>
        <v/>
      </c>
      <c r="P174" t="str">
        <f t="shared" si="17"/>
        <v>P2</v>
      </c>
    </row>
    <row r="175" spans="1:16">
      <c r="A175" t="s">
        <v>57</v>
      </c>
      <c r="B175" t="s">
        <v>10</v>
      </c>
      <c r="C175">
        <v>1</v>
      </c>
      <c r="D175">
        <f t="shared" si="18"/>
        <v>7</v>
      </c>
      <c r="E175">
        <v>-2235.7815000000001</v>
      </c>
      <c r="F175">
        <v>7000.8344999999999</v>
      </c>
      <c r="G175">
        <v>1081.7547</v>
      </c>
      <c r="H175">
        <v>-2235.7815000000001</v>
      </c>
      <c r="I175">
        <v>7000.8344999999999</v>
      </c>
      <c r="J175">
        <v>581.75469999999996</v>
      </c>
      <c r="K175" t="str">
        <f t="shared" si="14"/>
        <v>172.23.0.89</v>
      </c>
      <c r="L175">
        <f t="shared" si="15"/>
        <v>400896</v>
      </c>
      <c r="M175" t="str">
        <f t="shared" si="19"/>
        <v>actuator</v>
      </c>
      <c r="N175" t="str">
        <f t="shared" si="16"/>
        <v/>
      </c>
      <c r="P175" t="str">
        <f t="shared" si="17"/>
        <v>P2</v>
      </c>
    </row>
    <row r="176" spans="1:16">
      <c r="A176" t="s">
        <v>58</v>
      </c>
      <c r="B176" t="s">
        <v>10</v>
      </c>
      <c r="C176">
        <v>1</v>
      </c>
      <c r="D176">
        <f t="shared" si="18"/>
        <v>7</v>
      </c>
      <c r="E176">
        <v>-3272.3267000000001</v>
      </c>
      <c r="F176">
        <v>7002.2548999999999</v>
      </c>
      <c r="G176">
        <v>1081.7547</v>
      </c>
      <c r="H176">
        <v>-3272.3267000000001</v>
      </c>
      <c r="I176">
        <v>7002.2548999999999</v>
      </c>
      <c r="J176">
        <v>581.75469999999996</v>
      </c>
      <c r="K176" t="str">
        <f t="shared" si="14"/>
        <v>172.23.0.89</v>
      </c>
      <c r="L176">
        <f t="shared" si="15"/>
        <v>400897</v>
      </c>
      <c r="M176" t="str">
        <f t="shared" si="19"/>
        <v>actuator</v>
      </c>
      <c r="N176" t="str">
        <f t="shared" si="16"/>
        <v/>
      </c>
      <c r="P176" t="str">
        <f t="shared" si="17"/>
        <v>P2</v>
      </c>
    </row>
    <row r="177" spans="1:16">
      <c r="A177" t="s">
        <v>59</v>
      </c>
      <c r="B177" t="s">
        <v>10</v>
      </c>
      <c r="C177">
        <v>1</v>
      </c>
      <c r="D177">
        <f t="shared" si="18"/>
        <v>7</v>
      </c>
      <c r="E177">
        <v>-4311.5572000000002</v>
      </c>
      <c r="F177">
        <v>7002.2548999999999</v>
      </c>
      <c r="G177">
        <v>1081.7547</v>
      </c>
      <c r="H177">
        <v>-4311.5572000000002</v>
      </c>
      <c r="I177">
        <v>7002.2548999999999</v>
      </c>
      <c r="J177">
        <v>581.75469999999996</v>
      </c>
      <c r="K177" t="str">
        <f t="shared" si="14"/>
        <v>172.23.0.89</v>
      </c>
      <c r="L177">
        <f t="shared" si="15"/>
        <v>400898</v>
      </c>
      <c r="M177" t="str">
        <f t="shared" si="19"/>
        <v>actuator</v>
      </c>
      <c r="N177" t="str">
        <f t="shared" si="16"/>
        <v/>
      </c>
      <c r="P177" t="str">
        <f t="shared" si="17"/>
        <v>P2</v>
      </c>
    </row>
    <row r="178" spans="1:16">
      <c r="A178" t="s">
        <v>60</v>
      </c>
      <c r="B178" t="s">
        <v>10</v>
      </c>
      <c r="C178">
        <v>1</v>
      </c>
      <c r="D178">
        <f t="shared" si="18"/>
        <v>7</v>
      </c>
      <c r="E178">
        <v>-4831.5990000000002</v>
      </c>
      <c r="F178">
        <v>6101.4436999999998</v>
      </c>
      <c r="G178">
        <v>1081.7547</v>
      </c>
      <c r="H178">
        <v>-4831.5990000000002</v>
      </c>
      <c r="I178">
        <v>6101.4436999999998</v>
      </c>
      <c r="J178">
        <v>581.75469999999996</v>
      </c>
      <c r="K178" t="str">
        <f t="shared" si="14"/>
        <v>172.23.0.89</v>
      </c>
      <c r="L178">
        <f t="shared" si="15"/>
        <v>400899</v>
      </c>
      <c r="M178" t="str">
        <f t="shared" si="19"/>
        <v>actuator</v>
      </c>
      <c r="N178" t="str">
        <f t="shared" si="16"/>
        <v/>
      </c>
      <c r="P178" t="str">
        <f t="shared" si="17"/>
        <v>P2</v>
      </c>
    </row>
    <row r="179" spans="1:16">
      <c r="A179" t="s">
        <v>61</v>
      </c>
      <c r="B179" t="s">
        <v>10</v>
      </c>
      <c r="C179">
        <v>1</v>
      </c>
      <c r="D179">
        <f t="shared" si="18"/>
        <v>7</v>
      </c>
      <c r="E179">
        <v>-5351.8581999999997</v>
      </c>
      <c r="F179">
        <v>5202.0529999999999</v>
      </c>
      <c r="G179">
        <v>1081.7547</v>
      </c>
      <c r="H179">
        <v>-5351.8581999999997</v>
      </c>
      <c r="I179">
        <v>5202.0529999999999</v>
      </c>
      <c r="J179">
        <v>581.75469999999996</v>
      </c>
      <c r="K179" t="str">
        <f t="shared" si="14"/>
        <v>172.23.0.89</v>
      </c>
      <c r="L179">
        <f t="shared" si="15"/>
        <v>400900</v>
      </c>
      <c r="M179" t="str">
        <f t="shared" si="19"/>
        <v>actuator</v>
      </c>
      <c r="N179" t="str">
        <f t="shared" si="16"/>
        <v/>
      </c>
      <c r="P179" t="str">
        <f t="shared" si="17"/>
        <v>P2</v>
      </c>
    </row>
    <row r="180" spans="1:16">
      <c r="A180" t="s">
        <v>62</v>
      </c>
      <c r="B180" t="s">
        <v>39</v>
      </c>
      <c r="C180">
        <v>1</v>
      </c>
      <c r="D180" t="str">
        <f t="shared" si="18"/>
        <v>--</v>
      </c>
      <c r="E180">
        <v>-3797.6759000000002</v>
      </c>
      <c r="F180">
        <v>7301.06</v>
      </c>
      <c r="G180">
        <v>1581.7547</v>
      </c>
      <c r="H180">
        <v>-3797.6759000000002</v>
      </c>
      <c r="I180">
        <v>7301.06</v>
      </c>
      <c r="J180">
        <v>1081.7547</v>
      </c>
      <c r="K180" t="str">
        <f t="shared" si="14"/>
        <v>172.23.0.89</v>
      </c>
      <c r="L180">
        <f t="shared" si="15"/>
        <v>400891</v>
      </c>
      <c r="M180" t="str">
        <f t="shared" si="19"/>
        <v>nest</v>
      </c>
      <c r="N180" t="str">
        <f t="shared" si="16"/>
        <v/>
      </c>
      <c r="P180" t="str">
        <f t="shared" si="17"/>
        <v>NS</v>
      </c>
    </row>
    <row r="181" spans="1:16">
      <c r="A181" t="s">
        <v>63</v>
      </c>
      <c r="B181" t="s">
        <v>39</v>
      </c>
      <c r="C181">
        <v>1</v>
      </c>
      <c r="D181" t="str">
        <f t="shared" si="18"/>
        <v>--</v>
      </c>
      <c r="E181">
        <v>-3797.6759000000002</v>
      </c>
      <c r="F181">
        <v>7301.06</v>
      </c>
      <c r="G181">
        <v>1581.7547</v>
      </c>
      <c r="H181">
        <v>-3797.6759000000002</v>
      </c>
      <c r="I181">
        <v>7301.06</v>
      </c>
      <c r="J181">
        <v>1081.7547</v>
      </c>
      <c r="K181" t="str">
        <f t="shared" si="14"/>
        <v>172.23.0.87</v>
      </c>
      <c r="L181">
        <f t="shared" si="15"/>
        <v>400871</v>
      </c>
      <c r="M181" t="str">
        <f t="shared" si="19"/>
        <v>nest</v>
      </c>
      <c r="N181" t="str">
        <f t="shared" si="16"/>
        <v/>
      </c>
      <c r="P181" t="str">
        <f t="shared" si="17"/>
        <v>NS</v>
      </c>
    </row>
    <row r="182" spans="1:16">
      <c r="A182" t="s">
        <v>64</v>
      </c>
      <c r="B182" t="s">
        <v>39</v>
      </c>
      <c r="C182">
        <v>1</v>
      </c>
      <c r="D182" t="str">
        <f t="shared" si="18"/>
        <v>--</v>
      </c>
      <c r="E182">
        <v>-4311.5572000000002</v>
      </c>
      <c r="F182">
        <v>6402.2548999999999</v>
      </c>
      <c r="G182">
        <v>1581.7547</v>
      </c>
      <c r="H182">
        <v>-4311.5572000000002</v>
      </c>
      <c r="I182">
        <v>6402.2548999999999</v>
      </c>
      <c r="J182">
        <v>1081.7547</v>
      </c>
      <c r="K182" t="str">
        <f t="shared" si="14"/>
        <v>172.23.0.88</v>
      </c>
      <c r="L182">
        <f t="shared" si="15"/>
        <v>400881</v>
      </c>
      <c r="M182" t="str">
        <f t="shared" si="19"/>
        <v>nest</v>
      </c>
      <c r="N182" t="str">
        <f t="shared" si="16"/>
        <v/>
      </c>
      <c r="P182" t="str">
        <f t="shared" si="17"/>
        <v>NS</v>
      </c>
    </row>
    <row r="183" spans="1:16">
      <c r="A183" t="s">
        <v>65</v>
      </c>
      <c r="B183" t="s">
        <v>39</v>
      </c>
      <c r="C183">
        <v>1</v>
      </c>
      <c r="D183" t="str">
        <f t="shared" si="18"/>
        <v>--</v>
      </c>
      <c r="E183">
        <v>-157.19110000000001</v>
      </c>
      <c r="F183">
        <v>6401.6850999999997</v>
      </c>
      <c r="G183">
        <v>1581.7547</v>
      </c>
      <c r="H183">
        <v>-157.19110000000001</v>
      </c>
      <c r="I183">
        <v>6401.6850999999997</v>
      </c>
      <c r="J183">
        <v>1081.7547</v>
      </c>
      <c r="K183" t="str">
        <f t="shared" si="14"/>
        <v>172.23.0.83</v>
      </c>
      <c r="L183">
        <f t="shared" si="15"/>
        <v>400831</v>
      </c>
      <c r="M183" t="str">
        <f t="shared" si="19"/>
        <v>nest</v>
      </c>
      <c r="N183" t="str">
        <f t="shared" si="16"/>
        <v/>
      </c>
      <c r="P183" t="str">
        <f t="shared" si="17"/>
        <v>NS</v>
      </c>
    </row>
    <row r="184" spans="1:16">
      <c r="A184" t="s">
        <v>66</v>
      </c>
      <c r="B184" t="s">
        <v>39</v>
      </c>
      <c r="C184">
        <v>1</v>
      </c>
      <c r="D184" t="str">
        <f t="shared" si="18"/>
        <v>--</v>
      </c>
      <c r="E184">
        <v>881.63670000000002</v>
      </c>
      <c r="F184">
        <v>4601.5861999999997</v>
      </c>
      <c r="G184">
        <v>1581.7547</v>
      </c>
      <c r="H184">
        <v>881.63670000000002</v>
      </c>
      <c r="I184">
        <v>4601.5861999999997</v>
      </c>
      <c r="J184">
        <v>1081.7547</v>
      </c>
      <c r="K184" t="str">
        <f t="shared" si="14"/>
        <v>172.23.0.90</v>
      </c>
      <c r="L184">
        <f t="shared" si="15"/>
        <v>400901</v>
      </c>
      <c r="M184" t="str">
        <f t="shared" si="19"/>
        <v>nest</v>
      </c>
      <c r="N184" t="str">
        <f t="shared" si="16"/>
        <v/>
      </c>
      <c r="P184" t="str">
        <f t="shared" si="17"/>
        <v>NS</v>
      </c>
    </row>
    <row r="185" spans="1:16">
      <c r="A185" t="s">
        <v>67</v>
      </c>
      <c r="B185" t="s">
        <v>39</v>
      </c>
      <c r="C185">
        <v>2</v>
      </c>
      <c r="D185" t="str">
        <f t="shared" si="18"/>
        <v>--</v>
      </c>
      <c r="E185">
        <v>-2928.7784999999999</v>
      </c>
      <c r="F185">
        <v>7301.06</v>
      </c>
      <c r="G185">
        <v>1581.7547</v>
      </c>
      <c r="H185">
        <v>-2928.7784999999999</v>
      </c>
      <c r="I185">
        <v>7301.06</v>
      </c>
      <c r="J185">
        <v>1081.7547</v>
      </c>
      <c r="K185" t="str">
        <f t="shared" si="14"/>
        <v>172.23.0.86</v>
      </c>
      <c r="L185">
        <f t="shared" si="15"/>
        <v>400861</v>
      </c>
      <c r="M185" t="str">
        <f t="shared" si="19"/>
        <v>nest</v>
      </c>
      <c r="N185" t="str">
        <f t="shared" si="16"/>
        <v/>
      </c>
      <c r="P185" t="str">
        <f t="shared" si="17"/>
        <v>ND</v>
      </c>
    </row>
    <row r="186" spans="1:16">
      <c r="A186" t="s">
        <v>67</v>
      </c>
      <c r="B186" t="s">
        <v>39</v>
      </c>
      <c r="C186">
        <v>1</v>
      </c>
      <c r="D186" t="str">
        <f t="shared" si="18"/>
        <v>--</v>
      </c>
      <c r="E186">
        <v>-2582.3683000000001</v>
      </c>
      <c r="F186">
        <v>7301.06</v>
      </c>
      <c r="G186">
        <v>1581.7547</v>
      </c>
      <c r="H186">
        <v>-2582.3683000000001</v>
      </c>
      <c r="I186">
        <v>7301.06</v>
      </c>
      <c r="J186">
        <v>1081.7547</v>
      </c>
      <c r="K186" t="str">
        <f t="shared" si="14"/>
        <v>172.23.0.86</v>
      </c>
      <c r="L186">
        <f t="shared" si="15"/>
        <v>400861</v>
      </c>
      <c r="M186" t="str">
        <f t="shared" si="19"/>
        <v>nest</v>
      </c>
      <c r="N186" t="str">
        <f t="shared" si="16"/>
        <v/>
      </c>
      <c r="P186" t="str">
        <f t="shared" si="17"/>
        <v>ND</v>
      </c>
    </row>
    <row r="187" spans="1:16">
      <c r="A187" t="s">
        <v>67</v>
      </c>
      <c r="B187" t="s">
        <v>38</v>
      </c>
      <c r="C187">
        <v>1</v>
      </c>
      <c r="D187">
        <f t="shared" si="18"/>
        <v>16</v>
      </c>
      <c r="E187">
        <v>-2582.3683000000001</v>
      </c>
      <c r="F187">
        <v>7301.06</v>
      </c>
      <c r="G187">
        <v>1581.7547</v>
      </c>
      <c r="H187">
        <v>-2582.3683000000001</v>
      </c>
      <c r="I187">
        <v>7301.06</v>
      </c>
      <c r="J187">
        <v>1081.7547</v>
      </c>
      <c r="K187" t="str">
        <f t="shared" si="14"/>
        <v>172.23.0.86</v>
      </c>
      <c r="L187">
        <f t="shared" si="15"/>
        <v>400861</v>
      </c>
      <c r="M187" t="str">
        <f t="shared" si="19"/>
        <v>sensor</v>
      </c>
      <c r="N187" t="str">
        <f t="shared" si="16"/>
        <v/>
      </c>
      <c r="P187" t="str">
        <f t="shared" si="17"/>
        <v>ND</v>
      </c>
    </row>
    <row r="188" spans="1:16">
      <c r="A188" t="s">
        <v>68</v>
      </c>
      <c r="B188" t="s">
        <v>39</v>
      </c>
      <c r="C188">
        <v>2</v>
      </c>
      <c r="D188" t="str">
        <f t="shared" si="18"/>
        <v>--</v>
      </c>
      <c r="E188">
        <v>1753.0749000000001</v>
      </c>
      <c r="F188">
        <v>4598.0039999999999</v>
      </c>
      <c r="G188">
        <v>1581.7547</v>
      </c>
      <c r="H188">
        <v>1753.0749000000001</v>
      </c>
      <c r="I188">
        <v>4598.0039999999999</v>
      </c>
      <c r="J188">
        <v>1081.7547</v>
      </c>
      <c r="K188" t="str">
        <f t="shared" si="14"/>
        <v>172.23.0.81</v>
      </c>
      <c r="L188">
        <f t="shared" si="15"/>
        <v>400811</v>
      </c>
      <c r="M188" t="str">
        <f t="shared" si="19"/>
        <v>nest</v>
      </c>
      <c r="N188" t="str">
        <f t="shared" si="16"/>
        <v/>
      </c>
      <c r="P188" t="str">
        <f t="shared" si="17"/>
        <v>ND</v>
      </c>
    </row>
    <row r="189" spans="1:16">
      <c r="A189" t="s">
        <v>68</v>
      </c>
      <c r="B189" t="s">
        <v>39</v>
      </c>
      <c r="C189">
        <v>1</v>
      </c>
      <c r="D189" t="str">
        <f t="shared" si="18"/>
        <v>--</v>
      </c>
      <c r="E189">
        <v>2099.4850999999999</v>
      </c>
      <c r="F189">
        <v>4598.0039999999999</v>
      </c>
      <c r="G189">
        <v>1581.7547</v>
      </c>
      <c r="H189">
        <v>2099.4850999999999</v>
      </c>
      <c r="I189">
        <v>4598.0039999999999</v>
      </c>
      <c r="J189">
        <v>1081.7547</v>
      </c>
      <c r="K189" t="str">
        <f t="shared" si="14"/>
        <v>172.23.0.81</v>
      </c>
      <c r="L189">
        <f t="shared" si="15"/>
        <v>400811</v>
      </c>
      <c r="M189" t="str">
        <f t="shared" si="19"/>
        <v>nest</v>
      </c>
      <c r="N189" t="str">
        <f t="shared" si="16"/>
        <v/>
      </c>
      <c r="P189" t="str">
        <f t="shared" si="17"/>
        <v>ND</v>
      </c>
    </row>
    <row r="190" spans="1:16">
      <c r="A190" t="s">
        <v>68</v>
      </c>
      <c r="B190" t="s">
        <v>38</v>
      </c>
      <c r="C190">
        <v>1</v>
      </c>
      <c r="D190">
        <f t="shared" si="18"/>
        <v>16</v>
      </c>
      <c r="E190">
        <v>2099.4850999999999</v>
      </c>
      <c r="F190">
        <v>4598.0039999999999</v>
      </c>
      <c r="G190">
        <v>1581.7547</v>
      </c>
      <c r="H190">
        <v>2099.4850999999999</v>
      </c>
      <c r="I190">
        <v>4598.0039999999999</v>
      </c>
      <c r="J190">
        <v>1081.7547</v>
      </c>
      <c r="K190" t="str">
        <f t="shared" si="14"/>
        <v>172.23.0.81</v>
      </c>
      <c r="L190">
        <f t="shared" si="15"/>
        <v>400811</v>
      </c>
      <c r="M190" t="str">
        <f t="shared" si="19"/>
        <v>sensor</v>
      </c>
      <c r="N190" t="str">
        <f t="shared" si="16"/>
        <v/>
      </c>
      <c r="P190" t="str">
        <f t="shared" si="17"/>
        <v>ND</v>
      </c>
    </row>
    <row r="191" spans="1:16">
      <c r="A191" t="s">
        <v>69</v>
      </c>
      <c r="B191" t="s">
        <v>39</v>
      </c>
      <c r="C191">
        <v>2</v>
      </c>
      <c r="D191" t="str">
        <f t="shared" si="18"/>
        <v>--</v>
      </c>
      <c r="E191">
        <v>1228.3715</v>
      </c>
      <c r="F191">
        <v>5500.7343000000001</v>
      </c>
      <c r="G191">
        <v>1581.7547</v>
      </c>
      <c r="H191">
        <v>1228.3715</v>
      </c>
      <c r="I191">
        <v>5500.7343000000001</v>
      </c>
      <c r="J191">
        <v>1081.7547</v>
      </c>
      <c r="K191" t="str">
        <f t="shared" si="14"/>
        <v>172.23.0.82</v>
      </c>
      <c r="L191">
        <f t="shared" si="15"/>
        <v>400821</v>
      </c>
      <c r="M191" t="str">
        <f t="shared" si="19"/>
        <v>nest</v>
      </c>
      <c r="N191" t="str">
        <f t="shared" si="16"/>
        <v/>
      </c>
      <c r="P191" t="str">
        <f t="shared" si="17"/>
        <v>ND</v>
      </c>
    </row>
    <row r="192" spans="1:16">
      <c r="A192" t="s">
        <v>69</v>
      </c>
      <c r="B192" t="s">
        <v>39</v>
      </c>
      <c r="C192">
        <v>1</v>
      </c>
      <c r="D192" t="str">
        <f t="shared" si="18"/>
        <v>--</v>
      </c>
      <c r="E192">
        <v>1574.7817</v>
      </c>
      <c r="F192">
        <v>5500.7343000000001</v>
      </c>
      <c r="G192">
        <v>1581.7547</v>
      </c>
      <c r="H192">
        <v>1574.7817</v>
      </c>
      <c r="I192">
        <v>5500.7343000000001</v>
      </c>
      <c r="J192">
        <v>1081.7547</v>
      </c>
      <c r="K192" t="str">
        <f t="shared" si="14"/>
        <v>172.23.0.82</v>
      </c>
      <c r="L192">
        <f t="shared" si="15"/>
        <v>400821</v>
      </c>
      <c r="M192" t="str">
        <f t="shared" si="19"/>
        <v>nest</v>
      </c>
      <c r="N192" t="str">
        <f t="shared" si="16"/>
        <v/>
      </c>
      <c r="P192" t="str">
        <f t="shared" si="17"/>
        <v>ND</v>
      </c>
    </row>
    <row r="193" spans="1:16">
      <c r="A193" t="s">
        <v>69</v>
      </c>
      <c r="B193" t="s">
        <v>38</v>
      </c>
      <c r="C193">
        <v>1</v>
      </c>
      <c r="D193">
        <f t="shared" si="18"/>
        <v>16</v>
      </c>
      <c r="E193">
        <v>1574.7817</v>
      </c>
      <c r="F193">
        <v>5500.7343000000001</v>
      </c>
      <c r="G193">
        <v>1581.7547</v>
      </c>
      <c r="H193">
        <v>1574.7817</v>
      </c>
      <c r="I193">
        <v>5500.7343000000001</v>
      </c>
      <c r="J193">
        <v>1081.7547</v>
      </c>
      <c r="K193" t="str">
        <f t="shared" si="14"/>
        <v>172.23.0.82</v>
      </c>
      <c r="L193">
        <f t="shared" si="15"/>
        <v>400821</v>
      </c>
      <c r="M193" t="str">
        <f t="shared" si="19"/>
        <v>sensor</v>
      </c>
      <c r="N193" t="str">
        <f t="shared" si="16"/>
        <v/>
      </c>
      <c r="P193" t="str">
        <f t="shared" si="17"/>
        <v>ND</v>
      </c>
    </row>
    <row r="194" spans="1:16">
      <c r="A194" t="s">
        <v>70</v>
      </c>
      <c r="B194" t="s">
        <v>39</v>
      </c>
      <c r="C194">
        <v>2</v>
      </c>
      <c r="D194" t="str">
        <f t="shared" si="18"/>
        <v>--</v>
      </c>
      <c r="E194">
        <v>-850.94410000000005</v>
      </c>
      <c r="F194">
        <v>7301.06</v>
      </c>
      <c r="G194">
        <v>1581.7547</v>
      </c>
      <c r="H194">
        <v>-850.94410000000005</v>
      </c>
      <c r="I194">
        <v>7301.06</v>
      </c>
      <c r="J194">
        <v>1081.7547</v>
      </c>
      <c r="K194" t="str">
        <f t="shared" ref="K194:K257" si="20">CONCATENATE("172.23.0.",TEXT((50+(IF(LEFT(A194,1)="R",0,IF(LEFT(A194,1)="M",20,30)))+TRIM(MID(SUBSTITUTE(A194,":",REPT(" ",LEN(A194))), (2-1)*LEN(A194)+1, LEN(A194)))),"##"))</f>
        <v>172.23.0.84</v>
      </c>
      <c r="L194">
        <f t="shared" ref="L194:L257" si="21">400000 + 10000 * IF(B194="GE",1,0) +RIGHT(K194,2)*10 + TRIM(MID(SUBSTITUTE(A194,":",REPT(" ",LEN(A194))), (4-1)*LEN(A194)+1, LEN(A194)))</f>
        <v>400841</v>
      </c>
      <c r="M194" t="str">
        <f t="shared" si="19"/>
        <v>nest</v>
      </c>
      <c r="N194" t="str">
        <f t="shared" ref="N194:N257" si="22">IF(B194="DR",CONCATENATE("BOTTOMPIN ",(D194+1),";"),"")</f>
        <v/>
      </c>
      <c r="P194" t="str">
        <f t="shared" ref="P194:P257" si="23">IF(B194="GE","GN",TRIM(MID(SUBSTITUTE(A194,":",REPT(" ",LEN(A194))), (3-1)*LEN(A194)+1, LEN(A194))) )</f>
        <v>ND</v>
      </c>
    </row>
    <row r="195" spans="1:16">
      <c r="A195" t="s">
        <v>70</v>
      </c>
      <c r="B195" t="s">
        <v>39</v>
      </c>
      <c r="C195">
        <v>1</v>
      </c>
      <c r="D195" t="str">
        <f t="shared" si="18"/>
        <v>--</v>
      </c>
      <c r="E195">
        <v>-504.53399999999999</v>
      </c>
      <c r="F195">
        <v>7301.06</v>
      </c>
      <c r="G195">
        <v>1581.7547</v>
      </c>
      <c r="H195">
        <v>-504.53399999999999</v>
      </c>
      <c r="I195">
        <v>7301.06</v>
      </c>
      <c r="J195">
        <v>1081.7547</v>
      </c>
      <c r="K195" t="str">
        <f t="shared" si="20"/>
        <v>172.23.0.84</v>
      </c>
      <c r="L195">
        <f t="shared" si="21"/>
        <v>400841</v>
      </c>
      <c r="M195" t="str">
        <f t="shared" si="19"/>
        <v>nest</v>
      </c>
      <c r="N195" t="str">
        <f t="shared" si="22"/>
        <v/>
      </c>
      <c r="P195" t="str">
        <f t="shared" si="23"/>
        <v>ND</v>
      </c>
    </row>
    <row r="196" spans="1:16">
      <c r="A196" t="s">
        <v>70</v>
      </c>
      <c r="B196" t="s">
        <v>38</v>
      </c>
      <c r="C196">
        <v>1</v>
      </c>
      <c r="D196">
        <f t="shared" ref="D196:D259" si="24">IF(B196="GE",18,IF(B196="MO",IF(C196=1,25,IF(C196=2,32,IF(C196=3,6,IF(C196=4,21,IF(C196=5,26,IF(C196=6,31,"--")))))),IF(B196="DR",IF(C196=1,9,IF(C196=2,22,IF(C196=3,29,"--"))),IF(B196="SM",IF(C196=1,3,IF(C196=2,4,IF(C196=3,5,"--"))),IF(B196="RS",IF(C196=1,7,IF(C196=2,8,IF(C196=3,33,IF(C196=4,11,IF(C196=5,18,IF(C196=6,19,"--")))))),IF(B196="PL",IF(C196=1,7,IF(C196=2,8,IF(C196=3,33,IF(C196=4,11,IF(C196=5,18,IF(C196=6,19,"--")))))),IF(B196="CL",IF(C196=1,7,IF(C196=2,8,IF(C196=3,33,IF(C196=4,11,IF(C196=5,18,IF(C196=6,19,"--")))))),IF(B196="SD",16,IF(B196="IR",15,"--")))))))))</f>
        <v>16</v>
      </c>
      <c r="E196">
        <v>-504.53399999999999</v>
      </c>
      <c r="F196">
        <v>7301.06</v>
      </c>
      <c r="G196">
        <v>1581.7547</v>
      </c>
      <c r="H196">
        <v>-504.53399999999999</v>
      </c>
      <c r="I196">
        <v>7301.06</v>
      </c>
      <c r="J196">
        <v>1081.7547</v>
      </c>
      <c r="K196" t="str">
        <f t="shared" si="20"/>
        <v>172.23.0.84</v>
      </c>
      <c r="L196">
        <f t="shared" si="21"/>
        <v>400841</v>
      </c>
      <c r="M196" t="str">
        <f t="shared" si="19"/>
        <v>sensor</v>
      </c>
      <c r="N196" t="str">
        <f t="shared" si="22"/>
        <v/>
      </c>
      <c r="P196" t="str">
        <f t="shared" si="23"/>
        <v>ND</v>
      </c>
    </row>
    <row r="197" spans="1:16">
      <c r="A197" t="s">
        <v>71</v>
      </c>
      <c r="B197" t="s">
        <v>39</v>
      </c>
      <c r="C197">
        <v>2</v>
      </c>
      <c r="D197" t="str">
        <f t="shared" si="24"/>
        <v>--</v>
      </c>
      <c r="E197">
        <v>-1886.6860999999999</v>
      </c>
      <c r="F197">
        <v>7302.2548999999999</v>
      </c>
      <c r="G197">
        <v>1581.7547</v>
      </c>
      <c r="H197">
        <v>-1886.6860999999999</v>
      </c>
      <c r="I197">
        <v>7302.2548999999999</v>
      </c>
      <c r="J197">
        <v>1081.7547</v>
      </c>
      <c r="K197" t="str">
        <f t="shared" si="20"/>
        <v>172.23.0.85</v>
      </c>
      <c r="L197">
        <f t="shared" si="21"/>
        <v>400851</v>
      </c>
      <c r="M197" t="str">
        <f t="shared" si="19"/>
        <v>nest</v>
      </c>
      <c r="N197" t="str">
        <f t="shared" si="22"/>
        <v/>
      </c>
      <c r="P197" t="str">
        <f t="shared" si="23"/>
        <v>ND</v>
      </c>
    </row>
    <row r="198" spans="1:16">
      <c r="A198" t="s">
        <v>71</v>
      </c>
      <c r="B198" t="s">
        <v>39</v>
      </c>
      <c r="C198">
        <v>1</v>
      </c>
      <c r="D198" t="str">
        <f t="shared" si="24"/>
        <v>--</v>
      </c>
      <c r="E198">
        <v>-1540.2759000000001</v>
      </c>
      <c r="F198">
        <v>7302.2548999999999</v>
      </c>
      <c r="G198">
        <v>1581.7547</v>
      </c>
      <c r="H198">
        <v>-1540.2759000000001</v>
      </c>
      <c r="I198">
        <v>7302.2548999999999</v>
      </c>
      <c r="J198">
        <v>1081.7547</v>
      </c>
      <c r="K198" t="str">
        <f t="shared" si="20"/>
        <v>172.23.0.85</v>
      </c>
      <c r="L198">
        <f t="shared" si="21"/>
        <v>400851</v>
      </c>
      <c r="M198" t="str">
        <f t="shared" si="19"/>
        <v>nest</v>
      </c>
      <c r="N198" t="str">
        <f t="shared" si="22"/>
        <v/>
      </c>
      <c r="P198" t="str">
        <f t="shared" si="23"/>
        <v>ND</v>
      </c>
    </row>
    <row r="199" spans="1:16">
      <c r="A199" t="s">
        <v>71</v>
      </c>
      <c r="B199" t="s">
        <v>38</v>
      </c>
      <c r="C199">
        <v>1</v>
      </c>
      <c r="D199">
        <f t="shared" si="24"/>
        <v>16</v>
      </c>
      <c r="E199">
        <v>-1540.2759000000001</v>
      </c>
      <c r="F199">
        <v>7302.2548999999999</v>
      </c>
      <c r="G199">
        <v>1581.7547</v>
      </c>
      <c r="H199">
        <v>-1540.2759000000001</v>
      </c>
      <c r="I199">
        <v>7302.2548999999999</v>
      </c>
      <c r="J199">
        <v>1081.7547</v>
      </c>
      <c r="K199" t="str">
        <f t="shared" si="20"/>
        <v>172.23.0.85</v>
      </c>
      <c r="L199">
        <f t="shared" si="21"/>
        <v>400851</v>
      </c>
      <c r="M199" t="str">
        <f t="shared" si="19"/>
        <v>sensor</v>
      </c>
      <c r="N199" t="str">
        <f t="shared" si="22"/>
        <v/>
      </c>
      <c r="P199" t="str">
        <f t="shared" si="23"/>
        <v>ND</v>
      </c>
    </row>
    <row r="200" spans="1:16">
      <c r="A200" t="s">
        <v>72</v>
      </c>
      <c r="B200" t="s">
        <v>24</v>
      </c>
      <c r="C200">
        <v>1</v>
      </c>
      <c r="D200">
        <f t="shared" si="24"/>
        <v>7</v>
      </c>
      <c r="E200">
        <v>-3693.4634999999998</v>
      </c>
      <c r="F200">
        <v>5075.5802000000003</v>
      </c>
      <c r="G200">
        <v>1581.7547</v>
      </c>
      <c r="H200">
        <v>-3693.4634999999998</v>
      </c>
      <c r="I200">
        <v>5075.5802000000003</v>
      </c>
      <c r="J200">
        <v>1081.7547</v>
      </c>
      <c r="K200" t="str">
        <f t="shared" si="20"/>
        <v>172.23.0.87</v>
      </c>
      <c r="L200">
        <f t="shared" si="21"/>
        <v>400872</v>
      </c>
      <c r="M200" t="str">
        <f t="shared" si="19"/>
        <v>actuator</v>
      </c>
      <c r="N200" t="str">
        <f t="shared" si="22"/>
        <v/>
      </c>
      <c r="P200" t="str">
        <f t="shared" si="23"/>
        <v>F2</v>
      </c>
    </row>
    <row r="201" spans="1:16">
      <c r="A201" t="s">
        <v>72</v>
      </c>
      <c r="B201" t="s">
        <v>18</v>
      </c>
      <c r="C201">
        <v>1</v>
      </c>
      <c r="D201">
        <f t="shared" si="24"/>
        <v>25</v>
      </c>
      <c r="E201">
        <v>-3891.616</v>
      </c>
      <c r="F201">
        <v>5074.8954000000003</v>
      </c>
      <c r="G201">
        <v>1581.7547</v>
      </c>
      <c r="H201">
        <v>-3891.616</v>
      </c>
      <c r="I201">
        <v>5074.8954000000003</v>
      </c>
      <c r="J201">
        <v>1081.7547</v>
      </c>
      <c r="K201" t="str">
        <f t="shared" si="20"/>
        <v>172.23.0.87</v>
      </c>
      <c r="L201">
        <f t="shared" si="21"/>
        <v>400872</v>
      </c>
      <c r="M201" t="str">
        <f t="shared" si="19"/>
        <v>actuator</v>
      </c>
      <c r="N201" t="str">
        <f t="shared" si="22"/>
        <v/>
      </c>
      <c r="P201" t="str">
        <f t="shared" si="23"/>
        <v>F2</v>
      </c>
    </row>
    <row r="202" spans="1:16">
      <c r="A202" t="s">
        <v>72</v>
      </c>
      <c r="B202" t="s">
        <v>18</v>
      </c>
      <c r="C202">
        <v>2</v>
      </c>
      <c r="D202">
        <f t="shared" si="24"/>
        <v>32</v>
      </c>
      <c r="E202">
        <v>-3892.8069</v>
      </c>
      <c r="F202">
        <v>4730.3073999999997</v>
      </c>
      <c r="G202">
        <v>1581.7547</v>
      </c>
      <c r="H202">
        <v>-3892.8069</v>
      </c>
      <c r="I202">
        <v>4730.3073999999997</v>
      </c>
      <c r="J202">
        <v>1081.7547</v>
      </c>
      <c r="K202" t="str">
        <f t="shared" si="20"/>
        <v>172.23.0.87</v>
      </c>
      <c r="L202">
        <f t="shared" si="21"/>
        <v>400872</v>
      </c>
      <c r="M202" t="str">
        <f t="shared" si="19"/>
        <v>actuator</v>
      </c>
      <c r="N202" t="str">
        <f t="shared" si="22"/>
        <v/>
      </c>
      <c r="P202" t="str">
        <f t="shared" si="23"/>
        <v>F2</v>
      </c>
    </row>
    <row r="203" spans="1:16">
      <c r="A203" t="s">
        <v>72</v>
      </c>
      <c r="B203" t="s">
        <v>18</v>
      </c>
      <c r="C203">
        <v>3</v>
      </c>
      <c r="D203">
        <f t="shared" si="24"/>
        <v>6</v>
      </c>
      <c r="E203">
        <v>-3592.5938999999998</v>
      </c>
      <c r="F203">
        <v>4902.2548999999999</v>
      </c>
      <c r="G203">
        <v>1581.7547</v>
      </c>
      <c r="H203">
        <v>-3592.5938999999998</v>
      </c>
      <c r="I203">
        <v>4902.2548999999999</v>
      </c>
      <c r="J203">
        <v>1081.7547</v>
      </c>
      <c r="K203" t="str">
        <f t="shared" si="20"/>
        <v>172.23.0.87</v>
      </c>
      <c r="L203">
        <f t="shared" si="21"/>
        <v>400872</v>
      </c>
      <c r="M203" t="str">
        <f t="shared" si="19"/>
        <v>actuator</v>
      </c>
      <c r="N203" t="str">
        <f t="shared" si="22"/>
        <v/>
      </c>
      <c r="P203" t="str">
        <f t="shared" si="23"/>
        <v>F2</v>
      </c>
    </row>
    <row r="204" spans="1:16">
      <c r="A204" t="s">
        <v>72</v>
      </c>
      <c r="B204" t="s">
        <v>24</v>
      </c>
      <c r="C204">
        <v>3</v>
      </c>
      <c r="D204">
        <f t="shared" si="24"/>
        <v>33</v>
      </c>
      <c r="E204">
        <v>-3692.2678999999998</v>
      </c>
      <c r="F204">
        <v>4729.6144000000004</v>
      </c>
      <c r="G204">
        <v>1581.7547</v>
      </c>
      <c r="H204">
        <v>-3692.2678999999998</v>
      </c>
      <c r="I204">
        <v>4729.6144000000004</v>
      </c>
      <c r="J204">
        <v>1081.7547</v>
      </c>
      <c r="K204" t="str">
        <f t="shared" si="20"/>
        <v>172.23.0.87</v>
      </c>
      <c r="L204">
        <f t="shared" si="21"/>
        <v>400872</v>
      </c>
      <c r="M204" t="str">
        <f t="shared" si="19"/>
        <v>actuator</v>
      </c>
      <c r="N204" t="str">
        <f t="shared" si="22"/>
        <v/>
      </c>
      <c r="P204" t="str">
        <f t="shared" si="23"/>
        <v>F2</v>
      </c>
    </row>
    <row r="205" spans="1:16">
      <c r="A205" t="s">
        <v>72</v>
      </c>
      <c r="B205" t="s">
        <v>24</v>
      </c>
      <c r="C205">
        <v>2</v>
      </c>
      <c r="D205">
        <f t="shared" si="24"/>
        <v>8</v>
      </c>
      <c r="E205">
        <v>-3991.2853</v>
      </c>
      <c r="F205">
        <v>4900.8770999999997</v>
      </c>
      <c r="G205">
        <v>1581.7547</v>
      </c>
      <c r="H205">
        <v>-3991.2853</v>
      </c>
      <c r="I205">
        <v>4900.8770999999997</v>
      </c>
      <c r="J205">
        <v>1081.7547</v>
      </c>
      <c r="K205" t="str">
        <f t="shared" si="20"/>
        <v>172.23.0.87</v>
      </c>
      <c r="L205">
        <f t="shared" si="21"/>
        <v>400872</v>
      </c>
      <c r="M205" t="str">
        <f t="shared" si="19"/>
        <v>actuator</v>
      </c>
      <c r="N205" t="str">
        <f t="shared" si="22"/>
        <v/>
      </c>
      <c r="P205" t="str">
        <f t="shared" si="23"/>
        <v>F2</v>
      </c>
    </row>
    <row r="206" spans="1:16">
      <c r="A206" t="s">
        <v>73</v>
      </c>
      <c r="B206" t="s">
        <v>24</v>
      </c>
      <c r="C206">
        <v>1</v>
      </c>
      <c r="D206">
        <f t="shared" si="24"/>
        <v>7</v>
      </c>
      <c r="E206">
        <v>-3693.4634999999998</v>
      </c>
      <c r="F206">
        <v>6875.5802000000003</v>
      </c>
      <c r="G206">
        <v>1581.7547</v>
      </c>
      <c r="H206">
        <v>-3693.4634999999998</v>
      </c>
      <c r="I206">
        <v>6875.5802000000003</v>
      </c>
      <c r="J206">
        <v>1081.7547</v>
      </c>
      <c r="K206" t="str">
        <f t="shared" si="20"/>
        <v>172.23.0.87</v>
      </c>
      <c r="L206">
        <f t="shared" si="21"/>
        <v>400871</v>
      </c>
      <c r="M206" t="str">
        <f t="shared" si="19"/>
        <v>actuator</v>
      </c>
      <c r="N206" t="str">
        <f t="shared" si="22"/>
        <v/>
      </c>
      <c r="P206" t="str">
        <f t="shared" si="23"/>
        <v>F2</v>
      </c>
    </row>
    <row r="207" spans="1:16">
      <c r="A207" t="s">
        <v>73</v>
      </c>
      <c r="B207" t="s">
        <v>18</v>
      </c>
      <c r="C207">
        <v>1</v>
      </c>
      <c r="D207">
        <f t="shared" si="24"/>
        <v>25</v>
      </c>
      <c r="E207">
        <v>-3891.616</v>
      </c>
      <c r="F207">
        <v>6874.8954000000003</v>
      </c>
      <c r="G207">
        <v>1581.7547</v>
      </c>
      <c r="H207">
        <v>-3891.616</v>
      </c>
      <c r="I207">
        <v>6874.8954000000003</v>
      </c>
      <c r="J207">
        <v>1081.7547</v>
      </c>
      <c r="K207" t="str">
        <f t="shared" si="20"/>
        <v>172.23.0.87</v>
      </c>
      <c r="L207">
        <f t="shared" si="21"/>
        <v>400871</v>
      </c>
      <c r="M207" t="str">
        <f t="shared" si="19"/>
        <v>actuator</v>
      </c>
      <c r="N207" t="str">
        <f t="shared" si="22"/>
        <v/>
      </c>
      <c r="P207" t="str">
        <f t="shared" si="23"/>
        <v>F2</v>
      </c>
    </row>
    <row r="208" spans="1:16">
      <c r="A208" t="s">
        <v>73</v>
      </c>
      <c r="B208" t="s">
        <v>18</v>
      </c>
      <c r="C208">
        <v>2</v>
      </c>
      <c r="D208">
        <f t="shared" si="24"/>
        <v>32</v>
      </c>
      <c r="E208">
        <v>-3892.8069</v>
      </c>
      <c r="F208">
        <v>6530.3073999999997</v>
      </c>
      <c r="G208">
        <v>1581.7547</v>
      </c>
      <c r="H208">
        <v>-3892.8069</v>
      </c>
      <c r="I208">
        <v>6530.3073999999997</v>
      </c>
      <c r="J208">
        <v>1081.7547</v>
      </c>
      <c r="K208" t="str">
        <f t="shared" si="20"/>
        <v>172.23.0.87</v>
      </c>
      <c r="L208">
        <f t="shared" si="21"/>
        <v>400871</v>
      </c>
      <c r="M208" t="str">
        <f t="shared" si="19"/>
        <v>actuator</v>
      </c>
      <c r="N208" t="str">
        <f t="shared" si="22"/>
        <v/>
      </c>
      <c r="P208" t="str">
        <f t="shared" si="23"/>
        <v>F2</v>
      </c>
    </row>
    <row r="209" spans="1:16">
      <c r="A209" t="s">
        <v>73</v>
      </c>
      <c r="B209" t="s">
        <v>18</v>
      </c>
      <c r="C209">
        <v>3</v>
      </c>
      <c r="D209">
        <f t="shared" si="24"/>
        <v>6</v>
      </c>
      <c r="E209">
        <v>-3592.5938999999998</v>
      </c>
      <c r="F209">
        <v>6702.2548999999999</v>
      </c>
      <c r="G209">
        <v>1581.7547</v>
      </c>
      <c r="H209">
        <v>-3592.5938999999998</v>
      </c>
      <c r="I209">
        <v>6702.2548999999999</v>
      </c>
      <c r="J209">
        <v>1081.7547</v>
      </c>
      <c r="K209" t="str">
        <f t="shared" si="20"/>
        <v>172.23.0.87</v>
      </c>
      <c r="L209">
        <f t="shared" si="21"/>
        <v>400871</v>
      </c>
      <c r="M209" t="str">
        <f t="shared" si="19"/>
        <v>actuator</v>
      </c>
      <c r="N209" t="str">
        <f t="shared" si="22"/>
        <v/>
      </c>
      <c r="P209" t="str">
        <f t="shared" si="23"/>
        <v>F2</v>
      </c>
    </row>
    <row r="210" spans="1:16">
      <c r="A210" t="s">
        <v>73</v>
      </c>
      <c r="B210" t="s">
        <v>24</v>
      </c>
      <c r="C210">
        <v>3</v>
      </c>
      <c r="D210">
        <f t="shared" si="24"/>
        <v>33</v>
      </c>
      <c r="E210">
        <v>-3692.2678999999998</v>
      </c>
      <c r="F210">
        <v>6529.6144000000004</v>
      </c>
      <c r="G210">
        <v>1581.7547</v>
      </c>
      <c r="H210">
        <v>-3692.2678999999998</v>
      </c>
      <c r="I210">
        <v>6529.6144000000004</v>
      </c>
      <c r="J210">
        <v>1081.7547</v>
      </c>
      <c r="K210" t="str">
        <f t="shared" si="20"/>
        <v>172.23.0.87</v>
      </c>
      <c r="L210">
        <f t="shared" si="21"/>
        <v>400871</v>
      </c>
      <c r="M210" t="str">
        <f t="shared" si="19"/>
        <v>actuator</v>
      </c>
      <c r="N210" t="str">
        <f t="shared" si="22"/>
        <v/>
      </c>
      <c r="P210" t="str">
        <f t="shared" si="23"/>
        <v>F2</v>
      </c>
    </row>
    <row r="211" spans="1:16">
      <c r="A211" t="s">
        <v>73</v>
      </c>
      <c r="B211" t="s">
        <v>24</v>
      </c>
      <c r="C211">
        <v>2</v>
      </c>
      <c r="D211">
        <f t="shared" si="24"/>
        <v>8</v>
      </c>
      <c r="E211">
        <v>-3991.2853</v>
      </c>
      <c r="F211">
        <v>6700.8770999999997</v>
      </c>
      <c r="G211">
        <v>1581.7547</v>
      </c>
      <c r="H211">
        <v>-3991.2853</v>
      </c>
      <c r="I211">
        <v>6700.8770999999997</v>
      </c>
      <c r="J211">
        <v>1081.7547</v>
      </c>
      <c r="K211" t="str">
        <f t="shared" si="20"/>
        <v>172.23.0.87</v>
      </c>
      <c r="L211">
        <f t="shared" si="21"/>
        <v>400871</v>
      </c>
      <c r="M211" t="str">
        <f t="shared" si="19"/>
        <v>actuator</v>
      </c>
      <c r="N211" t="str">
        <f t="shared" si="22"/>
        <v/>
      </c>
      <c r="P211" t="str">
        <f t="shared" si="23"/>
        <v>F2</v>
      </c>
    </row>
    <row r="212" spans="1:16">
      <c r="A212" t="s">
        <v>74</v>
      </c>
      <c r="B212" t="s">
        <v>10</v>
      </c>
      <c r="C212">
        <v>1</v>
      </c>
      <c r="D212">
        <f t="shared" si="24"/>
        <v>7</v>
      </c>
      <c r="E212">
        <v>-3791.942</v>
      </c>
      <c r="F212">
        <v>6102.2548999999999</v>
      </c>
      <c r="G212">
        <v>1081.7547</v>
      </c>
      <c r="H212">
        <v>-3791.942</v>
      </c>
      <c r="I212">
        <v>6102.2548999999999</v>
      </c>
      <c r="J212">
        <v>581.75469999999996</v>
      </c>
      <c r="K212" t="str">
        <f t="shared" si="20"/>
        <v>172.23.0.87</v>
      </c>
      <c r="L212">
        <f t="shared" si="21"/>
        <v>400871</v>
      </c>
      <c r="M212" t="str">
        <f t="shared" si="19"/>
        <v>actuator</v>
      </c>
      <c r="N212" t="str">
        <f t="shared" si="22"/>
        <v/>
      </c>
      <c r="P212" t="str">
        <f t="shared" si="23"/>
        <v>P1</v>
      </c>
    </row>
    <row r="213" spans="1:16">
      <c r="A213" t="s">
        <v>74</v>
      </c>
      <c r="B213" t="s">
        <v>22</v>
      </c>
      <c r="C213">
        <v>1</v>
      </c>
      <c r="D213">
        <f t="shared" si="24"/>
        <v>3</v>
      </c>
      <c r="E213">
        <v>-3712.7815999999998</v>
      </c>
      <c r="F213">
        <v>6104.4008999999996</v>
      </c>
      <c r="G213">
        <v>1081.7547</v>
      </c>
      <c r="H213">
        <v>-3712.7815999999998</v>
      </c>
      <c r="I213">
        <v>6104.4008999999996</v>
      </c>
      <c r="J213">
        <v>581.75469999999996</v>
      </c>
      <c r="K213" t="str">
        <f t="shared" si="20"/>
        <v>172.23.0.87</v>
      </c>
      <c r="L213">
        <f t="shared" si="21"/>
        <v>400871</v>
      </c>
      <c r="M213" t="str">
        <f t="shared" si="19"/>
        <v>actuator</v>
      </c>
      <c r="N213" t="str">
        <f t="shared" si="22"/>
        <v/>
      </c>
      <c r="P213" t="str">
        <f t="shared" si="23"/>
        <v>P1</v>
      </c>
    </row>
    <row r="214" spans="1:16">
      <c r="A214" t="s">
        <v>74</v>
      </c>
      <c r="B214" t="s">
        <v>22</v>
      </c>
      <c r="C214">
        <v>3</v>
      </c>
      <c r="D214">
        <f t="shared" si="24"/>
        <v>5</v>
      </c>
      <c r="E214">
        <v>-3829.6635999999999</v>
      </c>
      <c r="F214">
        <v>6032.6270000000004</v>
      </c>
      <c r="G214">
        <v>1081.7547</v>
      </c>
      <c r="H214">
        <v>-3829.6635999999999</v>
      </c>
      <c r="I214">
        <v>6032.6270000000004</v>
      </c>
      <c r="J214">
        <v>581.75469999999996</v>
      </c>
      <c r="K214" t="str">
        <f t="shared" si="20"/>
        <v>172.23.0.87</v>
      </c>
      <c r="L214">
        <f t="shared" si="21"/>
        <v>400871</v>
      </c>
      <c r="M214" t="str">
        <f t="shared" si="19"/>
        <v>actuator</v>
      </c>
      <c r="N214" t="str">
        <f t="shared" si="22"/>
        <v/>
      </c>
      <c r="P214" t="str">
        <f t="shared" si="23"/>
        <v>P1</v>
      </c>
    </row>
    <row r="215" spans="1:16">
      <c r="A215" t="s">
        <v>74</v>
      </c>
      <c r="B215" t="s">
        <v>22</v>
      </c>
      <c r="C215">
        <v>2</v>
      </c>
      <c r="D215">
        <f t="shared" si="24"/>
        <v>4</v>
      </c>
      <c r="E215">
        <v>-3833.3807000000002</v>
      </c>
      <c r="F215">
        <v>6169.7367999999997</v>
      </c>
      <c r="G215">
        <v>1081.7547</v>
      </c>
      <c r="H215">
        <v>-3833.3807000000002</v>
      </c>
      <c r="I215">
        <v>6169.7367999999997</v>
      </c>
      <c r="J215">
        <v>581.75469999999996</v>
      </c>
      <c r="K215" t="str">
        <f t="shared" si="20"/>
        <v>172.23.0.87</v>
      </c>
      <c r="L215">
        <f t="shared" si="21"/>
        <v>400871</v>
      </c>
      <c r="M215" t="str">
        <f t="shared" si="19"/>
        <v>actuator</v>
      </c>
      <c r="N215" t="str">
        <f t="shared" si="22"/>
        <v/>
      </c>
      <c r="P215" t="str">
        <f t="shared" si="23"/>
        <v>P1</v>
      </c>
    </row>
    <row r="216" spans="1:16">
      <c r="A216" t="s">
        <v>74</v>
      </c>
      <c r="B216" t="s">
        <v>21</v>
      </c>
      <c r="C216">
        <v>1</v>
      </c>
      <c r="D216">
        <f t="shared" si="24"/>
        <v>15</v>
      </c>
      <c r="E216">
        <v>-3791.942</v>
      </c>
      <c r="F216">
        <v>6102.2548999999999</v>
      </c>
      <c r="G216">
        <v>981.75469999999996</v>
      </c>
      <c r="H216">
        <v>-3791.942</v>
      </c>
      <c r="I216">
        <v>6102.2548999999999</v>
      </c>
      <c r="J216">
        <v>481.75470000000001</v>
      </c>
      <c r="K216" t="str">
        <f t="shared" si="20"/>
        <v>172.23.0.87</v>
      </c>
      <c r="L216">
        <f t="shared" si="21"/>
        <v>400871</v>
      </c>
      <c r="M216" t="str">
        <f t="shared" si="19"/>
        <v>sensor</v>
      </c>
      <c r="N216" t="str">
        <f t="shared" si="22"/>
        <v/>
      </c>
      <c r="P216" t="str">
        <f t="shared" si="23"/>
        <v>P1</v>
      </c>
    </row>
    <row r="217" spans="1:16">
      <c r="A217" t="s">
        <v>75</v>
      </c>
      <c r="B217" t="s">
        <v>19</v>
      </c>
      <c r="C217">
        <v>1</v>
      </c>
      <c r="D217" t="str">
        <f t="shared" si="24"/>
        <v>--</v>
      </c>
      <c r="E217">
        <v>-4308.4952999999996</v>
      </c>
      <c r="F217">
        <v>5802.2548999999999</v>
      </c>
      <c r="G217">
        <v>1581.7547</v>
      </c>
      <c r="H217">
        <v>-4308.4952999999996</v>
      </c>
      <c r="I217">
        <v>5802.2548999999999</v>
      </c>
      <c r="J217">
        <v>1081.7547</v>
      </c>
      <c r="K217" t="str">
        <f t="shared" si="20"/>
        <v>172.23.0.88</v>
      </c>
      <c r="L217">
        <f t="shared" si="21"/>
        <v>400881</v>
      </c>
      <c r="M217" t="str">
        <f t="shared" si="19"/>
        <v>actuator</v>
      </c>
      <c r="N217" t="str">
        <f t="shared" si="22"/>
        <v/>
      </c>
      <c r="P217" t="str">
        <f t="shared" si="23"/>
        <v>F1</v>
      </c>
    </row>
    <row r="218" spans="1:16">
      <c r="A218" t="s">
        <v>75</v>
      </c>
      <c r="B218" t="s">
        <v>18</v>
      </c>
      <c r="C218">
        <v>6</v>
      </c>
      <c r="D218">
        <f t="shared" si="24"/>
        <v>31</v>
      </c>
      <c r="E218">
        <v>-4208.8212000000003</v>
      </c>
      <c r="F218">
        <v>5629.6144000000004</v>
      </c>
      <c r="G218">
        <v>1581.7547</v>
      </c>
      <c r="H218">
        <v>-4208.8212000000003</v>
      </c>
      <c r="I218">
        <v>5629.6144000000004</v>
      </c>
      <c r="J218">
        <v>1081.7547</v>
      </c>
      <c r="K218" t="str">
        <f t="shared" si="20"/>
        <v>172.23.0.88</v>
      </c>
      <c r="L218">
        <f t="shared" si="21"/>
        <v>400881</v>
      </c>
      <c r="M218" t="str">
        <f t="shared" si="19"/>
        <v>actuator</v>
      </c>
      <c r="N218" t="str">
        <f t="shared" si="22"/>
        <v/>
      </c>
      <c r="P218" t="str">
        <f t="shared" si="23"/>
        <v>F1</v>
      </c>
    </row>
    <row r="219" spans="1:16">
      <c r="A219" t="s">
        <v>75</v>
      </c>
      <c r="B219" t="s">
        <v>18</v>
      </c>
      <c r="C219">
        <v>5</v>
      </c>
      <c r="D219">
        <f t="shared" si="24"/>
        <v>26</v>
      </c>
      <c r="E219">
        <v>-4409.3602000000001</v>
      </c>
      <c r="F219">
        <v>5630.3073999999997</v>
      </c>
      <c r="G219">
        <v>1581.7547</v>
      </c>
      <c r="H219">
        <v>-4409.3602000000001</v>
      </c>
      <c r="I219">
        <v>5630.3073999999997</v>
      </c>
      <c r="J219">
        <v>1081.7547</v>
      </c>
      <c r="K219" t="str">
        <f t="shared" si="20"/>
        <v>172.23.0.88</v>
      </c>
      <c r="L219">
        <f t="shared" si="21"/>
        <v>400881</v>
      </c>
      <c r="M219" t="str">
        <f t="shared" si="19"/>
        <v>actuator</v>
      </c>
      <c r="N219" t="str">
        <f t="shared" si="22"/>
        <v/>
      </c>
      <c r="P219" t="str">
        <f t="shared" si="23"/>
        <v>F1</v>
      </c>
    </row>
    <row r="220" spans="1:16">
      <c r="A220" t="s">
        <v>75</v>
      </c>
      <c r="B220" t="s">
        <v>18</v>
      </c>
      <c r="C220">
        <v>4</v>
      </c>
      <c r="D220">
        <f t="shared" si="24"/>
        <v>21</v>
      </c>
      <c r="E220">
        <v>-4507.8386</v>
      </c>
      <c r="F220">
        <v>5800.8770999999997</v>
      </c>
      <c r="G220">
        <v>1581.7547</v>
      </c>
      <c r="H220">
        <v>-4507.8386</v>
      </c>
      <c r="I220">
        <v>5800.8770999999997</v>
      </c>
      <c r="J220">
        <v>1081.7547</v>
      </c>
      <c r="K220" t="str">
        <f t="shared" si="20"/>
        <v>172.23.0.88</v>
      </c>
      <c r="L220">
        <f t="shared" si="21"/>
        <v>400881</v>
      </c>
      <c r="M220" t="str">
        <f t="shared" si="19"/>
        <v>actuator</v>
      </c>
      <c r="N220" t="str">
        <f t="shared" si="22"/>
        <v/>
      </c>
      <c r="P220" t="str">
        <f t="shared" si="23"/>
        <v>F1</v>
      </c>
    </row>
    <row r="221" spans="1:16">
      <c r="A221" t="s">
        <v>75</v>
      </c>
      <c r="B221" t="s">
        <v>18</v>
      </c>
      <c r="C221">
        <v>3</v>
      </c>
      <c r="D221">
        <f t="shared" si="24"/>
        <v>6</v>
      </c>
      <c r="E221">
        <v>-4408.1692999999996</v>
      </c>
      <c r="F221">
        <v>5974.8954000000003</v>
      </c>
      <c r="G221">
        <v>1581.7547</v>
      </c>
      <c r="H221">
        <v>-4408.1692999999996</v>
      </c>
      <c r="I221">
        <v>5974.8954000000003</v>
      </c>
      <c r="J221">
        <v>1081.7547</v>
      </c>
      <c r="K221" t="str">
        <f t="shared" si="20"/>
        <v>172.23.0.88</v>
      </c>
      <c r="L221">
        <f t="shared" si="21"/>
        <v>400881</v>
      </c>
      <c r="M221" t="str">
        <f t="shared" si="19"/>
        <v>actuator</v>
      </c>
      <c r="N221" t="str">
        <f t="shared" si="22"/>
        <v/>
      </c>
      <c r="P221" t="str">
        <f t="shared" si="23"/>
        <v>F1</v>
      </c>
    </row>
    <row r="222" spans="1:16">
      <c r="A222" t="s">
        <v>75</v>
      </c>
      <c r="B222" t="s">
        <v>18</v>
      </c>
      <c r="C222">
        <v>2</v>
      </c>
      <c r="D222">
        <f t="shared" si="24"/>
        <v>32</v>
      </c>
      <c r="E222">
        <v>-4210.0168000000003</v>
      </c>
      <c r="F222">
        <v>5975.5802000000003</v>
      </c>
      <c r="G222">
        <v>1581.7547</v>
      </c>
      <c r="H222">
        <v>-4210.0168000000003</v>
      </c>
      <c r="I222">
        <v>5975.5802000000003</v>
      </c>
      <c r="J222">
        <v>1081.7547</v>
      </c>
      <c r="K222" t="str">
        <f t="shared" si="20"/>
        <v>172.23.0.88</v>
      </c>
      <c r="L222">
        <f t="shared" si="21"/>
        <v>400881</v>
      </c>
      <c r="M222" t="str">
        <f t="shared" si="19"/>
        <v>actuator</v>
      </c>
      <c r="N222" t="str">
        <f t="shared" si="22"/>
        <v/>
      </c>
      <c r="P222" t="str">
        <f t="shared" si="23"/>
        <v>F1</v>
      </c>
    </row>
    <row r="223" spans="1:16">
      <c r="A223" t="s">
        <v>75</v>
      </c>
      <c r="B223" t="s">
        <v>18</v>
      </c>
      <c r="C223">
        <v>1</v>
      </c>
      <c r="D223">
        <f t="shared" si="24"/>
        <v>25</v>
      </c>
      <c r="E223">
        <v>-4109.1472000000003</v>
      </c>
      <c r="F223">
        <v>5802.2548999999999</v>
      </c>
      <c r="G223">
        <v>1581.7547</v>
      </c>
      <c r="H223">
        <v>-4109.1472000000003</v>
      </c>
      <c r="I223">
        <v>5802.2548999999999</v>
      </c>
      <c r="J223">
        <v>1081.7547</v>
      </c>
      <c r="K223" t="str">
        <f t="shared" si="20"/>
        <v>172.23.0.88</v>
      </c>
      <c r="L223">
        <f t="shared" si="21"/>
        <v>400881</v>
      </c>
      <c r="M223" t="str">
        <f t="shared" si="19"/>
        <v>actuator</v>
      </c>
      <c r="N223" t="str">
        <f t="shared" si="22"/>
        <v/>
      </c>
      <c r="P223" t="str">
        <f t="shared" si="23"/>
        <v>F1</v>
      </c>
    </row>
    <row r="224" spans="1:16">
      <c r="A224" t="s">
        <v>75</v>
      </c>
      <c r="B224" t="s">
        <v>17</v>
      </c>
      <c r="C224">
        <v>1</v>
      </c>
      <c r="D224">
        <f t="shared" si="24"/>
        <v>7</v>
      </c>
      <c r="E224">
        <v>-4135.8548000000001</v>
      </c>
      <c r="F224">
        <v>5901.9290000000001</v>
      </c>
      <c r="G224">
        <v>1581.7547</v>
      </c>
      <c r="H224">
        <v>-4135.8548000000001</v>
      </c>
      <c r="I224">
        <v>5901.9290000000001</v>
      </c>
      <c r="J224">
        <v>1081.7547</v>
      </c>
      <c r="K224" t="str">
        <f t="shared" si="20"/>
        <v>172.23.0.88</v>
      </c>
      <c r="L224">
        <f t="shared" si="21"/>
        <v>400881</v>
      </c>
      <c r="M224" t="str">
        <f t="shared" si="19"/>
        <v>actuator</v>
      </c>
      <c r="N224" t="str">
        <f t="shared" si="22"/>
        <v/>
      </c>
      <c r="P224" t="str">
        <f t="shared" si="23"/>
        <v>F1</v>
      </c>
    </row>
    <row r="225" spans="1:16">
      <c r="A225" t="s">
        <v>75</v>
      </c>
      <c r="B225" t="s">
        <v>17</v>
      </c>
      <c r="C225">
        <v>2</v>
      </c>
      <c r="D225">
        <f t="shared" si="24"/>
        <v>8</v>
      </c>
      <c r="E225">
        <v>-4309.8730999999998</v>
      </c>
      <c r="F225">
        <v>6001.5982000000004</v>
      </c>
      <c r="G225">
        <v>1581.7547</v>
      </c>
      <c r="H225">
        <v>-4309.8730999999998</v>
      </c>
      <c r="I225">
        <v>6001.5982000000004</v>
      </c>
      <c r="J225">
        <v>1081.7547</v>
      </c>
      <c r="K225" t="str">
        <f t="shared" si="20"/>
        <v>172.23.0.88</v>
      </c>
      <c r="L225">
        <f t="shared" si="21"/>
        <v>400881</v>
      </c>
      <c r="M225" t="str">
        <f t="shared" si="19"/>
        <v>actuator</v>
      </c>
      <c r="N225" t="str">
        <f t="shared" si="22"/>
        <v/>
      </c>
      <c r="P225" t="str">
        <f t="shared" si="23"/>
        <v>F1</v>
      </c>
    </row>
    <row r="226" spans="1:16">
      <c r="A226" t="s">
        <v>75</v>
      </c>
      <c r="B226" t="s">
        <v>17</v>
      </c>
      <c r="C226">
        <v>3</v>
      </c>
      <c r="D226">
        <f t="shared" si="24"/>
        <v>33</v>
      </c>
      <c r="E226">
        <v>-4481.1358</v>
      </c>
      <c r="F226">
        <v>5901.9290000000001</v>
      </c>
      <c r="G226">
        <v>1581.7547</v>
      </c>
      <c r="H226">
        <v>-4481.1358</v>
      </c>
      <c r="I226">
        <v>5901.9290000000001</v>
      </c>
      <c r="J226">
        <v>1081.7547</v>
      </c>
      <c r="K226" t="str">
        <f t="shared" si="20"/>
        <v>172.23.0.88</v>
      </c>
      <c r="L226">
        <f t="shared" si="21"/>
        <v>400881</v>
      </c>
      <c r="M226" t="str">
        <f t="shared" si="19"/>
        <v>actuator</v>
      </c>
      <c r="N226" t="str">
        <f t="shared" si="22"/>
        <v/>
      </c>
      <c r="P226" t="str">
        <f t="shared" si="23"/>
        <v>F1</v>
      </c>
    </row>
    <row r="227" spans="1:16">
      <c r="A227" t="s">
        <v>75</v>
      </c>
      <c r="B227" t="s">
        <v>17</v>
      </c>
      <c r="C227">
        <v>4</v>
      </c>
      <c r="D227">
        <f t="shared" si="24"/>
        <v>11</v>
      </c>
      <c r="E227">
        <v>-4480.4427999999998</v>
      </c>
      <c r="F227">
        <v>5701.39</v>
      </c>
      <c r="G227">
        <v>1581.7547</v>
      </c>
      <c r="H227">
        <v>-4480.4427999999998</v>
      </c>
      <c r="I227">
        <v>5701.39</v>
      </c>
      <c r="J227">
        <v>1081.7547</v>
      </c>
      <c r="K227" t="str">
        <f t="shared" si="20"/>
        <v>172.23.0.88</v>
      </c>
      <c r="L227">
        <f t="shared" si="21"/>
        <v>400881</v>
      </c>
      <c r="M227" t="str">
        <f t="shared" si="19"/>
        <v>actuator</v>
      </c>
      <c r="N227" t="str">
        <f t="shared" si="22"/>
        <v/>
      </c>
      <c r="P227" t="str">
        <f t="shared" si="23"/>
        <v>F1</v>
      </c>
    </row>
    <row r="228" spans="1:16">
      <c r="A228" t="s">
        <v>75</v>
      </c>
      <c r="B228" t="s">
        <v>17</v>
      </c>
      <c r="C228">
        <v>5</v>
      </c>
      <c r="D228">
        <f t="shared" si="24"/>
        <v>18</v>
      </c>
      <c r="E228">
        <v>-4309.8730999999998</v>
      </c>
      <c r="F228">
        <v>5602.9116000000004</v>
      </c>
      <c r="G228">
        <v>1581.7547</v>
      </c>
      <c r="H228">
        <v>-4309.8730999999998</v>
      </c>
      <c r="I228">
        <v>5602.9116000000004</v>
      </c>
      <c r="J228">
        <v>1081.7547</v>
      </c>
      <c r="K228" t="str">
        <f t="shared" si="20"/>
        <v>172.23.0.88</v>
      </c>
      <c r="L228">
        <f t="shared" si="21"/>
        <v>400881</v>
      </c>
      <c r="M228" t="str">
        <f t="shared" si="19"/>
        <v>actuator</v>
      </c>
      <c r="N228" t="str">
        <f t="shared" si="22"/>
        <v/>
      </c>
      <c r="P228" t="str">
        <f t="shared" si="23"/>
        <v>F1</v>
      </c>
    </row>
    <row r="229" spans="1:16">
      <c r="A229" t="s">
        <v>75</v>
      </c>
      <c r="B229" t="s">
        <v>17</v>
      </c>
      <c r="C229">
        <v>6</v>
      </c>
      <c r="D229">
        <f t="shared" si="24"/>
        <v>19</v>
      </c>
      <c r="E229">
        <v>-4135.8548000000001</v>
      </c>
      <c r="F229">
        <v>5702.5808999999999</v>
      </c>
      <c r="G229">
        <v>1581.7547</v>
      </c>
      <c r="H229">
        <v>-4135.8548000000001</v>
      </c>
      <c r="I229">
        <v>5702.5808999999999</v>
      </c>
      <c r="J229">
        <v>1081.7547</v>
      </c>
      <c r="K229" t="str">
        <f t="shared" si="20"/>
        <v>172.23.0.88</v>
      </c>
      <c r="L229">
        <f t="shared" si="21"/>
        <v>400881</v>
      </c>
      <c r="M229" t="str">
        <f t="shared" si="19"/>
        <v>actuator</v>
      </c>
      <c r="N229" t="str">
        <f t="shared" si="22"/>
        <v/>
      </c>
      <c r="P229" t="str">
        <f t="shared" si="23"/>
        <v>F1</v>
      </c>
    </row>
    <row r="230" spans="1:16">
      <c r="A230" t="s">
        <v>159</v>
      </c>
      <c r="B230" t="s">
        <v>16</v>
      </c>
      <c r="C230">
        <v>1</v>
      </c>
      <c r="D230">
        <f t="shared" si="24"/>
        <v>18</v>
      </c>
      <c r="E230">
        <v>-4308.4952999999996</v>
      </c>
      <c r="F230">
        <v>5802.2548999999999</v>
      </c>
      <c r="G230">
        <v>1381.7547</v>
      </c>
      <c r="H230">
        <v>-4308.4952999999996</v>
      </c>
      <c r="I230">
        <v>5802.2548999999999</v>
      </c>
      <c r="J230">
        <v>881.75469999999996</v>
      </c>
      <c r="K230" t="str">
        <f t="shared" si="20"/>
        <v>172.23.0.88</v>
      </c>
      <c r="L230">
        <f t="shared" si="21"/>
        <v>410881</v>
      </c>
      <c r="M230" t="str">
        <f t="shared" ref="M230:M293" si="25">IF(B230="GE","sensor", IF(B230="IR","sensor", IF(B230="SD","sensor", IF(B230="NE","nest",IF(B230="ND","nest","actuator")))))</f>
        <v>sensor</v>
      </c>
      <c r="N230" t="str">
        <f t="shared" si="22"/>
        <v/>
      </c>
      <c r="P230" t="str">
        <f t="shared" si="23"/>
        <v>GN</v>
      </c>
    </row>
    <row r="231" spans="1:16">
      <c r="A231" t="s">
        <v>76</v>
      </c>
      <c r="B231" t="s">
        <v>24</v>
      </c>
      <c r="C231">
        <v>1</v>
      </c>
      <c r="D231">
        <f t="shared" si="24"/>
        <v>7</v>
      </c>
      <c r="E231">
        <v>-4733.1206000000002</v>
      </c>
      <c r="F231">
        <v>5075.1527999999998</v>
      </c>
      <c r="G231">
        <v>1581.7547</v>
      </c>
      <c r="H231">
        <v>-4733.1206000000002</v>
      </c>
      <c r="I231">
        <v>5075.1527999999998</v>
      </c>
      <c r="J231">
        <v>1081.7547</v>
      </c>
      <c r="K231" t="str">
        <f t="shared" si="20"/>
        <v>172.23.0.88</v>
      </c>
      <c r="L231">
        <f t="shared" si="21"/>
        <v>400882</v>
      </c>
      <c r="M231" t="str">
        <f t="shared" si="25"/>
        <v>actuator</v>
      </c>
      <c r="N231" t="str">
        <f t="shared" si="22"/>
        <v/>
      </c>
      <c r="P231" t="str">
        <f t="shared" si="23"/>
        <v>F2</v>
      </c>
    </row>
    <row r="232" spans="1:16">
      <c r="A232" t="s">
        <v>76</v>
      </c>
      <c r="B232" t="s">
        <v>18</v>
      </c>
      <c r="C232">
        <v>1</v>
      </c>
      <c r="D232">
        <f t="shared" si="24"/>
        <v>25</v>
      </c>
      <c r="E232">
        <v>-4931.2731000000003</v>
      </c>
      <c r="F232">
        <v>5074.4679999999998</v>
      </c>
      <c r="G232">
        <v>1581.7547</v>
      </c>
      <c r="H232">
        <v>-4931.2731000000003</v>
      </c>
      <c r="I232">
        <v>5074.4679999999998</v>
      </c>
      <c r="J232">
        <v>1081.7547</v>
      </c>
      <c r="K232" t="str">
        <f t="shared" si="20"/>
        <v>172.23.0.88</v>
      </c>
      <c r="L232">
        <f t="shared" si="21"/>
        <v>400882</v>
      </c>
      <c r="M232" t="str">
        <f t="shared" si="25"/>
        <v>actuator</v>
      </c>
      <c r="N232" t="str">
        <f t="shared" si="22"/>
        <v/>
      </c>
      <c r="P232" t="str">
        <f t="shared" si="23"/>
        <v>F2</v>
      </c>
    </row>
    <row r="233" spans="1:16">
      <c r="A233" t="s">
        <v>76</v>
      </c>
      <c r="B233" t="s">
        <v>18</v>
      </c>
      <c r="C233">
        <v>2</v>
      </c>
      <c r="D233">
        <f t="shared" si="24"/>
        <v>32</v>
      </c>
      <c r="E233">
        <v>-4932.4638999999997</v>
      </c>
      <c r="F233">
        <v>4729.88</v>
      </c>
      <c r="G233">
        <v>1581.7547</v>
      </c>
      <c r="H233">
        <v>-4932.4638999999997</v>
      </c>
      <c r="I233">
        <v>4729.88</v>
      </c>
      <c r="J233">
        <v>1081.7547</v>
      </c>
      <c r="K233" t="str">
        <f t="shared" si="20"/>
        <v>172.23.0.88</v>
      </c>
      <c r="L233">
        <f t="shared" si="21"/>
        <v>400882</v>
      </c>
      <c r="M233" t="str">
        <f t="shared" si="25"/>
        <v>actuator</v>
      </c>
      <c r="N233" t="str">
        <f t="shared" si="22"/>
        <v/>
      </c>
      <c r="P233" t="str">
        <f t="shared" si="23"/>
        <v>F2</v>
      </c>
    </row>
    <row r="234" spans="1:16">
      <c r="A234" t="s">
        <v>76</v>
      </c>
      <c r="B234" t="s">
        <v>18</v>
      </c>
      <c r="C234">
        <v>3</v>
      </c>
      <c r="D234">
        <f t="shared" si="24"/>
        <v>6</v>
      </c>
      <c r="E234">
        <v>-4632.2509</v>
      </c>
      <c r="F234">
        <v>4901.8275000000003</v>
      </c>
      <c r="G234">
        <v>1581.7547</v>
      </c>
      <c r="H234">
        <v>-4632.2509</v>
      </c>
      <c r="I234">
        <v>4901.8275000000003</v>
      </c>
      <c r="J234">
        <v>1081.7547</v>
      </c>
      <c r="K234" t="str">
        <f t="shared" si="20"/>
        <v>172.23.0.88</v>
      </c>
      <c r="L234">
        <f t="shared" si="21"/>
        <v>400882</v>
      </c>
      <c r="M234" t="str">
        <f t="shared" si="25"/>
        <v>actuator</v>
      </c>
      <c r="N234" t="str">
        <f t="shared" si="22"/>
        <v/>
      </c>
      <c r="P234" t="str">
        <f t="shared" si="23"/>
        <v>F2</v>
      </c>
    </row>
    <row r="235" spans="1:16">
      <c r="A235" t="s">
        <v>76</v>
      </c>
      <c r="B235" t="s">
        <v>24</v>
      </c>
      <c r="C235">
        <v>3</v>
      </c>
      <c r="D235">
        <f t="shared" si="24"/>
        <v>33</v>
      </c>
      <c r="E235">
        <v>-4731.9250000000002</v>
      </c>
      <c r="F235">
        <v>4729.1869999999999</v>
      </c>
      <c r="G235">
        <v>1581.7547</v>
      </c>
      <c r="H235">
        <v>-4731.9250000000002</v>
      </c>
      <c r="I235">
        <v>4729.1869999999999</v>
      </c>
      <c r="J235">
        <v>1081.7547</v>
      </c>
      <c r="K235" t="str">
        <f t="shared" si="20"/>
        <v>172.23.0.88</v>
      </c>
      <c r="L235">
        <f t="shared" si="21"/>
        <v>400882</v>
      </c>
      <c r="M235" t="str">
        <f t="shared" si="25"/>
        <v>actuator</v>
      </c>
      <c r="N235" t="str">
        <f t="shared" si="22"/>
        <v/>
      </c>
      <c r="P235" t="str">
        <f t="shared" si="23"/>
        <v>F2</v>
      </c>
    </row>
    <row r="236" spans="1:16">
      <c r="A236" t="s">
        <v>76</v>
      </c>
      <c r="B236" t="s">
        <v>24</v>
      </c>
      <c r="C236">
        <v>2</v>
      </c>
      <c r="D236">
        <f t="shared" si="24"/>
        <v>8</v>
      </c>
      <c r="E236">
        <v>-5030.9423999999999</v>
      </c>
      <c r="F236">
        <v>4900.4497000000001</v>
      </c>
      <c r="G236">
        <v>1581.7547</v>
      </c>
      <c r="H236">
        <v>-5030.9423999999999</v>
      </c>
      <c r="I236">
        <v>4900.4497000000001</v>
      </c>
      <c r="J236">
        <v>1081.7547</v>
      </c>
      <c r="K236" t="str">
        <f t="shared" si="20"/>
        <v>172.23.0.88</v>
      </c>
      <c r="L236">
        <f t="shared" si="21"/>
        <v>400882</v>
      </c>
      <c r="M236" t="str">
        <f t="shared" si="25"/>
        <v>actuator</v>
      </c>
      <c r="N236" t="str">
        <f t="shared" si="22"/>
        <v/>
      </c>
      <c r="P236" t="str">
        <f t="shared" si="23"/>
        <v>F2</v>
      </c>
    </row>
    <row r="237" spans="1:16">
      <c r="A237" t="s">
        <v>77</v>
      </c>
      <c r="B237" t="s">
        <v>10</v>
      </c>
      <c r="C237">
        <v>1</v>
      </c>
      <c r="D237">
        <f t="shared" si="24"/>
        <v>7</v>
      </c>
      <c r="E237">
        <v>-4308.4952999999996</v>
      </c>
      <c r="F237">
        <v>5202.0529999999999</v>
      </c>
      <c r="G237">
        <v>1081.7547</v>
      </c>
      <c r="H237">
        <v>-4308.4952999999996</v>
      </c>
      <c r="I237">
        <v>5202.0529999999999</v>
      </c>
      <c r="J237">
        <v>581.75469999999996</v>
      </c>
      <c r="K237" t="str">
        <f t="shared" si="20"/>
        <v>172.23.0.88</v>
      </c>
      <c r="L237">
        <f t="shared" si="21"/>
        <v>400881</v>
      </c>
      <c r="M237" t="str">
        <f t="shared" si="25"/>
        <v>actuator</v>
      </c>
      <c r="N237" t="str">
        <f t="shared" si="22"/>
        <v/>
      </c>
      <c r="P237" t="str">
        <f t="shared" si="23"/>
        <v>P1</v>
      </c>
    </row>
    <row r="238" spans="1:16">
      <c r="A238" t="s">
        <v>77</v>
      </c>
      <c r="B238" t="s">
        <v>22</v>
      </c>
      <c r="C238">
        <v>1</v>
      </c>
      <c r="D238">
        <f t="shared" si="24"/>
        <v>3</v>
      </c>
      <c r="E238">
        <v>-4229.3348999999998</v>
      </c>
      <c r="F238">
        <v>5204.1989999999996</v>
      </c>
      <c r="G238">
        <v>1081.7547</v>
      </c>
      <c r="H238">
        <v>-4229.3348999999998</v>
      </c>
      <c r="I238">
        <v>5204.1989999999996</v>
      </c>
      <c r="J238">
        <v>581.75469999999996</v>
      </c>
      <c r="K238" t="str">
        <f t="shared" si="20"/>
        <v>172.23.0.88</v>
      </c>
      <c r="L238">
        <f t="shared" si="21"/>
        <v>400881</v>
      </c>
      <c r="M238" t="str">
        <f t="shared" si="25"/>
        <v>actuator</v>
      </c>
      <c r="N238" t="str">
        <f t="shared" si="22"/>
        <v/>
      </c>
      <c r="P238" t="str">
        <f t="shared" si="23"/>
        <v>P1</v>
      </c>
    </row>
    <row r="239" spans="1:16">
      <c r="A239" t="s">
        <v>77</v>
      </c>
      <c r="B239" t="s">
        <v>22</v>
      </c>
      <c r="C239">
        <v>3</v>
      </c>
      <c r="D239">
        <f t="shared" si="24"/>
        <v>5</v>
      </c>
      <c r="E239">
        <v>-4346.2169000000004</v>
      </c>
      <c r="F239">
        <v>5132.4251000000004</v>
      </c>
      <c r="G239">
        <v>1081.7547</v>
      </c>
      <c r="H239">
        <v>-4346.2169000000004</v>
      </c>
      <c r="I239">
        <v>5132.4251000000004</v>
      </c>
      <c r="J239">
        <v>581.75469999999996</v>
      </c>
      <c r="K239" t="str">
        <f t="shared" si="20"/>
        <v>172.23.0.88</v>
      </c>
      <c r="L239">
        <f t="shared" si="21"/>
        <v>400881</v>
      </c>
      <c r="M239" t="str">
        <f t="shared" si="25"/>
        <v>actuator</v>
      </c>
      <c r="N239" t="str">
        <f t="shared" si="22"/>
        <v/>
      </c>
      <c r="P239" t="str">
        <f t="shared" si="23"/>
        <v>P1</v>
      </c>
    </row>
    <row r="240" spans="1:16">
      <c r="A240" t="s">
        <v>77</v>
      </c>
      <c r="B240" t="s">
        <v>22</v>
      </c>
      <c r="C240">
        <v>2</v>
      </c>
      <c r="D240">
        <f t="shared" si="24"/>
        <v>4</v>
      </c>
      <c r="E240">
        <v>-4349.9340000000002</v>
      </c>
      <c r="F240">
        <v>5269.5348999999997</v>
      </c>
      <c r="G240">
        <v>1081.7547</v>
      </c>
      <c r="H240">
        <v>-4349.9340000000002</v>
      </c>
      <c r="I240">
        <v>5269.5348999999997</v>
      </c>
      <c r="J240">
        <v>581.75469999999996</v>
      </c>
      <c r="K240" t="str">
        <f t="shared" si="20"/>
        <v>172.23.0.88</v>
      </c>
      <c r="L240">
        <f t="shared" si="21"/>
        <v>400881</v>
      </c>
      <c r="M240" t="str">
        <f t="shared" si="25"/>
        <v>actuator</v>
      </c>
      <c r="N240" t="str">
        <f t="shared" si="22"/>
        <v/>
      </c>
      <c r="P240" t="str">
        <f t="shared" si="23"/>
        <v>P1</v>
      </c>
    </row>
    <row r="241" spans="1:16">
      <c r="A241" t="s">
        <v>77</v>
      </c>
      <c r="B241" t="s">
        <v>21</v>
      </c>
      <c r="C241">
        <v>1</v>
      </c>
      <c r="D241">
        <f t="shared" si="24"/>
        <v>15</v>
      </c>
      <c r="E241">
        <v>-4308.4952999999996</v>
      </c>
      <c r="F241">
        <v>5202.0529999999999</v>
      </c>
      <c r="G241">
        <v>981.75469999999996</v>
      </c>
      <c r="H241">
        <v>-4308.4952999999996</v>
      </c>
      <c r="I241">
        <v>5202.0529999999999</v>
      </c>
      <c r="J241">
        <v>481.75470000000001</v>
      </c>
      <c r="K241" t="str">
        <f t="shared" si="20"/>
        <v>172.23.0.88</v>
      </c>
      <c r="L241">
        <f t="shared" si="21"/>
        <v>400881</v>
      </c>
      <c r="M241" t="str">
        <f t="shared" si="25"/>
        <v>sensor</v>
      </c>
      <c r="N241" t="str">
        <f t="shared" si="22"/>
        <v/>
      </c>
      <c r="P241" t="str">
        <f t="shared" si="23"/>
        <v>P1</v>
      </c>
    </row>
    <row r="242" spans="1:16">
      <c r="A242" t="s">
        <v>78</v>
      </c>
      <c r="B242" t="s">
        <v>19</v>
      </c>
      <c r="C242">
        <v>1</v>
      </c>
      <c r="D242" t="str">
        <f t="shared" si="24"/>
        <v>--</v>
      </c>
      <c r="E242">
        <v>-2755.5734000000002</v>
      </c>
      <c r="F242">
        <v>6701.9105</v>
      </c>
      <c r="G242">
        <v>1581.7547</v>
      </c>
      <c r="H242">
        <v>-2755.5734000000002</v>
      </c>
      <c r="I242">
        <v>6701.9105</v>
      </c>
      <c r="J242">
        <v>1081.7547</v>
      </c>
      <c r="K242" t="str">
        <f t="shared" si="20"/>
        <v>172.23.0.86</v>
      </c>
      <c r="L242">
        <f t="shared" si="21"/>
        <v>400861</v>
      </c>
      <c r="M242" t="str">
        <f t="shared" si="25"/>
        <v>actuator</v>
      </c>
      <c r="N242" t="str">
        <f t="shared" si="22"/>
        <v/>
      </c>
      <c r="P242" t="str">
        <f t="shared" si="23"/>
        <v>F1</v>
      </c>
    </row>
    <row r="243" spans="1:16">
      <c r="A243" t="s">
        <v>78</v>
      </c>
      <c r="B243" t="s">
        <v>18</v>
      </c>
      <c r="C243">
        <v>6</v>
      </c>
      <c r="D243">
        <f t="shared" si="24"/>
        <v>31</v>
      </c>
      <c r="E243">
        <v>-2655.8993999999998</v>
      </c>
      <c r="F243">
        <v>6529.27</v>
      </c>
      <c r="G243">
        <v>1581.7547</v>
      </c>
      <c r="H243">
        <v>-2655.8993999999998</v>
      </c>
      <c r="I243">
        <v>6529.27</v>
      </c>
      <c r="J243">
        <v>1081.7547</v>
      </c>
      <c r="K243" t="str">
        <f t="shared" si="20"/>
        <v>172.23.0.86</v>
      </c>
      <c r="L243">
        <f t="shared" si="21"/>
        <v>400861</v>
      </c>
      <c r="M243" t="str">
        <f t="shared" si="25"/>
        <v>actuator</v>
      </c>
      <c r="N243" t="str">
        <f t="shared" si="22"/>
        <v/>
      </c>
      <c r="P243" t="str">
        <f t="shared" si="23"/>
        <v>F1</v>
      </c>
    </row>
    <row r="244" spans="1:16">
      <c r="A244" t="s">
        <v>78</v>
      </c>
      <c r="B244" t="s">
        <v>18</v>
      </c>
      <c r="C244">
        <v>5</v>
      </c>
      <c r="D244">
        <f t="shared" si="24"/>
        <v>26</v>
      </c>
      <c r="E244">
        <v>-2856.4382999999998</v>
      </c>
      <c r="F244">
        <v>6529.9629999999997</v>
      </c>
      <c r="G244">
        <v>1581.7547</v>
      </c>
      <c r="H244">
        <v>-2856.4382999999998</v>
      </c>
      <c r="I244">
        <v>6529.9629999999997</v>
      </c>
      <c r="J244">
        <v>1081.7547</v>
      </c>
      <c r="K244" t="str">
        <f t="shared" si="20"/>
        <v>172.23.0.86</v>
      </c>
      <c r="L244">
        <f t="shared" si="21"/>
        <v>400861</v>
      </c>
      <c r="M244" t="str">
        <f t="shared" si="25"/>
        <v>actuator</v>
      </c>
      <c r="N244" t="str">
        <f t="shared" si="22"/>
        <v/>
      </c>
      <c r="P244" t="str">
        <f t="shared" si="23"/>
        <v>F1</v>
      </c>
    </row>
    <row r="245" spans="1:16">
      <c r="A245" t="s">
        <v>78</v>
      </c>
      <c r="B245" t="s">
        <v>18</v>
      </c>
      <c r="C245">
        <v>4</v>
      </c>
      <c r="D245">
        <f t="shared" si="24"/>
        <v>21</v>
      </c>
      <c r="E245">
        <v>-2954.9168</v>
      </c>
      <c r="F245">
        <v>6700.5326999999997</v>
      </c>
      <c r="G245">
        <v>1581.7547</v>
      </c>
      <c r="H245">
        <v>-2954.9168</v>
      </c>
      <c r="I245">
        <v>6700.5326999999997</v>
      </c>
      <c r="J245">
        <v>1081.7547</v>
      </c>
      <c r="K245" t="str">
        <f t="shared" si="20"/>
        <v>172.23.0.86</v>
      </c>
      <c r="L245">
        <f t="shared" si="21"/>
        <v>400861</v>
      </c>
      <c r="M245" t="str">
        <f t="shared" si="25"/>
        <v>actuator</v>
      </c>
      <c r="N245" t="str">
        <f t="shared" si="22"/>
        <v/>
      </c>
      <c r="P245" t="str">
        <f t="shared" si="23"/>
        <v>F1</v>
      </c>
    </row>
    <row r="246" spans="1:16">
      <c r="A246" t="s">
        <v>78</v>
      </c>
      <c r="B246" t="s">
        <v>18</v>
      </c>
      <c r="C246">
        <v>3</v>
      </c>
      <c r="D246">
        <f t="shared" si="24"/>
        <v>6</v>
      </c>
      <c r="E246">
        <v>-2855.2474999999999</v>
      </c>
      <c r="F246">
        <v>6874.5510000000004</v>
      </c>
      <c r="G246">
        <v>1581.7547</v>
      </c>
      <c r="H246">
        <v>-2855.2474999999999</v>
      </c>
      <c r="I246">
        <v>6874.5510000000004</v>
      </c>
      <c r="J246">
        <v>1081.7547</v>
      </c>
      <c r="K246" t="str">
        <f t="shared" si="20"/>
        <v>172.23.0.86</v>
      </c>
      <c r="L246">
        <f t="shared" si="21"/>
        <v>400861</v>
      </c>
      <c r="M246" t="str">
        <f t="shared" si="25"/>
        <v>actuator</v>
      </c>
      <c r="N246" t="str">
        <f t="shared" si="22"/>
        <v/>
      </c>
      <c r="P246" t="str">
        <f t="shared" si="23"/>
        <v>F1</v>
      </c>
    </row>
    <row r="247" spans="1:16">
      <c r="A247" t="s">
        <v>78</v>
      </c>
      <c r="B247" t="s">
        <v>18</v>
      </c>
      <c r="C247">
        <v>2</v>
      </c>
      <c r="D247">
        <f t="shared" si="24"/>
        <v>32</v>
      </c>
      <c r="E247">
        <v>-2657.0949999999998</v>
      </c>
      <c r="F247">
        <v>6875.2358000000004</v>
      </c>
      <c r="G247">
        <v>1581.7547</v>
      </c>
      <c r="H247">
        <v>-2657.0949999999998</v>
      </c>
      <c r="I247">
        <v>6875.2358000000004</v>
      </c>
      <c r="J247">
        <v>1081.7547</v>
      </c>
      <c r="K247" t="str">
        <f t="shared" si="20"/>
        <v>172.23.0.86</v>
      </c>
      <c r="L247">
        <f t="shared" si="21"/>
        <v>400861</v>
      </c>
      <c r="M247" t="str">
        <f t="shared" si="25"/>
        <v>actuator</v>
      </c>
      <c r="N247" t="str">
        <f t="shared" si="22"/>
        <v/>
      </c>
      <c r="P247" t="str">
        <f t="shared" si="23"/>
        <v>F1</v>
      </c>
    </row>
    <row r="248" spans="1:16">
      <c r="A248" t="s">
        <v>78</v>
      </c>
      <c r="B248" t="s">
        <v>18</v>
      </c>
      <c r="C248">
        <v>1</v>
      </c>
      <c r="D248">
        <f t="shared" si="24"/>
        <v>25</v>
      </c>
      <c r="E248">
        <v>-2556.2253000000001</v>
      </c>
      <c r="F248">
        <v>6701.9105</v>
      </c>
      <c r="G248">
        <v>1581.7547</v>
      </c>
      <c r="H248">
        <v>-2556.2253000000001</v>
      </c>
      <c r="I248">
        <v>6701.9105</v>
      </c>
      <c r="J248">
        <v>1081.7547</v>
      </c>
      <c r="K248" t="str">
        <f t="shared" si="20"/>
        <v>172.23.0.86</v>
      </c>
      <c r="L248">
        <f t="shared" si="21"/>
        <v>400861</v>
      </c>
      <c r="M248" t="str">
        <f t="shared" si="25"/>
        <v>actuator</v>
      </c>
      <c r="N248" t="str">
        <f t="shared" si="22"/>
        <v/>
      </c>
      <c r="P248" t="str">
        <f t="shared" si="23"/>
        <v>F1</v>
      </c>
    </row>
    <row r="249" spans="1:16">
      <c r="A249" t="s">
        <v>78</v>
      </c>
      <c r="B249" t="s">
        <v>17</v>
      </c>
      <c r="C249">
        <v>1</v>
      </c>
      <c r="D249">
        <f t="shared" si="24"/>
        <v>7</v>
      </c>
      <c r="E249">
        <v>-2582.9328999999998</v>
      </c>
      <c r="F249">
        <v>6801.5846000000001</v>
      </c>
      <c r="G249">
        <v>1581.7547</v>
      </c>
      <c r="H249">
        <v>-2582.9328999999998</v>
      </c>
      <c r="I249">
        <v>6801.5846000000001</v>
      </c>
      <c r="J249">
        <v>1081.7547</v>
      </c>
      <c r="K249" t="str">
        <f t="shared" si="20"/>
        <v>172.23.0.86</v>
      </c>
      <c r="L249">
        <f t="shared" si="21"/>
        <v>400861</v>
      </c>
      <c r="M249" t="str">
        <f t="shared" si="25"/>
        <v>actuator</v>
      </c>
      <c r="N249" t="str">
        <f t="shared" si="22"/>
        <v/>
      </c>
      <c r="P249" t="str">
        <f t="shared" si="23"/>
        <v>F1</v>
      </c>
    </row>
    <row r="250" spans="1:16">
      <c r="A250" t="s">
        <v>78</v>
      </c>
      <c r="B250" t="s">
        <v>17</v>
      </c>
      <c r="C250">
        <v>2</v>
      </c>
      <c r="D250">
        <f t="shared" si="24"/>
        <v>8</v>
      </c>
      <c r="E250">
        <v>-2756.9512</v>
      </c>
      <c r="F250">
        <v>6901.2538999999997</v>
      </c>
      <c r="G250">
        <v>1581.7547</v>
      </c>
      <c r="H250">
        <v>-2756.9512</v>
      </c>
      <c r="I250">
        <v>6901.2538999999997</v>
      </c>
      <c r="J250">
        <v>1081.7547</v>
      </c>
      <c r="K250" t="str">
        <f t="shared" si="20"/>
        <v>172.23.0.86</v>
      </c>
      <c r="L250">
        <f t="shared" si="21"/>
        <v>400861</v>
      </c>
      <c r="M250" t="str">
        <f t="shared" si="25"/>
        <v>actuator</v>
      </c>
      <c r="N250" t="str">
        <f t="shared" si="22"/>
        <v/>
      </c>
      <c r="P250" t="str">
        <f t="shared" si="23"/>
        <v>F1</v>
      </c>
    </row>
    <row r="251" spans="1:16">
      <c r="A251" t="s">
        <v>78</v>
      </c>
      <c r="B251" t="s">
        <v>17</v>
      </c>
      <c r="C251">
        <v>3</v>
      </c>
      <c r="D251">
        <f t="shared" si="24"/>
        <v>33</v>
      </c>
      <c r="E251">
        <v>-2928.2139000000002</v>
      </c>
      <c r="F251">
        <v>6801.5846000000001</v>
      </c>
      <c r="G251">
        <v>1581.7547</v>
      </c>
      <c r="H251">
        <v>-2928.2139000000002</v>
      </c>
      <c r="I251">
        <v>6801.5846000000001</v>
      </c>
      <c r="J251">
        <v>1081.7547</v>
      </c>
      <c r="K251" t="str">
        <f t="shared" si="20"/>
        <v>172.23.0.86</v>
      </c>
      <c r="L251">
        <f t="shared" si="21"/>
        <v>400861</v>
      </c>
      <c r="M251" t="str">
        <f t="shared" si="25"/>
        <v>actuator</v>
      </c>
      <c r="N251" t="str">
        <f t="shared" si="22"/>
        <v/>
      </c>
      <c r="P251" t="str">
        <f t="shared" si="23"/>
        <v>F1</v>
      </c>
    </row>
    <row r="252" spans="1:16">
      <c r="A252" t="s">
        <v>78</v>
      </c>
      <c r="B252" t="s">
        <v>17</v>
      </c>
      <c r="C252">
        <v>4</v>
      </c>
      <c r="D252">
        <f t="shared" si="24"/>
        <v>11</v>
      </c>
      <c r="E252">
        <v>-2927.5209</v>
      </c>
      <c r="F252">
        <v>6601.0456000000004</v>
      </c>
      <c r="G252">
        <v>1581.7547</v>
      </c>
      <c r="H252">
        <v>-2927.5209</v>
      </c>
      <c r="I252">
        <v>6601.0456000000004</v>
      </c>
      <c r="J252">
        <v>1081.7547</v>
      </c>
      <c r="K252" t="str">
        <f t="shared" si="20"/>
        <v>172.23.0.86</v>
      </c>
      <c r="L252">
        <f t="shared" si="21"/>
        <v>400861</v>
      </c>
      <c r="M252" t="str">
        <f t="shared" si="25"/>
        <v>actuator</v>
      </c>
      <c r="N252" t="str">
        <f t="shared" si="22"/>
        <v/>
      </c>
      <c r="P252" t="str">
        <f t="shared" si="23"/>
        <v>F1</v>
      </c>
    </row>
    <row r="253" spans="1:16">
      <c r="A253" t="s">
        <v>78</v>
      </c>
      <c r="B253" t="s">
        <v>17</v>
      </c>
      <c r="C253">
        <v>5</v>
      </c>
      <c r="D253">
        <f t="shared" si="24"/>
        <v>18</v>
      </c>
      <c r="E253">
        <v>-2756.9512</v>
      </c>
      <c r="F253">
        <v>6502.5672000000004</v>
      </c>
      <c r="G253">
        <v>1581.7547</v>
      </c>
      <c r="H253">
        <v>-2756.9512</v>
      </c>
      <c r="I253">
        <v>6502.5672000000004</v>
      </c>
      <c r="J253">
        <v>1081.7547</v>
      </c>
      <c r="K253" t="str">
        <f t="shared" si="20"/>
        <v>172.23.0.86</v>
      </c>
      <c r="L253">
        <f t="shared" si="21"/>
        <v>400861</v>
      </c>
      <c r="M253" t="str">
        <f t="shared" si="25"/>
        <v>actuator</v>
      </c>
      <c r="N253" t="str">
        <f t="shared" si="22"/>
        <v/>
      </c>
      <c r="P253" t="str">
        <f t="shared" si="23"/>
        <v>F1</v>
      </c>
    </row>
    <row r="254" spans="1:16">
      <c r="A254" t="s">
        <v>78</v>
      </c>
      <c r="B254" t="s">
        <v>17</v>
      </c>
      <c r="C254">
        <v>6</v>
      </c>
      <c r="D254">
        <f t="shared" si="24"/>
        <v>19</v>
      </c>
      <c r="E254">
        <v>-2582.9328999999998</v>
      </c>
      <c r="F254">
        <v>6602.2365</v>
      </c>
      <c r="G254">
        <v>1581.7547</v>
      </c>
      <c r="H254">
        <v>-2582.9328999999998</v>
      </c>
      <c r="I254">
        <v>6602.2365</v>
      </c>
      <c r="J254">
        <v>1081.7547</v>
      </c>
      <c r="K254" t="str">
        <f t="shared" si="20"/>
        <v>172.23.0.86</v>
      </c>
      <c r="L254">
        <f t="shared" si="21"/>
        <v>400861</v>
      </c>
      <c r="M254" t="str">
        <f t="shared" si="25"/>
        <v>actuator</v>
      </c>
      <c r="N254" t="str">
        <f t="shared" si="22"/>
        <v/>
      </c>
      <c r="P254" t="str">
        <f t="shared" si="23"/>
        <v>F1</v>
      </c>
    </row>
    <row r="255" spans="1:16">
      <c r="A255" t="s">
        <v>166</v>
      </c>
      <c r="B255" t="s">
        <v>16</v>
      </c>
      <c r="C255">
        <v>1</v>
      </c>
      <c r="D255">
        <f t="shared" si="24"/>
        <v>18</v>
      </c>
      <c r="E255">
        <v>-2755.5734000000002</v>
      </c>
      <c r="F255">
        <v>6701.9105</v>
      </c>
      <c r="G255">
        <v>1381.7547</v>
      </c>
      <c r="H255">
        <v>-2755.5734000000002</v>
      </c>
      <c r="I255">
        <v>6701.9105</v>
      </c>
      <c r="J255">
        <v>881.75469999999996</v>
      </c>
      <c r="K255" t="str">
        <f t="shared" si="20"/>
        <v>172.23.0.86</v>
      </c>
      <c r="L255">
        <f t="shared" si="21"/>
        <v>410861</v>
      </c>
      <c r="M255" t="str">
        <f t="shared" si="25"/>
        <v>sensor</v>
      </c>
      <c r="N255" t="str">
        <f t="shared" si="22"/>
        <v/>
      </c>
      <c r="P255" t="str">
        <f t="shared" si="23"/>
        <v>GN</v>
      </c>
    </row>
    <row r="256" spans="1:16">
      <c r="A256" t="s">
        <v>79</v>
      </c>
      <c r="B256" t="s">
        <v>24</v>
      </c>
      <c r="C256">
        <v>1</v>
      </c>
      <c r="D256">
        <f t="shared" si="24"/>
        <v>7</v>
      </c>
      <c r="E256">
        <v>-3180.1986999999999</v>
      </c>
      <c r="F256">
        <v>5974.8083999999999</v>
      </c>
      <c r="G256">
        <v>1581.7547</v>
      </c>
      <c r="H256">
        <v>-3180.1986999999999</v>
      </c>
      <c r="I256">
        <v>5974.8083999999999</v>
      </c>
      <c r="J256">
        <v>1081.7547</v>
      </c>
      <c r="K256" t="str">
        <f t="shared" si="20"/>
        <v>172.23.0.86</v>
      </c>
      <c r="L256">
        <f t="shared" si="21"/>
        <v>400862</v>
      </c>
      <c r="M256" t="str">
        <f t="shared" si="25"/>
        <v>actuator</v>
      </c>
      <c r="N256" t="str">
        <f t="shared" si="22"/>
        <v/>
      </c>
      <c r="P256" t="str">
        <f t="shared" si="23"/>
        <v>F2</v>
      </c>
    </row>
    <row r="257" spans="1:16">
      <c r="A257" t="s">
        <v>79</v>
      </c>
      <c r="B257" t="s">
        <v>18</v>
      </c>
      <c r="C257">
        <v>1</v>
      </c>
      <c r="D257">
        <f t="shared" si="24"/>
        <v>25</v>
      </c>
      <c r="E257">
        <v>-3378.3512000000001</v>
      </c>
      <c r="F257">
        <v>5974.1237000000001</v>
      </c>
      <c r="G257">
        <v>1581.7547</v>
      </c>
      <c r="H257">
        <v>-3378.3512000000001</v>
      </c>
      <c r="I257">
        <v>5974.1237000000001</v>
      </c>
      <c r="J257">
        <v>1081.7547</v>
      </c>
      <c r="K257" t="str">
        <f t="shared" si="20"/>
        <v>172.23.0.86</v>
      </c>
      <c r="L257">
        <f t="shared" si="21"/>
        <v>400862</v>
      </c>
      <c r="M257" t="str">
        <f t="shared" si="25"/>
        <v>actuator</v>
      </c>
      <c r="N257" t="str">
        <f t="shared" si="22"/>
        <v/>
      </c>
      <c r="P257" t="str">
        <f t="shared" si="23"/>
        <v>F2</v>
      </c>
    </row>
    <row r="258" spans="1:16">
      <c r="A258" t="s">
        <v>79</v>
      </c>
      <c r="B258" t="s">
        <v>18</v>
      </c>
      <c r="C258">
        <v>2</v>
      </c>
      <c r="D258">
        <f t="shared" si="24"/>
        <v>32</v>
      </c>
      <c r="E258">
        <v>-3379.5421000000001</v>
      </c>
      <c r="F258">
        <v>5629.5356000000002</v>
      </c>
      <c r="G258">
        <v>1581.7547</v>
      </c>
      <c r="H258">
        <v>-3379.5421000000001</v>
      </c>
      <c r="I258">
        <v>5629.5356000000002</v>
      </c>
      <c r="J258">
        <v>1081.7547</v>
      </c>
      <c r="K258" t="str">
        <f t="shared" ref="K258:K321" si="26">CONCATENATE("172.23.0.",TEXT((50+(IF(LEFT(A258,1)="R",0,IF(LEFT(A258,1)="M",20,30)))+TRIM(MID(SUBSTITUTE(A258,":",REPT(" ",LEN(A258))), (2-1)*LEN(A258)+1, LEN(A258)))),"##"))</f>
        <v>172.23.0.86</v>
      </c>
      <c r="L258">
        <f t="shared" ref="L258:L321" si="27">400000 + 10000 * IF(B258="GE",1,0) +RIGHT(K258,2)*10 + TRIM(MID(SUBSTITUTE(A258,":",REPT(" ",LEN(A258))), (4-1)*LEN(A258)+1, LEN(A258)))</f>
        <v>400862</v>
      </c>
      <c r="M258" t="str">
        <f t="shared" si="25"/>
        <v>actuator</v>
      </c>
      <c r="N258" t="str">
        <f t="shared" ref="N258:N321" si="28">IF(B258="DR",CONCATENATE("BOTTOMPIN ",(D258+1),";"),"")</f>
        <v/>
      </c>
      <c r="P258" t="str">
        <f t="shared" ref="P258:P321" si="29">IF(B258="GE","GN",TRIM(MID(SUBSTITUTE(A258,":",REPT(" ",LEN(A258))), (3-1)*LEN(A258)+1, LEN(A258))) )</f>
        <v>F2</v>
      </c>
    </row>
    <row r="259" spans="1:16">
      <c r="A259" t="s">
        <v>79</v>
      </c>
      <c r="B259" t="s">
        <v>18</v>
      </c>
      <c r="C259">
        <v>3</v>
      </c>
      <c r="D259">
        <f t="shared" si="24"/>
        <v>6</v>
      </c>
      <c r="E259">
        <v>-3079.3290999999999</v>
      </c>
      <c r="F259">
        <v>5801.4831000000004</v>
      </c>
      <c r="G259">
        <v>1581.7547</v>
      </c>
      <c r="H259">
        <v>-3079.3290999999999</v>
      </c>
      <c r="I259">
        <v>5801.4831000000004</v>
      </c>
      <c r="J259">
        <v>1081.7547</v>
      </c>
      <c r="K259" t="str">
        <f t="shared" si="26"/>
        <v>172.23.0.86</v>
      </c>
      <c r="L259">
        <f t="shared" si="27"/>
        <v>400862</v>
      </c>
      <c r="M259" t="str">
        <f t="shared" si="25"/>
        <v>actuator</v>
      </c>
      <c r="N259" t="str">
        <f t="shared" si="28"/>
        <v/>
      </c>
      <c r="P259" t="str">
        <f t="shared" si="29"/>
        <v>F2</v>
      </c>
    </row>
    <row r="260" spans="1:16">
      <c r="A260" t="s">
        <v>79</v>
      </c>
      <c r="B260" t="s">
        <v>24</v>
      </c>
      <c r="C260">
        <v>3</v>
      </c>
      <c r="D260">
        <f t="shared" ref="D260:D323" si="30">IF(B260="GE",18,IF(B260="MO",IF(C260=1,25,IF(C260=2,32,IF(C260=3,6,IF(C260=4,21,IF(C260=5,26,IF(C260=6,31,"--")))))),IF(B260="DR",IF(C260=1,9,IF(C260=2,22,IF(C260=3,29,"--"))),IF(B260="SM",IF(C260=1,3,IF(C260=2,4,IF(C260=3,5,"--"))),IF(B260="RS",IF(C260=1,7,IF(C260=2,8,IF(C260=3,33,IF(C260=4,11,IF(C260=5,18,IF(C260=6,19,"--")))))),IF(B260="PL",IF(C260=1,7,IF(C260=2,8,IF(C260=3,33,IF(C260=4,11,IF(C260=5,18,IF(C260=6,19,"--")))))),IF(B260="CL",IF(C260=1,7,IF(C260=2,8,IF(C260=3,33,IF(C260=4,11,IF(C260=5,18,IF(C260=6,19,"--")))))),IF(B260="SD",16,IF(B260="IR",15,"--")))))))))</f>
        <v>33</v>
      </c>
      <c r="E260">
        <v>-3179.0030999999999</v>
      </c>
      <c r="F260">
        <v>5628.8425999999999</v>
      </c>
      <c r="G260">
        <v>1581.7547</v>
      </c>
      <c r="H260">
        <v>-3179.0030999999999</v>
      </c>
      <c r="I260">
        <v>5628.8425999999999</v>
      </c>
      <c r="J260">
        <v>1081.7547</v>
      </c>
      <c r="K260" t="str">
        <f t="shared" si="26"/>
        <v>172.23.0.86</v>
      </c>
      <c r="L260">
        <f t="shared" si="27"/>
        <v>400862</v>
      </c>
      <c r="M260" t="str">
        <f t="shared" si="25"/>
        <v>actuator</v>
      </c>
      <c r="N260" t="str">
        <f t="shared" si="28"/>
        <v/>
      </c>
      <c r="P260" t="str">
        <f t="shared" si="29"/>
        <v>F2</v>
      </c>
    </row>
    <row r="261" spans="1:16">
      <c r="A261" t="s">
        <v>79</v>
      </c>
      <c r="B261" t="s">
        <v>24</v>
      </c>
      <c r="C261">
        <v>2</v>
      </c>
      <c r="D261">
        <f t="shared" si="30"/>
        <v>8</v>
      </c>
      <c r="E261">
        <v>-3478.0205000000001</v>
      </c>
      <c r="F261">
        <v>5800.1053000000002</v>
      </c>
      <c r="G261">
        <v>1581.7547</v>
      </c>
      <c r="H261">
        <v>-3478.0205000000001</v>
      </c>
      <c r="I261">
        <v>5800.1053000000002</v>
      </c>
      <c r="J261">
        <v>1081.7547</v>
      </c>
      <c r="K261" t="str">
        <f t="shared" si="26"/>
        <v>172.23.0.86</v>
      </c>
      <c r="L261">
        <f t="shared" si="27"/>
        <v>400862</v>
      </c>
      <c r="M261" t="str">
        <f t="shared" si="25"/>
        <v>actuator</v>
      </c>
      <c r="N261" t="str">
        <f t="shared" si="28"/>
        <v/>
      </c>
      <c r="P261" t="str">
        <f t="shared" si="29"/>
        <v>F2</v>
      </c>
    </row>
    <row r="262" spans="1:16">
      <c r="A262" t="s">
        <v>80</v>
      </c>
      <c r="B262" t="s">
        <v>10</v>
      </c>
      <c r="C262">
        <v>1</v>
      </c>
      <c r="D262">
        <f t="shared" si="30"/>
        <v>7</v>
      </c>
      <c r="E262">
        <v>-2755.5734000000002</v>
      </c>
      <c r="F262">
        <v>6101.7085999999999</v>
      </c>
      <c r="G262">
        <v>1081.7547</v>
      </c>
      <c r="H262">
        <v>-2755.5734000000002</v>
      </c>
      <c r="I262">
        <v>6101.7085999999999</v>
      </c>
      <c r="J262">
        <v>581.75469999999996</v>
      </c>
      <c r="K262" t="str">
        <f t="shared" si="26"/>
        <v>172.23.0.86</v>
      </c>
      <c r="L262">
        <f t="shared" si="27"/>
        <v>400861</v>
      </c>
      <c r="M262" t="str">
        <f t="shared" si="25"/>
        <v>actuator</v>
      </c>
      <c r="N262" t="str">
        <f t="shared" si="28"/>
        <v/>
      </c>
      <c r="P262" t="str">
        <f t="shared" si="29"/>
        <v>P1</v>
      </c>
    </row>
    <row r="263" spans="1:16">
      <c r="A263" t="s">
        <v>80</v>
      </c>
      <c r="B263" t="s">
        <v>22</v>
      </c>
      <c r="C263">
        <v>1</v>
      </c>
      <c r="D263">
        <f t="shared" si="30"/>
        <v>3</v>
      </c>
      <c r="E263">
        <v>-2676.413</v>
      </c>
      <c r="F263">
        <v>6103.8545999999997</v>
      </c>
      <c r="G263">
        <v>1081.7547</v>
      </c>
      <c r="H263">
        <v>-2676.413</v>
      </c>
      <c r="I263">
        <v>6103.8545999999997</v>
      </c>
      <c r="J263">
        <v>581.75469999999996</v>
      </c>
      <c r="K263" t="str">
        <f t="shared" si="26"/>
        <v>172.23.0.86</v>
      </c>
      <c r="L263">
        <f t="shared" si="27"/>
        <v>400861</v>
      </c>
      <c r="M263" t="str">
        <f t="shared" si="25"/>
        <v>actuator</v>
      </c>
      <c r="N263" t="str">
        <f t="shared" si="28"/>
        <v/>
      </c>
      <c r="P263" t="str">
        <f t="shared" si="29"/>
        <v>P1</v>
      </c>
    </row>
    <row r="264" spans="1:16">
      <c r="A264" t="s">
        <v>80</v>
      </c>
      <c r="B264" t="s">
        <v>22</v>
      </c>
      <c r="C264">
        <v>3</v>
      </c>
      <c r="D264">
        <f t="shared" si="30"/>
        <v>5</v>
      </c>
      <c r="E264">
        <v>-2793.2950999999998</v>
      </c>
      <c r="F264">
        <v>6032.0807000000004</v>
      </c>
      <c r="G264">
        <v>1081.7547</v>
      </c>
      <c r="H264">
        <v>-2793.2950999999998</v>
      </c>
      <c r="I264">
        <v>6032.0807000000004</v>
      </c>
      <c r="J264">
        <v>581.75469999999996</v>
      </c>
      <c r="K264" t="str">
        <f t="shared" si="26"/>
        <v>172.23.0.86</v>
      </c>
      <c r="L264">
        <f t="shared" si="27"/>
        <v>400861</v>
      </c>
      <c r="M264" t="str">
        <f t="shared" si="25"/>
        <v>actuator</v>
      </c>
      <c r="N264" t="str">
        <f t="shared" si="28"/>
        <v/>
      </c>
      <c r="P264" t="str">
        <f t="shared" si="29"/>
        <v>P1</v>
      </c>
    </row>
    <row r="265" spans="1:16">
      <c r="A265" t="s">
        <v>80</v>
      </c>
      <c r="B265" t="s">
        <v>22</v>
      </c>
      <c r="C265">
        <v>2</v>
      </c>
      <c r="D265">
        <f t="shared" si="30"/>
        <v>4</v>
      </c>
      <c r="E265">
        <v>-2797.0120999999999</v>
      </c>
      <c r="F265">
        <v>6169.1904999999997</v>
      </c>
      <c r="G265">
        <v>1081.7547</v>
      </c>
      <c r="H265">
        <v>-2797.0120999999999</v>
      </c>
      <c r="I265">
        <v>6169.1904999999997</v>
      </c>
      <c r="J265">
        <v>581.75469999999996</v>
      </c>
      <c r="K265" t="str">
        <f t="shared" si="26"/>
        <v>172.23.0.86</v>
      </c>
      <c r="L265">
        <f t="shared" si="27"/>
        <v>400861</v>
      </c>
      <c r="M265" t="str">
        <f t="shared" si="25"/>
        <v>actuator</v>
      </c>
      <c r="N265" t="str">
        <f t="shared" si="28"/>
        <v/>
      </c>
      <c r="P265" t="str">
        <f t="shared" si="29"/>
        <v>P1</v>
      </c>
    </row>
    <row r="266" spans="1:16">
      <c r="A266" t="s">
        <v>80</v>
      </c>
      <c r="B266" t="s">
        <v>21</v>
      </c>
      <c r="C266">
        <v>1</v>
      </c>
      <c r="D266">
        <f t="shared" si="30"/>
        <v>15</v>
      </c>
      <c r="E266">
        <v>-2755.5734000000002</v>
      </c>
      <c r="F266">
        <v>6101.7085999999999</v>
      </c>
      <c r="G266">
        <v>981.75469999999996</v>
      </c>
      <c r="H266">
        <v>-2755.5734000000002</v>
      </c>
      <c r="I266">
        <v>6101.7085999999999</v>
      </c>
      <c r="J266">
        <v>481.75470000000001</v>
      </c>
      <c r="K266" t="str">
        <f t="shared" si="26"/>
        <v>172.23.0.86</v>
      </c>
      <c r="L266">
        <f t="shared" si="27"/>
        <v>400861</v>
      </c>
      <c r="M266" t="str">
        <f t="shared" si="25"/>
        <v>sensor</v>
      </c>
      <c r="N266" t="str">
        <f t="shared" si="28"/>
        <v/>
      </c>
      <c r="P266" t="str">
        <f t="shared" si="29"/>
        <v>P1</v>
      </c>
    </row>
    <row r="267" spans="1:16">
      <c r="A267" t="s">
        <v>81</v>
      </c>
      <c r="B267" t="s">
        <v>19</v>
      </c>
      <c r="C267">
        <v>1</v>
      </c>
      <c r="D267" t="str">
        <f t="shared" si="30"/>
        <v>--</v>
      </c>
      <c r="E267">
        <v>-1712.5011</v>
      </c>
      <c r="F267">
        <v>6702.2548999999999</v>
      </c>
      <c r="G267">
        <v>1581.7547</v>
      </c>
      <c r="H267">
        <v>-1712.5011</v>
      </c>
      <c r="I267">
        <v>6702.2548999999999</v>
      </c>
      <c r="J267">
        <v>1081.7547</v>
      </c>
      <c r="K267" t="str">
        <f t="shared" si="26"/>
        <v>172.23.0.85</v>
      </c>
      <c r="L267">
        <f t="shared" si="27"/>
        <v>400851</v>
      </c>
      <c r="M267" t="str">
        <f t="shared" si="25"/>
        <v>actuator</v>
      </c>
      <c r="N267" t="str">
        <f t="shared" si="28"/>
        <v/>
      </c>
      <c r="P267" t="str">
        <f t="shared" si="29"/>
        <v>F1</v>
      </c>
    </row>
    <row r="268" spans="1:16">
      <c r="A268" t="s">
        <v>81</v>
      </c>
      <c r="B268" t="s">
        <v>18</v>
      </c>
      <c r="C268">
        <v>6</v>
      </c>
      <c r="D268">
        <f t="shared" si="30"/>
        <v>31</v>
      </c>
      <c r="E268">
        <v>-1612.8271</v>
      </c>
      <c r="F268">
        <v>6529.6144000000004</v>
      </c>
      <c r="G268">
        <v>1581.7547</v>
      </c>
      <c r="H268">
        <v>-1612.8271</v>
      </c>
      <c r="I268">
        <v>6529.6144000000004</v>
      </c>
      <c r="J268">
        <v>1081.7547</v>
      </c>
      <c r="K268" t="str">
        <f t="shared" si="26"/>
        <v>172.23.0.85</v>
      </c>
      <c r="L268">
        <f t="shared" si="27"/>
        <v>400851</v>
      </c>
      <c r="M268" t="str">
        <f t="shared" si="25"/>
        <v>actuator</v>
      </c>
      <c r="N268" t="str">
        <f t="shared" si="28"/>
        <v/>
      </c>
      <c r="P268" t="str">
        <f t="shared" si="29"/>
        <v>F1</v>
      </c>
    </row>
    <row r="269" spans="1:16">
      <c r="A269" t="s">
        <v>81</v>
      </c>
      <c r="B269" t="s">
        <v>18</v>
      </c>
      <c r="C269">
        <v>5</v>
      </c>
      <c r="D269">
        <f t="shared" si="30"/>
        <v>26</v>
      </c>
      <c r="E269">
        <v>-1813.366</v>
      </c>
      <c r="F269">
        <v>6530.3073999999997</v>
      </c>
      <c r="G269">
        <v>1581.7547</v>
      </c>
      <c r="H269">
        <v>-1813.366</v>
      </c>
      <c r="I269">
        <v>6530.3073999999997</v>
      </c>
      <c r="J269">
        <v>1081.7547</v>
      </c>
      <c r="K269" t="str">
        <f t="shared" si="26"/>
        <v>172.23.0.85</v>
      </c>
      <c r="L269">
        <f t="shared" si="27"/>
        <v>400851</v>
      </c>
      <c r="M269" t="str">
        <f t="shared" si="25"/>
        <v>actuator</v>
      </c>
      <c r="N269" t="str">
        <f t="shared" si="28"/>
        <v/>
      </c>
      <c r="P269" t="str">
        <f t="shared" si="29"/>
        <v>F1</v>
      </c>
    </row>
    <row r="270" spans="1:16">
      <c r="A270" t="s">
        <v>81</v>
      </c>
      <c r="B270" t="s">
        <v>18</v>
      </c>
      <c r="C270">
        <v>4</v>
      </c>
      <c r="D270">
        <f t="shared" si="30"/>
        <v>21</v>
      </c>
      <c r="E270">
        <v>-1911.8444999999999</v>
      </c>
      <c r="F270">
        <v>6700.8770999999997</v>
      </c>
      <c r="G270">
        <v>1581.7547</v>
      </c>
      <c r="H270">
        <v>-1911.8444999999999</v>
      </c>
      <c r="I270">
        <v>6700.8770999999997</v>
      </c>
      <c r="J270">
        <v>1081.7547</v>
      </c>
      <c r="K270" t="str">
        <f t="shared" si="26"/>
        <v>172.23.0.85</v>
      </c>
      <c r="L270">
        <f t="shared" si="27"/>
        <v>400851</v>
      </c>
      <c r="M270" t="str">
        <f t="shared" si="25"/>
        <v>actuator</v>
      </c>
      <c r="N270" t="str">
        <f t="shared" si="28"/>
        <v/>
      </c>
      <c r="P270" t="str">
        <f t="shared" si="29"/>
        <v>F1</v>
      </c>
    </row>
    <row r="271" spans="1:16">
      <c r="A271" t="s">
        <v>81</v>
      </c>
      <c r="B271" t="s">
        <v>18</v>
      </c>
      <c r="C271">
        <v>3</v>
      </c>
      <c r="D271">
        <f t="shared" si="30"/>
        <v>6</v>
      </c>
      <c r="E271">
        <v>-1812.1751999999999</v>
      </c>
      <c r="F271">
        <v>6874.8954000000003</v>
      </c>
      <c r="G271">
        <v>1581.7547</v>
      </c>
      <c r="H271">
        <v>-1812.1751999999999</v>
      </c>
      <c r="I271">
        <v>6874.8954000000003</v>
      </c>
      <c r="J271">
        <v>1081.7547</v>
      </c>
      <c r="K271" t="str">
        <f t="shared" si="26"/>
        <v>172.23.0.85</v>
      </c>
      <c r="L271">
        <f t="shared" si="27"/>
        <v>400851</v>
      </c>
      <c r="M271" t="str">
        <f t="shared" si="25"/>
        <v>actuator</v>
      </c>
      <c r="N271" t="str">
        <f t="shared" si="28"/>
        <v/>
      </c>
      <c r="P271" t="str">
        <f t="shared" si="29"/>
        <v>F1</v>
      </c>
    </row>
    <row r="272" spans="1:16">
      <c r="A272" t="s">
        <v>81</v>
      </c>
      <c r="B272" t="s">
        <v>18</v>
      </c>
      <c r="C272">
        <v>2</v>
      </c>
      <c r="D272">
        <f t="shared" si="30"/>
        <v>32</v>
      </c>
      <c r="E272">
        <v>-1614.0227</v>
      </c>
      <c r="F272">
        <v>6875.5802000000003</v>
      </c>
      <c r="G272">
        <v>1581.7547</v>
      </c>
      <c r="H272">
        <v>-1614.0227</v>
      </c>
      <c r="I272">
        <v>6875.5802000000003</v>
      </c>
      <c r="J272">
        <v>1081.7547</v>
      </c>
      <c r="K272" t="str">
        <f t="shared" si="26"/>
        <v>172.23.0.85</v>
      </c>
      <c r="L272">
        <f t="shared" si="27"/>
        <v>400851</v>
      </c>
      <c r="M272" t="str">
        <f t="shared" si="25"/>
        <v>actuator</v>
      </c>
      <c r="N272" t="str">
        <f t="shared" si="28"/>
        <v/>
      </c>
      <c r="P272" t="str">
        <f t="shared" si="29"/>
        <v>F1</v>
      </c>
    </row>
    <row r="273" spans="1:16">
      <c r="A273" t="s">
        <v>81</v>
      </c>
      <c r="B273" t="s">
        <v>18</v>
      </c>
      <c r="C273">
        <v>1</v>
      </c>
      <c r="D273">
        <f t="shared" si="30"/>
        <v>25</v>
      </c>
      <c r="E273">
        <v>-1513.153</v>
      </c>
      <c r="F273">
        <v>6702.2548999999999</v>
      </c>
      <c r="G273">
        <v>1581.7547</v>
      </c>
      <c r="H273">
        <v>-1513.153</v>
      </c>
      <c r="I273">
        <v>6702.2548999999999</v>
      </c>
      <c r="J273">
        <v>1081.7547</v>
      </c>
      <c r="K273" t="str">
        <f t="shared" si="26"/>
        <v>172.23.0.85</v>
      </c>
      <c r="L273">
        <f t="shared" si="27"/>
        <v>400851</v>
      </c>
      <c r="M273" t="str">
        <f t="shared" si="25"/>
        <v>actuator</v>
      </c>
      <c r="N273" t="str">
        <f t="shared" si="28"/>
        <v/>
      </c>
      <c r="P273" t="str">
        <f t="shared" si="29"/>
        <v>F1</v>
      </c>
    </row>
    <row r="274" spans="1:16">
      <c r="A274" t="s">
        <v>81</v>
      </c>
      <c r="B274" t="s">
        <v>17</v>
      </c>
      <c r="C274">
        <v>1</v>
      </c>
      <c r="D274">
        <f t="shared" si="30"/>
        <v>7</v>
      </c>
      <c r="E274">
        <v>-1539.8606</v>
      </c>
      <c r="F274">
        <v>6801.9290000000001</v>
      </c>
      <c r="G274">
        <v>1581.7547</v>
      </c>
      <c r="H274">
        <v>-1539.8606</v>
      </c>
      <c r="I274">
        <v>6801.9290000000001</v>
      </c>
      <c r="J274">
        <v>1081.7547</v>
      </c>
      <c r="K274" t="str">
        <f t="shared" si="26"/>
        <v>172.23.0.85</v>
      </c>
      <c r="L274">
        <f t="shared" si="27"/>
        <v>400851</v>
      </c>
      <c r="M274" t="str">
        <f t="shared" si="25"/>
        <v>actuator</v>
      </c>
      <c r="N274" t="str">
        <f t="shared" si="28"/>
        <v/>
      </c>
      <c r="P274" t="str">
        <f t="shared" si="29"/>
        <v>F1</v>
      </c>
    </row>
    <row r="275" spans="1:16">
      <c r="A275" t="s">
        <v>81</v>
      </c>
      <c r="B275" t="s">
        <v>17</v>
      </c>
      <c r="C275">
        <v>2</v>
      </c>
      <c r="D275">
        <f t="shared" si="30"/>
        <v>8</v>
      </c>
      <c r="E275">
        <v>-1713.8788999999999</v>
      </c>
      <c r="F275">
        <v>6901.5982000000004</v>
      </c>
      <c r="G275">
        <v>1581.7547</v>
      </c>
      <c r="H275">
        <v>-1713.8788999999999</v>
      </c>
      <c r="I275">
        <v>6901.5982000000004</v>
      </c>
      <c r="J275">
        <v>1081.7547</v>
      </c>
      <c r="K275" t="str">
        <f t="shared" si="26"/>
        <v>172.23.0.85</v>
      </c>
      <c r="L275">
        <f t="shared" si="27"/>
        <v>400851</v>
      </c>
      <c r="M275" t="str">
        <f t="shared" si="25"/>
        <v>actuator</v>
      </c>
      <c r="N275" t="str">
        <f t="shared" si="28"/>
        <v/>
      </c>
      <c r="P275" t="str">
        <f t="shared" si="29"/>
        <v>F1</v>
      </c>
    </row>
    <row r="276" spans="1:16">
      <c r="A276" t="s">
        <v>81</v>
      </c>
      <c r="B276" t="s">
        <v>17</v>
      </c>
      <c r="C276">
        <v>3</v>
      </c>
      <c r="D276">
        <f t="shared" si="30"/>
        <v>33</v>
      </c>
      <c r="E276">
        <v>-1885.1415999999999</v>
      </c>
      <c r="F276">
        <v>6801.9290000000001</v>
      </c>
      <c r="G276">
        <v>1581.7547</v>
      </c>
      <c r="H276">
        <v>-1885.1415999999999</v>
      </c>
      <c r="I276">
        <v>6801.9290000000001</v>
      </c>
      <c r="J276">
        <v>1081.7547</v>
      </c>
      <c r="K276" t="str">
        <f t="shared" si="26"/>
        <v>172.23.0.85</v>
      </c>
      <c r="L276">
        <f t="shared" si="27"/>
        <v>400851</v>
      </c>
      <c r="M276" t="str">
        <f t="shared" si="25"/>
        <v>actuator</v>
      </c>
      <c r="N276" t="str">
        <f t="shared" si="28"/>
        <v/>
      </c>
      <c r="P276" t="str">
        <f t="shared" si="29"/>
        <v>F1</v>
      </c>
    </row>
    <row r="277" spans="1:16">
      <c r="A277" t="s">
        <v>81</v>
      </c>
      <c r="B277" t="s">
        <v>17</v>
      </c>
      <c r="C277">
        <v>4</v>
      </c>
      <c r="D277">
        <f t="shared" si="30"/>
        <v>11</v>
      </c>
      <c r="E277">
        <v>-1884.4485999999999</v>
      </c>
      <c r="F277">
        <v>6601.39</v>
      </c>
      <c r="G277">
        <v>1581.7547</v>
      </c>
      <c r="H277">
        <v>-1884.4485999999999</v>
      </c>
      <c r="I277">
        <v>6601.39</v>
      </c>
      <c r="J277">
        <v>1081.7547</v>
      </c>
      <c r="K277" t="str">
        <f t="shared" si="26"/>
        <v>172.23.0.85</v>
      </c>
      <c r="L277">
        <f t="shared" si="27"/>
        <v>400851</v>
      </c>
      <c r="M277" t="str">
        <f t="shared" si="25"/>
        <v>actuator</v>
      </c>
      <c r="N277" t="str">
        <f t="shared" si="28"/>
        <v/>
      </c>
      <c r="P277" t="str">
        <f t="shared" si="29"/>
        <v>F1</v>
      </c>
    </row>
    <row r="278" spans="1:16">
      <c r="A278" t="s">
        <v>81</v>
      </c>
      <c r="B278" t="s">
        <v>17</v>
      </c>
      <c r="C278">
        <v>5</v>
      </c>
      <c r="D278">
        <f t="shared" si="30"/>
        <v>18</v>
      </c>
      <c r="E278">
        <v>-1713.8788999999999</v>
      </c>
      <c r="F278">
        <v>6502.9116000000004</v>
      </c>
      <c r="G278">
        <v>1581.7547</v>
      </c>
      <c r="H278">
        <v>-1713.8788999999999</v>
      </c>
      <c r="I278">
        <v>6502.9116000000004</v>
      </c>
      <c r="J278">
        <v>1081.7547</v>
      </c>
      <c r="K278" t="str">
        <f t="shared" si="26"/>
        <v>172.23.0.85</v>
      </c>
      <c r="L278">
        <f t="shared" si="27"/>
        <v>400851</v>
      </c>
      <c r="M278" t="str">
        <f t="shared" si="25"/>
        <v>actuator</v>
      </c>
      <c r="N278" t="str">
        <f t="shared" si="28"/>
        <v/>
      </c>
      <c r="P278" t="str">
        <f t="shared" si="29"/>
        <v>F1</v>
      </c>
    </row>
    <row r="279" spans="1:16">
      <c r="A279" t="s">
        <v>81</v>
      </c>
      <c r="B279" t="s">
        <v>17</v>
      </c>
      <c r="C279">
        <v>6</v>
      </c>
      <c r="D279">
        <f t="shared" si="30"/>
        <v>19</v>
      </c>
      <c r="E279">
        <v>-1539.8606</v>
      </c>
      <c r="F279">
        <v>6602.5808999999999</v>
      </c>
      <c r="G279">
        <v>1581.7547</v>
      </c>
      <c r="H279">
        <v>-1539.8606</v>
      </c>
      <c r="I279">
        <v>6602.5808999999999</v>
      </c>
      <c r="J279">
        <v>1081.7547</v>
      </c>
      <c r="K279" t="str">
        <f t="shared" si="26"/>
        <v>172.23.0.85</v>
      </c>
      <c r="L279">
        <f t="shared" si="27"/>
        <v>400851</v>
      </c>
      <c r="M279" t="str">
        <f t="shared" si="25"/>
        <v>actuator</v>
      </c>
      <c r="N279" t="str">
        <f t="shared" si="28"/>
        <v/>
      </c>
      <c r="P279" t="str">
        <f t="shared" si="29"/>
        <v>F1</v>
      </c>
    </row>
    <row r="280" spans="1:16">
      <c r="A280" t="s">
        <v>158</v>
      </c>
      <c r="B280" t="s">
        <v>16</v>
      </c>
      <c r="C280">
        <v>1</v>
      </c>
      <c r="D280">
        <f t="shared" si="30"/>
        <v>18</v>
      </c>
      <c r="E280">
        <v>-1712.5011</v>
      </c>
      <c r="F280">
        <v>6702.2548999999999</v>
      </c>
      <c r="G280">
        <v>1381.7547</v>
      </c>
      <c r="H280">
        <v>-1712.5011</v>
      </c>
      <c r="I280">
        <v>6702.2548999999999</v>
      </c>
      <c r="J280">
        <v>881.75469999999996</v>
      </c>
      <c r="K280" t="str">
        <f t="shared" si="26"/>
        <v>172.23.0.85</v>
      </c>
      <c r="L280">
        <f t="shared" si="27"/>
        <v>410851</v>
      </c>
      <c r="M280" t="str">
        <f t="shared" si="25"/>
        <v>sensor</v>
      </c>
      <c r="N280" t="str">
        <f t="shared" si="28"/>
        <v/>
      </c>
      <c r="P280" t="str">
        <f t="shared" si="29"/>
        <v>GN</v>
      </c>
    </row>
    <row r="281" spans="1:16">
      <c r="A281" t="s">
        <v>82</v>
      </c>
      <c r="B281" t="s">
        <v>24</v>
      </c>
      <c r="C281">
        <v>1</v>
      </c>
      <c r="D281">
        <f t="shared" si="30"/>
        <v>7</v>
      </c>
      <c r="E281">
        <v>-2137.1264000000001</v>
      </c>
      <c r="F281">
        <v>5975.1527999999998</v>
      </c>
      <c r="G281">
        <v>1581.7547</v>
      </c>
      <c r="H281">
        <v>-2137.1264000000001</v>
      </c>
      <c r="I281">
        <v>5975.1527999999998</v>
      </c>
      <c r="J281">
        <v>1081.7547</v>
      </c>
      <c r="K281" t="str">
        <f t="shared" si="26"/>
        <v>172.23.0.85</v>
      </c>
      <c r="L281">
        <f t="shared" si="27"/>
        <v>400852</v>
      </c>
      <c r="M281" t="str">
        <f t="shared" si="25"/>
        <v>actuator</v>
      </c>
      <c r="N281" t="str">
        <f t="shared" si="28"/>
        <v/>
      </c>
      <c r="P281" t="str">
        <f t="shared" si="29"/>
        <v>F2</v>
      </c>
    </row>
    <row r="282" spans="1:16">
      <c r="A282" t="s">
        <v>82</v>
      </c>
      <c r="B282" t="s">
        <v>18</v>
      </c>
      <c r="C282">
        <v>1</v>
      </c>
      <c r="D282">
        <f t="shared" si="30"/>
        <v>25</v>
      </c>
      <c r="E282">
        <v>-2335.2788999999998</v>
      </c>
      <c r="F282">
        <v>5974.4679999999998</v>
      </c>
      <c r="G282">
        <v>1581.7547</v>
      </c>
      <c r="H282">
        <v>-2335.2788999999998</v>
      </c>
      <c r="I282">
        <v>5974.4679999999998</v>
      </c>
      <c r="J282">
        <v>1081.7547</v>
      </c>
      <c r="K282" t="str">
        <f t="shared" si="26"/>
        <v>172.23.0.85</v>
      </c>
      <c r="L282">
        <f t="shared" si="27"/>
        <v>400852</v>
      </c>
      <c r="M282" t="str">
        <f t="shared" si="25"/>
        <v>actuator</v>
      </c>
      <c r="N282" t="str">
        <f t="shared" si="28"/>
        <v/>
      </c>
      <c r="P282" t="str">
        <f t="shared" si="29"/>
        <v>F2</v>
      </c>
    </row>
    <row r="283" spans="1:16">
      <c r="A283" t="s">
        <v>82</v>
      </c>
      <c r="B283" t="s">
        <v>18</v>
      </c>
      <c r="C283">
        <v>2</v>
      </c>
      <c r="D283">
        <f t="shared" si="30"/>
        <v>32</v>
      </c>
      <c r="E283">
        <v>-2336.4697999999999</v>
      </c>
      <c r="F283">
        <v>5629.88</v>
      </c>
      <c r="G283">
        <v>1581.7547</v>
      </c>
      <c r="H283">
        <v>-2336.4697999999999</v>
      </c>
      <c r="I283">
        <v>5629.88</v>
      </c>
      <c r="J283">
        <v>1081.7547</v>
      </c>
      <c r="K283" t="str">
        <f t="shared" si="26"/>
        <v>172.23.0.85</v>
      </c>
      <c r="L283">
        <f t="shared" si="27"/>
        <v>400852</v>
      </c>
      <c r="M283" t="str">
        <f t="shared" si="25"/>
        <v>actuator</v>
      </c>
      <c r="N283" t="str">
        <f t="shared" si="28"/>
        <v/>
      </c>
      <c r="P283" t="str">
        <f t="shared" si="29"/>
        <v>F2</v>
      </c>
    </row>
    <row r="284" spans="1:16">
      <c r="A284" t="s">
        <v>82</v>
      </c>
      <c r="B284" t="s">
        <v>18</v>
      </c>
      <c r="C284">
        <v>3</v>
      </c>
      <c r="D284">
        <f t="shared" si="30"/>
        <v>6</v>
      </c>
      <c r="E284">
        <v>-2036.2568000000001</v>
      </c>
      <c r="F284">
        <v>5801.8275000000003</v>
      </c>
      <c r="G284">
        <v>1581.7547</v>
      </c>
      <c r="H284">
        <v>-2036.2568000000001</v>
      </c>
      <c r="I284">
        <v>5801.8275000000003</v>
      </c>
      <c r="J284">
        <v>1081.7547</v>
      </c>
      <c r="K284" t="str">
        <f t="shared" si="26"/>
        <v>172.23.0.85</v>
      </c>
      <c r="L284">
        <f t="shared" si="27"/>
        <v>400852</v>
      </c>
      <c r="M284" t="str">
        <f t="shared" si="25"/>
        <v>actuator</v>
      </c>
      <c r="N284" t="str">
        <f t="shared" si="28"/>
        <v/>
      </c>
      <c r="P284" t="str">
        <f t="shared" si="29"/>
        <v>F2</v>
      </c>
    </row>
    <row r="285" spans="1:16">
      <c r="A285" t="s">
        <v>82</v>
      </c>
      <c r="B285" t="s">
        <v>24</v>
      </c>
      <c r="C285">
        <v>3</v>
      </c>
      <c r="D285">
        <f t="shared" si="30"/>
        <v>33</v>
      </c>
      <c r="E285">
        <v>-2135.9308000000001</v>
      </c>
      <c r="F285">
        <v>5629.1869999999999</v>
      </c>
      <c r="G285">
        <v>1581.7547</v>
      </c>
      <c r="H285">
        <v>-2135.9308000000001</v>
      </c>
      <c r="I285">
        <v>5629.1869999999999</v>
      </c>
      <c r="J285">
        <v>1081.7547</v>
      </c>
      <c r="K285" t="str">
        <f t="shared" si="26"/>
        <v>172.23.0.85</v>
      </c>
      <c r="L285">
        <f t="shared" si="27"/>
        <v>400852</v>
      </c>
      <c r="M285" t="str">
        <f t="shared" si="25"/>
        <v>actuator</v>
      </c>
      <c r="N285" t="str">
        <f t="shared" si="28"/>
        <v/>
      </c>
      <c r="P285" t="str">
        <f t="shared" si="29"/>
        <v>F2</v>
      </c>
    </row>
    <row r="286" spans="1:16">
      <c r="A286" t="s">
        <v>82</v>
      </c>
      <c r="B286" t="s">
        <v>24</v>
      </c>
      <c r="C286">
        <v>2</v>
      </c>
      <c r="D286">
        <f t="shared" si="30"/>
        <v>8</v>
      </c>
      <c r="E286">
        <v>-2434.9481999999998</v>
      </c>
      <c r="F286">
        <v>5800.4497000000001</v>
      </c>
      <c r="G286">
        <v>1581.7547</v>
      </c>
      <c r="H286">
        <v>-2434.9481999999998</v>
      </c>
      <c r="I286">
        <v>5800.4497000000001</v>
      </c>
      <c r="J286">
        <v>1081.7547</v>
      </c>
      <c r="K286" t="str">
        <f t="shared" si="26"/>
        <v>172.23.0.85</v>
      </c>
      <c r="L286">
        <f t="shared" si="27"/>
        <v>400852</v>
      </c>
      <c r="M286" t="str">
        <f t="shared" si="25"/>
        <v>actuator</v>
      </c>
      <c r="N286" t="str">
        <f t="shared" si="28"/>
        <v/>
      </c>
      <c r="P286" t="str">
        <f t="shared" si="29"/>
        <v>F2</v>
      </c>
    </row>
    <row r="287" spans="1:16">
      <c r="A287" t="s">
        <v>83</v>
      </c>
      <c r="B287" t="s">
        <v>10</v>
      </c>
      <c r="C287">
        <v>1</v>
      </c>
      <c r="D287">
        <f t="shared" si="30"/>
        <v>7</v>
      </c>
      <c r="E287">
        <v>-1712.5011</v>
      </c>
      <c r="F287">
        <v>6102.0529999999999</v>
      </c>
      <c r="G287">
        <v>1081.7547</v>
      </c>
      <c r="H287">
        <v>-1712.5011</v>
      </c>
      <c r="I287">
        <v>6102.0529999999999</v>
      </c>
      <c r="J287">
        <v>581.75469999999996</v>
      </c>
      <c r="K287" t="str">
        <f t="shared" si="26"/>
        <v>172.23.0.85</v>
      </c>
      <c r="L287">
        <f t="shared" si="27"/>
        <v>400851</v>
      </c>
      <c r="M287" t="str">
        <f t="shared" si="25"/>
        <v>actuator</v>
      </c>
      <c r="N287" t="str">
        <f t="shared" si="28"/>
        <v/>
      </c>
      <c r="P287" t="str">
        <f t="shared" si="29"/>
        <v>P1</v>
      </c>
    </row>
    <row r="288" spans="1:16">
      <c r="A288" t="s">
        <v>83</v>
      </c>
      <c r="B288" t="s">
        <v>22</v>
      </c>
      <c r="C288">
        <v>1</v>
      </c>
      <c r="D288">
        <f t="shared" si="30"/>
        <v>3</v>
      </c>
      <c r="E288">
        <v>-1633.3407</v>
      </c>
      <c r="F288">
        <v>6104.1989999999996</v>
      </c>
      <c r="G288">
        <v>1081.7547</v>
      </c>
      <c r="H288">
        <v>-1633.3407</v>
      </c>
      <c r="I288">
        <v>6104.1989999999996</v>
      </c>
      <c r="J288">
        <v>581.75469999999996</v>
      </c>
      <c r="K288" t="str">
        <f t="shared" si="26"/>
        <v>172.23.0.85</v>
      </c>
      <c r="L288">
        <f t="shared" si="27"/>
        <v>400851</v>
      </c>
      <c r="M288" t="str">
        <f t="shared" si="25"/>
        <v>actuator</v>
      </c>
      <c r="N288" t="str">
        <f t="shared" si="28"/>
        <v/>
      </c>
      <c r="P288" t="str">
        <f t="shared" si="29"/>
        <v>P1</v>
      </c>
    </row>
    <row r="289" spans="1:16">
      <c r="A289" t="s">
        <v>83</v>
      </c>
      <c r="B289" t="s">
        <v>22</v>
      </c>
      <c r="C289">
        <v>3</v>
      </c>
      <c r="D289">
        <f t="shared" si="30"/>
        <v>5</v>
      </c>
      <c r="E289">
        <v>-1750.2228</v>
      </c>
      <c r="F289">
        <v>6032.4251000000004</v>
      </c>
      <c r="G289">
        <v>1081.7547</v>
      </c>
      <c r="H289">
        <v>-1750.2228</v>
      </c>
      <c r="I289">
        <v>6032.4251000000004</v>
      </c>
      <c r="J289">
        <v>581.75469999999996</v>
      </c>
      <c r="K289" t="str">
        <f t="shared" si="26"/>
        <v>172.23.0.85</v>
      </c>
      <c r="L289">
        <f t="shared" si="27"/>
        <v>400851</v>
      </c>
      <c r="M289" t="str">
        <f t="shared" si="25"/>
        <v>actuator</v>
      </c>
      <c r="N289" t="str">
        <f t="shared" si="28"/>
        <v/>
      </c>
      <c r="P289" t="str">
        <f t="shared" si="29"/>
        <v>P1</v>
      </c>
    </row>
    <row r="290" spans="1:16">
      <c r="A290" t="s">
        <v>83</v>
      </c>
      <c r="B290" t="s">
        <v>22</v>
      </c>
      <c r="C290">
        <v>2</v>
      </c>
      <c r="D290">
        <f t="shared" si="30"/>
        <v>4</v>
      </c>
      <c r="E290">
        <v>-1753.9398000000001</v>
      </c>
      <c r="F290">
        <v>6169.5348999999997</v>
      </c>
      <c r="G290">
        <v>1081.7547</v>
      </c>
      <c r="H290">
        <v>-1753.9398000000001</v>
      </c>
      <c r="I290">
        <v>6169.5348999999997</v>
      </c>
      <c r="J290">
        <v>581.75469999999996</v>
      </c>
      <c r="K290" t="str">
        <f t="shared" si="26"/>
        <v>172.23.0.85</v>
      </c>
      <c r="L290">
        <f t="shared" si="27"/>
        <v>400851</v>
      </c>
      <c r="M290" t="str">
        <f t="shared" si="25"/>
        <v>actuator</v>
      </c>
      <c r="N290" t="str">
        <f t="shared" si="28"/>
        <v/>
      </c>
      <c r="P290" t="str">
        <f t="shared" si="29"/>
        <v>P1</v>
      </c>
    </row>
    <row r="291" spans="1:16">
      <c r="A291" t="s">
        <v>83</v>
      </c>
      <c r="B291" t="s">
        <v>21</v>
      </c>
      <c r="C291">
        <v>1</v>
      </c>
      <c r="D291">
        <f t="shared" si="30"/>
        <v>15</v>
      </c>
      <c r="E291">
        <v>-1712.5011</v>
      </c>
      <c r="F291">
        <v>6102.0529999999999</v>
      </c>
      <c r="G291">
        <v>981.75469999999996</v>
      </c>
      <c r="H291">
        <v>-1712.5011</v>
      </c>
      <c r="I291">
        <v>6102.0529999999999</v>
      </c>
      <c r="J291">
        <v>481.75470000000001</v>
      </c>
      <c r="K291" t="str">
        <f t="shared" si="26"/>
        <v>172.23.0.85</v>
      </c>
      <c r="L291">
        <f t="shared" si="27"/>
        <v>400851</v>
      </c>
      <c r="M291" t="str">
        <f t="shared" si="25"/>
        <v>sensor</v>
      </c>
      <c r="N291" t="str">
        <f t="shared" si="28"/>
        <v/>
      </c>
      <c r="P291" t="str">
        <f t="shared" si="29"/>
        <v>P1</v>
      </c>
    </row>
    <row r="292" spans="1:16">
      <c r="A292" t="s">
        <v>84</v>
      </c>
      <c r="B292" t="s">
        <v>19</v>
      </c>
      <c r="C292">
        <v>1</v>
      </c>
      <c r="D292" t="str">
        <f t="shared" si="30"/>
        <v>--</v>
      </c>
      <c r="E292">
        <v>-674.25049999999999</v>
      </c>
      <c r="F292">
        <v>6702.2548999999999</v>
      </c>
      <c r="G292">
        <v>1581.7547</v>
      </c>
      <c r="H292">
        <v>-674.25049999999999</v>
      </c>
      <c r="I292">
        <v>6702.2548999999999</v>
      </c>
      <c r="J292">
        <v>1081.7547</v>
      </c>
      <c r="K292" t="str">
        <f t="shared" si="26"/>
        <v>172.23.0.84</v>
      </c>
      <c r="L292">
        <f t="shared" si="27"/>
        <v>400841</v>
      </c>
      <c r="M292" t="str">
        <f t="shared" si="25"/>
        <v>actuator</v>
      </c>
      <c r="N292" t="str">
        <f t="shared" si="28"/>
        <v/>
      </c>
      <c r="P292" t="str">
        <f t="shared" si="29"/>
        <v>F1</v>
      </c>
    </row>
    <row r="293" spans="1:16">
      <c r="A293" t="s">
        <v>84</v>
      </c>
      <c r="B293" t="s">
        <v>18</v>
      </c>
      <c r="C293">
        <v>6</v>
      </c>
      <c r="D293">
        <f t="shared" si="30"/>
        <v>31</v>
      </c>
      <c r="E293">
        <v>-574.57650000000001</v>
      </c>
      <c r="F293">
        <v>6529.6144000000004</v>
      </c>
      <c r="G293">
        <v>1581.7547</v>
      </c>
      <c r="H293">
        <v>-574.57650000000001</v>
      </c>
      <c r="I293">
        <v>6529.6144000000004</v>
      </c>
      <c r="J293">
        <v>1081.7547</v>
      </c>
      <c r="K293" t="str">
        <f t="shared" si="26"/>
        <v>172.23.0.84</v>
      </c>
      <c r="L293">
        <f t="shared" si="27"/>
        <v>400841</v>
      </c>
      <c r="M293" t="str">
        <f t="shared" si="25"/>
        <v>actuator</v>
      </c>
      <c r="N293" t="str">
        <f t="shared" si="28"/>
        <v/>
      </c>
      <c r="P293" t="str">
        <f t="shared" si="29"/>
        <v>F1</v>
      </c>
    </row>
    <row r="294" spans="1:16">
      <c r="A294" t="s">
        <v>84</v>
      </c>
      <c r="B294" t="s">
        <v>18</v>
      </c>
      <c r="C294">
        <v>5</v>
      </c>
      <c r="D294">
        <f t="shared" si="30"/>
        <v>26</v>
      </c>
      <c r="E294">
        <v>-775.11540000000002</v>
      </c>
      <c r="F294">
        <v>6530.3073999999997</v>
      </c>
      <c r="G294">
        <v>1581.7547</v>
      </c>
      <c r="H294">
        <v>-775.11540000000002</v>
      </c>
      <c r="I294">
        <v>6530.3073999999997</v>
      </c>
      <c r="J294">
        <v>1081.7547</v>
      </c>
      <c r="K294" t="str">
        <f t="shared" si="26"/>
        <v>172.23.0.84</v>
      </c>
      <c r="L294">
        <f t="shared" si="27"/>
        <v>400841</v>
      </c>
      <c r="M294" t="str">
        <f t="shared" ref="M294:M357" si="31">IF(B294="GE","sensor", IF(B294="IR","sensor", IF(B294="SD","sensor", IF(B294="NE","nest",IF(B294="ND","nest","actuator")))))</f>
        <v>actuator</v>
      </c>
      <c r="N294" t="str">
        <f t="shared" si="28"/>
        <v/>
      </c>
      <c r="P294" t="str">
        <f t="shared" si="29"/>
        <v>F1</v>
      </c>
    </row>
    <row r="295" spans="1:16">
      <c r="A295" t="s">
        <v>84</v>
      </c>
      <c r="B295" t="s">
        <v>18</v>
      </c>
      <c r="C295">
        <v>4</v>
      </c>
      <c r="D295">
        <f t="shared" si="30"/>
        <v>21</v>
      </c>
      <c r="E295">
        <v>-873.59389999999996</v>
      </c>
      <c r="F295">
        <v>6700.8770999999997</v>
      </c>
      <c r="G295">
        <v>1581.7547</v>
      </c>
      <c r="H295">
        <v>-873.59389999999996</v>
      </c>
      <c r="I295">
        <v>6700.8770999999997</v>
      </c>
      <c r="J295">
        <v>1081.7547</v>
      </c>
      <c r="K295" t="str">
        <f t="shared" si="26"/>
        <v>172.23.0.84</v>
      </c>
      <c r="L295">
        <f t="shared" si="27"/>
        <v>400841</v>
      </c>
      <c r="M295" t="str">
        <f t="shared" si="31"/>
        <v>actuator</v>
      </c>
      <c r="N295" t="str">
        <f t="shared" si="28"/>
        <v/>
      </c>
      <c r="P295" t="str">
        <f t="shared" si="29"/>
        <v>F1</v>
      </c>
    </row>
    <row r="296" spans="1:16">
      <c r="A296" t="s">
        <v>84</v>
      </c>
      <c r="B296" t="s">
        <v>18</v>
      </c>
      <c r="C296">
        <v>3</v>
      </c>
      <c r="D296">
        <f t="shared" si="30"/>
        <v>6</v>
      </c>
      <c r="E296">
        <v>-773.92460000000005</v>
      </c>
      <c r="F296">
        <v>6874.8954000000003</v>
      </c>
      <c r="G296">
        <v>1581.7547</v>
      </c>
      <c r="H296">
        <v>-773.92460000000005</v>
      </c>
      <c r="I296">
        <v>6874.8954000000003</v>
      </c>
      <c r="J296">
        <v>1081.7547</v>
      </c>
      <c r="K296" t="str">
        <f t="shared" si="26"/>
        <v>172.23.0.84</v>
      </c>
      <c r="L296">
        <f t="shared" si="27"/>
        <v>400841</v>
      </c>
      <c r="M296" t="str">
        <f t="shared" si="31"/>
        <v>actuator</v>
      </c>
      <c r="N296" t="str">
        <f t="shared" si="28"/>
        <v/>
      </c>
      <c r="P296" t="str">
        <f t="shared" si="29"/>
        <v>F1</v>
      </c>
    </row>
    <row r="297" spans="1:16">
      <c r="A297" t="s">
        <v>84</v>
      </c>
      <c r="B297" t="s">
        <v>18</v>
      </c>
      <c r="C297">
        <v>2</v>
      </c>
      <c r="D297">
        <f t="shared" si="30"/>
        <v>32</v>
      </c>
      <c r="E297">
        <v>-575.77210000000002</v>
      </c>
      <c r="F297">
        <v>6875.5802000000003</v>
      </c>
      <c r="G297">
        <v>1581.7547</v>
      </c>
      <c r="H297">
        <v>-575.77210000000002</v>
      </c>
      <c r="I297">
        <v>6875.5802000000003</v>
      </c>
      <c r="J297">
        <v>1081.7547</v>
      </c>
      <c r="K297" t="str">
        <f t="shared" si="26"/>
        <v>172.23.0.84</v>
      </c>
      <c r="L297">
        <f t="shared" si="27"/>
        <v>400841</v>
      </c>
      <c r="M297" t="str">
        <f t="shared" si="31"/>
        <v>actuator</v>
      </c>
      <c r="N297" t="str">
        <f t="shared" si="28"/>
        <v/>
      </c>
      <c r="P297" t="str">
        <f t="shared" si="29"/>
        <v>F1</v>
      </c>
    </row>
    <row r="298" spans="1:16">
      <c r="A298" t="s">
        <v>84</v>
      </c>
      <c r="B298" t="s">
        <v>18</v>
      </c>
      <c r="C298">
        <v>1</v>
      </c>
      <c r="D298">
        <f t="shared" si="30"/>
        <v>25</v>
      </c>
      <c r="E298">
        <v>-474.9024</v>
      </c>
      <c r="F298">
        <v>6702.2548999999999</v>
      </c>
      <c r="G298">
        <v>1581.7547</v>
      </c>
      <c r="H298">
        <v>-474.9024</v>
      </c>
      <c r="I298">
        <v>6702.2548999999999</v>
      </c>
      <c r="J298">
        <v>1081.7547</v>
      </c>
      <c r="K298" t="str">
        <f t="shared" si="26"/>
        <v>172.23.0.84</v>
      </c>
      <c r="L298">
        <f t="shared" si="27"/>
        <v>400841</v>
      </c>
      <c r="M298" t="str">
        <f t="shared" si="31"/>
        <v>actuator</v>
      </c>
      <c r="N298" t="str">
        <f t="shared" si="28"/>
        <v/>
      </c>
      <c r="P298" t="str">
        <f t="shared" si="29"/>
        <v>F1</v>
      </c>
    </row>
    <row r="299" spans="1:16">
      <c r="A299" t="s">
        <v>84</v>
      </c>
      <c r="B299" t="s">
        <v>17</v>
      </c>
      <c r="C299">
        <v>1</v>
      </c>
      <c r="D299">
        <f t="shared" si="30"/>
        <v>7</v>
      </c>
      <c r="E299">
        <v>-501.61</v>
      </c>
      <c r="F299">
        <v>6801.9290000000001</v>
      </c>
      <c r="G299">
        <v>1581.7547</v>
      </c>
      <c r="H299">
        <v>-501.61</v>
      </c>
      <c r="I299">
        <v>6801.9290000000001</v>
      </c>
      <c r="J299">
        <v>1081.7547</v>
      </c>
      <c r="K299" t="str">
        <f t="shared" si="26"/>
        <v>172.23.0.84</v>
      </c>
      <c r="L299">
        <f t="shared" si="27"/>
        <v>400841</v>
      </c>
      <c r="M299" t="str">
        <f t="shared" si="31"/>
        <v>actuator</v>
      </c>
      <c r="N299" t="str">
        <f t="shared" si="28"/>
        <v/>
      </c>
      <c r="P299" t="str">
        <f t="shared" si="29"/>
        <v>F1</v>
      </c>
    </row>
    <row r="300" spans="1:16">
      <c r="A300" t="s">
        <v>84</v>
      </c>
      <c r="B300" t="s">
        <v>17</v>
      </c>
      <c r="C300">
        <v>2</v>
      </c>
      <c r="D300">
        <f t="shared" si="30"/>
        <v>8</v>
      </c>
      <c r="E300">
        <v>-675.62829999999997</v>
      </c>
      <c r="F300">
        <v>6901.5982000000004</v>
      </c>
      <c r="G300">
        <v>1581.7547</v>
      </c>
      <c r="H300">
        <v>-675.62829999999997</v>
      </c>
      <c r="I300">
        <v>6901.5982000000004</v>
      </c>
      <c r="J300">
        <v>1081.7547</v>
      </c>
      <c r="K300" t="str">
        <f t="shared" si="26"/>
        <v>172.23.0.84</v>
      </c>
      <c r="L300">
        <f t="shared" si="27"/>
        <v>400841</v>
      </c>
      <c r="M300" t="str">
        <f t="shared" si="31"/>
        <v>actuator</v>
      </c>
      <c r="N300" t="str">
        <f t="shared" si="28"/>
        <v/>
      </c>
      <c r="P300" t="str">
        <f t="shared" si="29"/>
        <v>F1</v>
      </c>
    </row>
    <row r="301" spans="1:16">
      <c r="A301" t="s">
        <v>84</v>
      </c>
      <c r="B301" t="s">
        <v>17</v>
      </c>
      <c r="C301">
        <v>3</v>
      </c>
      <c r="D301">
        <f t="shared" si="30"/>
        <v>33</v>
      </c>
      <c r="E301">
        <v>-846.89099999999996</v>
      </c>
      <c r="F301">
        <v>6801.9290000000001</v>
      </c>
      <c r="G301">
        <v>1581.7547</v>
      </c>
      <c r="H301">
        <v>-846.89099999999996</v>
      </c>
      <c r="I301">
        <v>6801.9290000000001</v>
      </c>
      <c r="J301">
        <v>1081.7547</v>
      </c>
      <c r="K301" t="str">
        <f t="shared" si="26"/>
        <v>172.23.0.84</v>
      </c>
      <c r="L301">
        <f t="shared" si="27"/>
        <v>400841</v>
      </c>
      <c r="M301" t="str">
        <f t="shared" si="31"/>
        <v>actuator</v>
      </c>
      <c r="N301" t="str">
        <f t="shared" si="28"/>
        <v/>
      </c>
      <c r="P301" t="str">
        <f t="shared" si="29"/>
        <v>F1</v>
      </c>
    </row>
    <row r="302" spans="1:16">
      <c r="A302" t="s">
        <v>84</v>
      </c>
      <c r="B302" t="s">
        <v>17</v>
      </c>
      <c r="C302">
        <v>4</v>
      </c>
      <c r="D302">
        <f t="shared" si="30"/>
        <v>11</v>
      </c>
      <c r="E302">
        <v>-846.19799999999998</v>
      </c>
      <c r="F302">
        <v>6601.39</v>
      </c>
      <c r="G302">
        <v>1581.7547</v>
      </c>
      <c r="H302">
        <v>-846.19799999999998</v>
      </c>
      <c r="I302">
        <v>6601.39</v>
      </c>
      <c r="J302">
        <v>1081.7547</v>
      </c>
      <c r="K302" t="str">
        <f t="shared" si="26"/>
        <v>172.23.0.84</v>
      </c>
      <c r="L302">
        <f t="shared" si="27"/>
        <v>400841</v>
      </c>
      <c r="M302" t="str">
        <f t="shared" si="31"/>
        <v>actuator</v>
      </c>
      <c r="N302" t="str">
        <f t="shared" si="28"/>
        <v/>
      </c>
      <c r="P302" t="str">
        <f t="shared" si="29"/>
        <v>F1</v>
      </c>
    </row>
    <row r="303" spans="1:16">
      <c r="A303" t="s">
        <v>84</v>
      </c>
      <c r="B303" t="s">
        <v>17</v>
      </c>
      <c r="C303">
        <v>5</v>
      </c>
      <c r="D303">
        <f t="shared" si="30"/>
        <v>18</v>
      </c>
      <c r="E303">
        <v>-675.62829999999997</v>
      </c>
      <c r="F303">
        <v>6502.9116000000004</v>
      </c>
      <c r="G303">
        <v>1581.7547</v>
      </c>
      <c r="H303">
        <v>-675.62829999999997</v>
      </c>
      <c r="I303">
        <v>6502.9116000000004</v>
      </c>
      <c r="J303">
        <v>1081.7547</v>
      </c>
      <c r="K303" t="str">
        <f t="shared" si="26"/>
        <v>172.23.0.84</v>
      </c>
      <c r="L303">
        <f t="shared" si="27"/>
        <v>400841</v>
      </c>
      <c r="M303" t="str">
        <f t="shared" si="31"/>
        <v>actuator</v>
      </c>
      <c r="N303" t="str">
        <f t="shared" si="28"/>
        <v/>
      </c>
      <c r="P303" t="str">
        <f t="shared" si="29"/>
        <v>F1</v>
      </c>
    </row>
    <row r="304" spans="1:16">
      <c r="A304" t="s">
        <v>84</v>
      </c>
      <c r="B304" t="s">
        <v>17</v>
      </c>
      <c r="C304">
        <v>6</v>
      </c>
      <c r="D304">
        <f t="shared" si="30"/>
        <v>19</v>
      </c>
      <c r="E304">
        <v>-501.61</v>
      </c>
      <c r="F304">
        <v>6602.5808999999999</v>
      </c>
      <c r="G304">
        <v>1581.7547</v>
      </c>
      <c r="H304">
        <v>-501.61</v>
      </c>
      <c r="I304">
        <v>6602.5808999999999</v>
      </c>
      <c r="J304">
        <v>1081.7547</v>
      </c>
      <c r="K304" t="str">
        <f t="shared" si="26"/>
        <v>172.23.0.84</v>
      </c>
      <c r="L304">
        <f t="shared" si="27"/>
        <v>400841</v>
      </c>
      <c r="M304" t="str">
        <f t="shared" si="31"/>
        <v>actuator</v>
      </c>
      <c r="N304" t="str">
        <f t="shared" si="28"/>
        <v/>
      </c>
      <c r="P304" t="str">
        <f t="shared" si="29"/>
        <v>F1</v>
      </c>
    </row>
    <row r="305" spans="1:16">
      <c r="A305" t="s">
        <v>157</v>
      </c>
      <c r="B305" t="s">
        <v>16</v>
      </c>
      <c r="C305">
        <v>1</v>
      </c>
      <c r="D305">
        <f t="shared" si="30"/>
        <v>18</v>
      </c>
      <c r="E305">
        <v>-674.25049999999999</v>
      </c>
      <c r="F305">
        <v>6702.2548999999999</v>
      </c>
      <c r="G305">
        <v>1381.7547</v>
      </c>
      <c r="H305">
        <v>-674.25049999999999</v>
      </c>
      <c r="I305">
        <v>6702.2548999999999</v>
      </c>
      <c r="J305">
        <v>881.75469999999996</v>
      </c>
      <c r="K305" t="str">
        <f t="shared" si="26"/>
        <v>172.23.0.84</v>
      </c>
      <c r="L305">
        <f t="shared" si="27"/>
        <v>410841</v>
      </c>
      <c r="M305" t="str">
        <f t="shared" si="31"/>
        <v>sensor</v>
      </c>
      <c r="N305" t="str">
        <f t="shared" si="28"/>
        <v/>
      </c>
      <c r="P305" t="str">
        <f t="shared" si="29"/>
        <v>GN</v>
      </c>
    </row>
    <row r="306" spans="1:16">
      <c r="A306" t="s">
        <v>85</v>
      </c>
      <c r="B306" t="s">
        <v>24</v>
      </c>
      <c r="C306">
        <v>1</v>
      </c>
      <c r="D306">
        <f t="shared" si="30"/>
        <v>7</v>
      </c>
      <c r="E306">
        <v>-1098.8758</v>
      </c>
      <c r="F306">
        <v>5975.1527999999998</v>
      </c>
      <c r="G306">
        <v>1581.7547</v>
      </c>
      <c r="H306">
        <v>-1098.8758</v>
      </c>
      <c r="I306">
        <v>5975.1527999999998</v>
      </c>
      <c r="J306">
        <v>1081.7547</v>
      </c>
      <c r="K306" t="str">
        <f t="shared" si="26"/>
        <v>172.23.0.84</v>
      </c>
      <c r="L306">
        <f t="shared" si="27"/>
        <v>400842</v>
      </c>
      <c r="M306" t="str">
        <f t="shared" si="31"/>
        <v>actuator</v>
      </c>
      <c r="N306" t="str">
        <f t="shared" si="28"/>
        <v/>
      </c>
      <c r="P306" t="str">
        <f t="shared" si="29"/>
        <v>F2</v>
      </c>
    </row>
    <row r="307" spans="1:16">
      <c r="A307" t="s">
        <v>85</v>
      </c>
      <c r="B307" t="s">
        <v>18</v>
      </c>
      <c r="C307">
        <v>1</v>
      </c>
      <c r="D307">
        <f t="shared" si="30"/>
        <v>25</v>
      </c>
      <c r="E307">
        <v>-1297.0282999999999</v>
      </c>
      <c r="F307">
        <v>5974.4679999999998</v>
      </c>
      <c r="G307">
        <v>1581.7547</v>
      </c>
      <c r="H307">
        <v>-1297.0282999999999</v>
      </c>
      <c r="I307">
        <v>5974.4679999999998</v>
      </c>
      <c r="J307">
        <v>1081.7547</v>
      </c>
      <c r="K307" t="str">
        <f t="shared" si="26"/>
        <v>172.23.0.84</v>
      </c>
      <c r="L307">
        <f t="shared" si="27"/>
        <v>400842</v>
      </c>
      <c r="M307" t="str">
        <f t="shared" si="31"/>
        <v>actuator</v>
      </c>
      <c r="N307" t="str">
        <f t="shared" si="28"/>
        <v/>
      </c>
      <c r="P307" t="str">
        <f t="shared" si="29"/>
        <v>F2</v>
      </c>
    </row>
    <row r="308" spans="1:16">
      <c r="A308" t="s">
        <v>85</v>
      </c>
      <c r="B308" t="s">
        <v>18</v>
      </c>
      <c r="C308">
        <v>2</v>
      </c>
      <c r="D308">
        <f t="shared" si="30"/>
        <v>32</v>
      </c>
      <c r="E308">
        <v>-1298.2192</v>
      </c>
      <c r="F308">
        <v>5629.88</v>
      </c>
      <c r="G308">
        <v>1581.7547</v>
      </c>
      <c r="H308">
        <v>-1298.2192</v>
      </c>
      <c r="I308">
        <v>5629.88</v>
      </c>
      <c r="J308">
        <v>1081.7547</v>
      </c>
      <c r="K308" t="str">
        <f t="shared" si="26"/>
        <v>172.23.0.84</v>
      </c>
      <c r="L308">
        <f t="shared" si="27"/>
        <v>400842</v>
      </c>
      <c r="M308" t="str">
        <f t="shared" si="31"/>
        <v>actuator</v>
      </c>
      <c r="N308" t="str">
        <f t="shared" si="28"/>
        <v/>
      </c>
      <c r="P308" t="str">
        <f t="shared" si="29"/>
        <v>F2</v>
      </c>
    </row>
    <row r="309" spans="1:16">
      <c r="A309" t="s">
        <v>85</v>
      </c>
      <c r="B309" t="s">
        <v>18</v>
      </c>
      <c r="C309">
        <v>3</v>
      </c>
      <c r="D309">
        <f t="shared" si="30"/>
        <v>6</v>
      </c>
      <c r="E309">
        <v>-998.00620000000004</v>
      </c>
      <c r="F309">
        <v>5801.8275000000003</v>
      </c>
      <c r="G309">
        <v>1581.7547</v>
      </c>
      <c r="H309">
        <v>-998.00620000000004</v>
      </c>
      <c r="I309">
        <v>5801.8275000000003</v>
      </c>
      <c r="J309">
        <v>1081.7547</v>
      </c>
      <c r="K309" t="str">
        <f t="shared" si="26"/>
        <v>172.23.0.84</v>
      </c>
      <c r="L309">
        <f t="shared" si="27"/>
        <v>400842</v>
      </c>
      <c r="M309" t="str">
        <f t="shared" si="31"/>
        <v>actuator</v>
      </c>
      <c r="N309" t="str">
        <f t="shared" si="28"/>
        <v/>
      </c>
      <c r="P309" t="str">
        <f t="shared" si="29"/>
        <v>F2</v>
      </c>
    </row>
    <row r="310" spans="1:16">
      <c r="A310" t="s">
        <v>85</v>
      </c>
      <c r="B310" t="s">
        <v>24</v>
      </c>
      <c r="C310">
        <v>3</v>
      </c>
      <c r="D310">
        <f t="shared" si="30"/>
        <v>33</v>
      </c>
      <c r="E310">
        <v>-1097.6802</v>
      </c>
      <c r="F310">
        <v>5629.1869999999999</v>
      </c>
      <c r="G310">
        <v>1581.7547</v>
      </c>
      <c r="H310">
        <v>-1097.6802</v>
      </c>
      <c r="I310">
        <v>5629.1869999999999</v>
      </c>
      <c r="J310">
        <v>1081.7547</v>
      </c>
      <c r="K310" t="str">
        <f t="shared" si="26"/>
        <v>172.23.0.84</v>
      </c>
      <c r="L310">
        <f t="shared" si="27"/>
        <v>400842</v>
      </c>
      <c r="M310" t="str">
        <f t="shared" si="31"/>
        <v>actuator</v>
      </c>
      <c r="N310" t="str">
        <f t="shared" si="28"/>
        <v/>
      </c>
      <c r="P310" t="str">
        <f t="shared" si="29"/>
        <v>F2</v>
      </c>
    </row>
    <row r="311" spans="1:16">
      <c r="A311" t="s">
        <v>85</v>
      </c>
      <c r="B311" t="s">
        <v>24</v>
      </c>
      <c r="C311">
        <v>2</v>
      </c>
      <c r="D311">
        <f t="shared" si="30"/>
        <v>8</v>
      </c>
      <c r="E311">
        <v>-1396.6976</v>
      </c>
      <c r="F311">
        <v>5800.4497000000001</v>
      </c>
      <c r="G311">
        <v>1581.7547</v>
      </c>
      <c r="H311">
        <v>-1396.6976</v>
      </c>
      <c r="I311">
        <v>5800.4497000000001</v>
      </c>
      <c r="J311">
        <v>1081.7547</v>
      </c>
      <c r="K311" t="str">
        <f t="shared" si="26"/>
        <v>172.23.0.84</v>
      </c>
      <c r="L311">
        <f t="shared" si="27"/>
        <v>400842</v>
      </c>
      <c r="M311" t="str">
        <f t="shared" si="31"/>
        <v>actuator</v>
      </c>
      <c r="N311" t="str">
        <f t="shared" si="28"/>
        <v/>
      </c>
      <c r="P311" t="str">
        <f t="shared" si="29"/>
        <v>F2</v>
      </c>
    </row>
    <row r="312" spans="1:16">
      <c r="A312" t="s">
        <v>86</v>
      </c>
      <c r="B312" t="s">
        <v>10</v>
      </c>
      <c r="C312">
        <v>1</v>
      </c>
      <c r="D312">
        <f t="shared" si="30"/>
        <v>7</v>
      </c>
      <c r="E312">
        <v>-674.25049999999999</v>
      </c>
      <c r="F312">
        <v>6102.0529999999999</v>
      </c>
      <c r="G312">
        <v>1081.7547</v>
      </c>
      <c r="H312">
        <v>-674.25049999999999</v>
      </c>
      <c r="I312">
        <v>6102.0529999999999</v>
      </c>
      <c r="J312">
        <v>581.75469999999996</v>
      </c>
      <c r="K312" t="str">
        <f t="shared" si="26"/>
        <v>172.23.0.84</v>
      </c>
      <c r="L312">
        <f t="shared" si="27"/>
        <v>400841</v>
      </c>
      <c r="M312" t="str">
        <f t="shared" si="31"/>
        <v>actuator</v>
      </c>
      <c r="N312" t="str">
        <f t="shared" si="28"/>
        <v/>
      </c>
      <c r="P312" t="str">
        <f t="shared" si="29"/>
        <v>P1</v>
      </c>
    </row>
    <row r="313" spans="1:16">
      <c r="A313" t="s">
        <v>86</v>
      </c>
      <c r="B313" t="s">
        <v>22</v>
      </c>
      <c r="C313">
        <v>1</v>
      </c>
      <c r="D313">
        <f t="shared" si="30"/>
        <v>3</v>
      </c>
      <c r="E313">
        <v>-595.09010000000001</v>
      </c>
      <c r="F313">
        <v>6104.1989999999996</v>
      </c>
      <c r="G313">
        <v>1081.7547</v>
      </c>
      <c r="H313">
        <v>-595.09010000000001</v>
      </c>
      <c r="I313">
        <v>6104.1989999999996</v>
      </c>
      <c r="J313">
        <v>581.75469999999996</v>
      </c>
      <c r="K313" t="str">
        <f t="shared" si="26"/>
        <v>172.23.0.84</v>
      </c>
      <c r="L313">
        <f t="shared" si="27"/>
        <v>400841</v>
      </c>
      <c r="M313" t="str">
        <f t="shared" si="31"/>
        <v>actuator</v>
      </c>
      <c r="N313" t="str">
        <f t="shared" si="28"/>
        <v/>
      </c>
      <c r="P313" t="str">
        <f t="shared" si="29"/>
        <v>P1</v>
      </c>
    </row>
    <row r="314" spans="1:16">
      <c r="A314" t="s">
        <v>86</v>
      </c>
      <c r="B314" t="s">
        <v>22</v>
      </c>
      <c r="C314">
        <v>3</v>
      </c>
      <c r="D314">
        <f t="shared" si="30"/>
        <v>5</v>
      </c>
      <c r="E314">
        <v>-711.97220000000004</v>
      </c>
      <c r="F314">
        <v>6032.4251000000004</v>
      </c>
      <c r="G314">
        <v>1081.7547</v>
      </c>
      <c r="H314">
        <v>-711.97220000000004</v>
      </c>
      <c r="I314">
        <v>6032.4251000000004</v>
      </c>
      <c r="J314">
        <v>581.75469999999996</v>
      </c>
      <c r="K314" t="str">
        <f t="shared" si="26"/>
        <v>172.23.0.84</v>
      </c>
      <c r="L314">
        <f t="shared" si="27"/>
        <v>400841</v>
      </c>
      <c r="M314" t="str">
        <f t="shared" si="31"/>
        <v>actuator</v>
      </c>
      <c r="N314" t="str">
        <f t="shared" si="28"/>
        <v/>
      </c>
      <c r="P314" t="str">
        <f t="shared" si="29"/>
        <v>P1</v>
      </c>
    </row>
    <row r="315" spans="1:16">
      <c r="A315" t="s">
        <v>86</v>
      </c>
      <c r="B315" t="s">
        <v>22</v>
      </c>
      <c r="C315">
        <v>2</v>
      </c>
      <c r="D315">
        <f t="shared" si="30"/>
        <v>4</v>
      </c>
      <c r="E315">
        <v>-715.68920000000003</v>
      </c>
      <c r="F315">
        <v>6169.5348999999997</v>
      </c>
      <c r="G315">
        <v>1081.7547</v>
      </c>
      <c r="H315">
        <v>-715.68920000000003</v>
      </c>
      <c r="I315">
        <v>6169.5348999999997</v>
      </c>
      <c r="J315">
        <v>581.75469999999996</v>
      </c>
      <c r="K315" t="str">
        <f t="shared" si="26"/>
        <v>172.23.0.84</v>
      </c>
      <c r="L315">
        <f t="shared" si="27"/>
        <v>400841</v>
      </c>
      <c r="M315" t="str">
        <f t="shared" si="31"/>
        <v>actuator</v>
      </c>
      <c r="N315" t="str">
        <f t="shared" si="28"/>
        <v/>
      </c>
      <c r="P315" t="str">
        <f t="shared" si="29"/>
        <v>P1</v>
      </c>
    </row>
    <row r="316" spans="1:16">
      <c r="A316" t="s">
        <v>86</v>
      </c>
      <c r="B316" t="s">
        <v>21</v>
      </c>
      <c r="C316">
        <v>1</v>
      </c>
      <c r="D316">
        <f t="shared" si="30"/>
        <v>15</v>
      </c>
      <c r="E316">
        <v>-674.25049999999999</v>
      </c>
      <c r="F316">
        <v>6102.0529999999999</v>
      </c>
      <c r="G316">
        <v>981.75469999999996</v>
      </c>
      <c r="H316">
        <v>-674.25049999999999</v>
      </c>
      <c r="I316">
        <v>6102.0529999999999</v>
      </c>
      <c r="J316">
        <v>481.75470000000001</v>
      </c>
      <c r="K316" t="str">
        <f t="shared" si="26"/>
        <v>172.23.0.84</v>
      </c>
      <c r="L316">
        <f t="shared" si="27"/>
        <v>400841</v>
      </c>
      <c r="M316" t="str">
        <f t="shared" si="31"/>
        <v>sensor</v>
      </c>
      <c r="N316" t="str">
        <f t="shared" si="28"/>
        <v/>
      </c>
      <c r="P316" t="str">
        <f t="shared" si="29"/>
        <v>P1</v>
      </c>
    </row>
    <row r="317" spans="1:16">
      <c r="A317" t="s">
        <v>87</v>
      </c>
      <c r="B317" t="s">
        <v>24</v>
      </c>
      <c r="C317">
        <v>1</v>
      </c>
      <c r="D317">
        <f t="shared" si="30"/>
        <v>7</v>
      </c>
      <c r="E317">
        <v>-58.930799999999998</v>
      </c>
      <c r="F317">
        <v>5975.1527999999998</v>
      </c>
      <c r="G317">
        <v>1581.7547</v>
      </c>
      <c r="H317">
        <v>-58.930799999999998</v>
      </c>
      <c r="I317">
        <v>5975.1527999999998</v>
      </c>
      <c r="J317">
        <v>1081.7547</v>
      </c>
      <c r="K317" t="str">
        <f t="shared" si="26"/>
        <v>172.23.0.83</v>
      </c>
      <c r="L317">
        <f t="shared" si="27"/>
        <v>400831</v>
      </c>
      <c r="M317" t="str">
        <f t="shared" si="31"/>
        <v>actuator</v>
      </c>
      <c r="N317" t="str">
        <f t="shared" si="28"/>
        <v/>
      </c>
      <c r="P317" t="str">
        <f t="shared" si="29"/>
        <v>F2</v>
      </c>
    </row>
    <row r="318" spans="1:16">
      <c r="A318" t="s">
        <v>87</v>
      </c>
      <c r="B318" t="s">
        <v>18</v>
      </c>
      <c r="C318">
        <v>1</v>
      </c>
      <c r="D318">
        <f t="shared" si="30"/>
        <v>25</v>
      </c>
      <c r="E318">
        <v>-257.08330000000001</v>
      </c>
      <c r="F318">
        <v>5974.4679999999998</v>
      </c>
      <c r="G318">
        <v>1581.7547</v>
      </c>
      <c r="H318">
        <v>-257.08330000000001</v>
      </c>
      <c r="I318">
        <v>5974.4679999999998</v>
      </c>
      <c r="J318">
        <v>1081.7547</v>
      </c>
      <c r="K318" t="str">
        <f t="shared" si="26"/>
        <v>172.23.0.83</v>
      </c>
      <c r="L318">
        <f t="shared" si="27"/>
        <v>400831</v>
      </c>
      <c r="M318" t="str">
        <f t="shared" si="31"/>
        <v>actuator</v>
      </c>
      <c r="N318" t="str">
        <f t="shared" si="28"/>
        <v/>
      </c>
      <c r="P318" t="str">
        <f t="shared" si="29"/>
        <v>F2</v>
      </c>
    </row>
    <row r="319" spans="1:16">
      <c r="A319" t="s">
        <v>87</v>
      </c>
      <c r="B319" t="s">
        <v>18</v>
      </c>
      <c r="C319">
        <v>2</v>
      </c>
      <c r="D319">
        <f t="shared" si="30"/>
        <v>32</v>
      </c>
      <c r="E319">
        <v>-258.27409999999998</v>
      </c>
      <c r="F319">
        <v>5629.88</v>
      </c>
      <c r="G319">
        <v>1581.7547</v>
      </c>
      <c r="H319">
        <v>-258.27409999999998</v>
      </c>
      <c r="I319">
        <v>5629.88</v>
      </c>
      <c r="J319">
        <v>1081.7547</v>
      </c>
      <c r="K319" t="str">
        <f t="shared" si="26"/>
        <v>172.23.0.83</v>
      </c>
      <c r="L319">
        <f t="shared" si="27"/>
        <v>400831</v>
      </c>
      <c r="M319" t="str">
        <f t="shared" si="31"/>
        <v>actuator</v>
      </c>
      <c r="N319" t="str">
        <f t="shared" si="28"/>
        <v/>
      </c>
      <c r="P319" t="str">
        <f t="shared" si="29"/>
        <v>F2</v>
      </c>
    </row>
    <row r="320" spans="1:16">
      <c r="A320" t="s">
        <v>87</v>
      </c>
      <c r="B320" t="s">
        <v>18</v>
      </c>
      <c r="C320">
        <v>3</v>
      </c>
      <c r="D320">
        <f t="shared" si="30"/>
        <v>6</v>
      </c>
      <c r="E320">
        <v>41.938899999999997</v>
      </c>
      <c r="F320">
        <v>5801.8275000000003</v>
      </c>
      <c r="G320">
        <v>1581.7547</v>
      </c>
      <c r="H320">
        <v>41.938899999999997</v>
      </c>
      <c r="I320">
        <v>5801.8275000000003</v>
      </c>
      <c r="J320">
        <v>1081.7547</v>
      </c>
      <c r="K320" t="str">
        <f t="shared" si="26"/>
        <v>172.23.0.83</v>
      </c>
      <c r="L320">
        <f t="shared" si="27"/>
        <v>400831</v>
      </c>
      <c r="M320" t="str">
        <f t="shared" si="31"/>
        <v>actuator</v>
      </c>
      <c r="N320" t="str">
        <f t="shared" si="28"/>
        <v/>
      </c>
      <c r="P320" t="str">
        <f t="shared" si="29"/>
        <v>F2</v>
      </c>
    </row>
    <row r="321" spans="1:16">
      <c r="A321" t="s">
        <v>87</v>
      </c>
      <c r="B321" t="s">
        <v>24</v>
      </c>
      <c r="C321">
        <v>3</v>
      </c>
      <c r="D321">
        <f t="shared" si="30"/>
        <v>33</v>
      </c>
      <c r="E321">
        <v>-57.735199999999999</v>
      </c>
      <c r="F321">
        <v>5629.1869999999999</v>
      </c>
      <c r="G321">
        <v>1581.7547</v>
      </c>
      <c r="H321">
        <v>-57.735199999999999</v>
      </c>
      <c r="I321">
        <v>5629.1869999999999</v>
      </c>
      <c r="J321">
        <v>1081.7547</v>
      </c>
      <c r="K321" t="str">
        <f t="shared" si="26"/>
        <v>172.23.0.83</v>
      </c>
      <c r="L321">
        <f t="shared" si="27"/>
        <v>400831</v>
      </c>
      <c r="M321" t="str">
        <f t="shared" si="31"/>
        <v>actuator</v>
      </c>
      <c r="N321" t="str">
        <f t="shared" si="28"/>
        <v/>
      </c>
      <c r="P321" t="str">
        <f t="shared" si="29"/>
        <v>F2</v>
      </c>
    </row>
    <row r="322" spans="1:16">
      <c r="A322" t="s">
        <v>87</v>
      </c>
      <c r="B322" t="s">
        <v>24</v>
      </c>
      <c r="C322">
        <v>2</v>
      </c>
      <c r="D322">
        <f t="shared" si="30"/>
        <v>8</v>
      </c>
      <c r="E322">
        <v>-356.75259999999997</v>
      </c>
      <c r="F322">
        <v>5800.4497000000001</v>
      </c>
      <c r="G322">
        <v>1581.7547</v>
      </c>
      <c r="H322">
        <v>-356.75259999999997</v>
      </c>
      <c r="I322">
        <v>5800.4497000000001</v>
      </c>
      <c r="J322">
        <v>1081.7547</v>
      </c>
      <c r="K322" t="str">
        <f t="shared" ref="K322:K385" si="32">CONCATENATE("172.23.0.",TEXT((50+(IF(LEFT(A322,1)="R",0,IF(LEFT(A322,1)="M",20,30)))+TRIM(MID(SUBSTITUTE(A322,":",REPT(" ",LEN(A322))), (2-1)*LEN(A322)+1, LEN(A322)))),"##"))</f>
        <v>172.23.0.83</v>
      </c>
      <c r="L322">
        <f t="shared" ref="L322:L385" si="33">400000 + 10000 * IF(B322="GE",1,0) +RIGHT(K322,2)*10 + TRIM(MID(SUBSTITUTE(A322,":",REPT(" ",LEN(A322))), (4-1)*LEN(A322)+1, LEN(A322)))</f>
        <v>400831</v>
      </c>
      <c r="M322" t="str">
        <f t="shared" si="31"/>
        <v>actuator</v>
      </c>
      <c r="N322" t="str">
        <f t="shared" ref="N322:N385" si="34">IF(B322="DR",CONCATENATE("BOTTOMPIN ",(D322+1),";"),"")</f>
        <v/>
      </c>
      <c r="P322" t="str">
        <f t="shared" ref="P322:P385" si="35">IF(B322="GE","GN",TRIM(MID(SUBSTITUTE(A322,":",REPT(" ",LEN(A322))), (3-1)*LEN(A322)+1, LEN(A322))) )</f>
        <v>F2</v>
      </c>
    </row>
    <row r="323" spans="1:16">
      <c r="A323" t="s">
        <v>88</v>
      </c>
      <c r="B323" t="s">
        <v>24</v>
      </c>
      <c r="C323">
        <v>1</v>
      </c>
      <c r="D323">
        <f t="shared" si="30"/>
        <v>7</v>
      </c>
      <c r="E323">
        <v>-582.03449999999998</v>
      </c>
      <c r="F323">
        <v>5074.7254000000003</v>
      </c>
      <c r="G323">
        <v>1581.7547</v>
      </c>
      <c r="H323">
        <v>-582.03449999999998</v>
      </c>
      <c r="I323">
        <v>5074.7254000000003</v>
      </c>
      <c r="J323">
        <v>1081.7547</v>
      </c>
      <c r="K323" t="str">
        <f t="shared" si="32"/>
        <v>172.23.0.83</v>
      </c>
      <c r="L323">
        <f t="shared" si="33"/>
        <v>400832</v>
      </c>
      <c r="M323" t="str">
        <f t="shared" si="31"/>
        <v>actuator</v>
      </c>
      <c r="N323" t="str">
        <f t="shared" si="34"/>
        <v/>
      </c>
      <c r="P323" t="str">
        <f t="shared" si="35"/>
        <v>F2</v>
      </c>
    </row>
    <row r="324" spans="1:16">
      <c r="A324" t="s">
        <v>88</v>
      </c>
      <c r="B324" t="s">
        <v>18</v>
      </c>
      <c r="C324">
        <v>1</v>
      </c>
      <c r="D324">
        <f t="shared" ref="D324:D387" si="36">IF(B324="GE",18,IF(B324="MO",IF(C324=1,25,IF(C324=2,32,IF(C324=3,6,IF(C324=4,21,IF(C324=5,26,IF(C324=6,31,"--")))))),IF(B324="DR",IF(C324=1,9,IF(C324=2,22,IF(C324=3,29,"--"))),IF(B324="SM",IF(C324=1,3,IF(C324=2,4,IF(C324=3,5,"--"))),IF(B324="RS",IF(C324=1,7,IF(C324=2,8,IF(C324=3,33,IF(C324=4,11,IF(C324=5,18,IF(C324=6,19,"--")))))),IF(B324="PL",IF(C324=1,7,IF(C324=2,8,IF(C324=3,33,IF(C324=4,11,IF(C324=5,18,IF(C324=6,19,"--")))))),IF(B324="CL",IF(C324=1,7,IF(C324=2,8,IF(C324=3,33,IF(C324=4,11,IF(C324=5,18,IF(C324=6,19,"--")))))),IF(B324="SD",16,IF(B324="IR",15,"--")))))))))</f>
        <v>25</v>
      </c>
      <c r="E324">
        <v>-780.18700000000001</v>
      </c>
      <c r="F324">
        <v>5074.0406999999996</v>
      </c>
      <c r="G324">
        <v>1581.7547</v>
      </c>
      <c r="H324">
        <v>-780.18700000000001</v>
      </c>
      <c r="I324">
        <v>5074.0406999999996</v>
      </c>
      <c r="J324">
        <v>1081.7547</v>
      </c>
      <c r="K324" t="str">
        <f t="shared" si="32"/>
        <v>172.23.0.83</v>
      </c>
      <c r="L324">
        <f t="shared" si="33"/>
        <v>400832</v>
      </c>
      <c r="M324" t="str">
        <f t="shared" si="31"/>
        <v>actuator</v>
      </c>
      <c r="N324" t="str">
        <f t="shared" si="34"/>
        <v/>
      </c>
      <c r="P324" t="str">
        <f t="shared" si="35"/>
        <v>F2</v>
      </c>
    </row>
    <row r="325" spans="1:16">
      <c r="A325" t="s">
        <v>88</v>
      </c>
      <c r="B325" t="s">
        <v>18</v>
      </c>
      <c r="C325">
        <v>2</v>
      </c>
      <c r="D325">
        <f t="shared" si="36"/>
        <v>32</v>
      </c>
      <c r="E325">
        <v>-781.37789999999995</v>
      </c>
      <c r="F325">
        <v>4729.4526999999998</v>
      </c>
      <c r="G325">
        <v>1581.7547</v>
      </c>
      <c r="H325">
        <v>-781.37789999999995</v>
      </c>
      <c r="I325">
        <v>4729.4526999999998</v>
      </c>
      <c r="J325">
        <v>1081.7547</v>
      </c>
      <c r="K325" t="str">
        <f t="shared" si="32"/>
        <v>172.23.0.83</v>
      </c>
      <c r="L325">
        <f t="shared" si="33"/>
        <v>400832</v>
      </c>
      <c r="M325" t="str">
        <f t="shared" si="31"/>
        <v>actuator</v>
      </c>
      <c r="N325" t="str">
        <f t="shared" si="34"/>
        <v/>
      </c>
      <c r="P325" t="str">
        <f t="shared" si="35"/>
        <v>F2</v>
      </c>
    </row>
    <row r="326" spans="1:16">
      <c r="A326" t="s">
        <v>88</v>
      </c>
      <c r="B326" t="s">
        <v>18</v>
      </c>
      <c r="C326">
        <v>3</v>
      </c>
      <c r="D326">
        <f t="shared" si="36"/>
        <v>6</v>
      </c>
      <c r="E326">
        <v>-481.16489999999999</v>
      </c>
      <c r="F326">
        <v>4901.4000999999998</v>
      </c>
      <c r="G326">
        <v>1581.7547</v>
      </c>
      <c r="H326">
        <v>-481.16489999999999</v>
      </c>
      <c r="I326">
        <v>4901.4000999999998</v>
      </c>
      <c r="J326">
        <v>1081.7547</v>
      </c>
      <c r="K326" t="str">
        <f t="shared" si="32"/>
        <v>172.23.0.83</v>
      </c>
      <c r="L326">
        <f t="shared" si="33"/>
        <v>400832</v>
      </c>
      <c r="M326" t="str">
        <f t="shared" si="31"/>
        <v>actuator</v>
      </c>
      <c r="N326" t="str">
        <f t="shared" si="34"/>
        <v/>
      </c>
      <c r="P326" t="str">
        <f t="shared" si="35"/>
        <v>F2</v>
      </c>
    </row>
    <row r="327" spans="1:16">
      <c r="A327" t="s">
        <v>88</v>
      </c>
      <c r="B327" t="s">
        <v>24</v>
      </c>
      <c r="C327">
        <v>3</v>
      </c>
      <c r="D327">
        <f t="shared" si="36"/>
        <v>33</v>
      </c>
      <c r="E327">
        <v>-580.83889999999997</v>
      </c>
      <c r="F327">
        <v>4728.7596000000003</v>
      </c>
      <c r="G327">
        <v>1581.7547</v>
      </c>
      <c r="H327">
        <v>-580.83889999999997</v>
      </c>
      <c r="I327">
        <v>4728.7596000000003</v>
      </c>
      <c r="J327">
        <v>1081.7547</v>
      </c>
      <c r="K327" t="str">
        <f t="shared" si="32"/>
        <v>172.23.0.83</v>
      </c>
      <c r="L327">
        <f t="shared" si="33"/>
        <v>400832</v>
      </c>
      <c r="M327" t="str">
        <f t="shared" si="31"/>
        <v>actuator</v>
      </c>
      <c r="N327" t="str">
        <f t="shared" si="34"/>
        <v/>
      </c>
      <c r="P327" t="str">
        <f t="shared" si="35"/>
        <v>F2</v>
      </c>
    </row>
    <row r="328" spans="1:16">
      <c r="A328" t="s">
        <v>88</v>
      </c>
      <c r="B328" t="s">
        <v>24</v>
      </c>
      <c r="C328">
        <v>2</v>
      </c>
      <c r="D328">
        <f t="shared" si="36"/>
        <v>8</v>
      </c>
      <c r="E328">
        <v>-879.85630000000003</v>
      </c>
      <c r="F328">
        <v>4900.0222999999996</v>
      </c>
      <c r="G328">
        <v>1581.7547</v>
      </c>
      <c r="H328">
        <v>-879.85630000000003</v>
      </c>
      <c r="I328">
        <v>4900.0222999999996</v>
      </c>
      <c r="J328">
        <v>1081.7547</v>
      </c>
      <c r="K328" t="str">
        <f t="shared" si="32"/>
        <v>172.23.0.83</v>
      </c>
      <c r="L328">
        <f t="shared" si="33"/>
        <v>400832</v>
      </c>
      <c r="M328" t="str">
        <f t="shared" si="31"/>
        <v>actuator</v>
      </c>
      <c r="N328" t="str">
        <f t="shared" si="34"/>
        <v/>
      </c>
      <c r="P328" t="str">
        <f t="shared" si="35"/>
        <v>F2</v>
      </c>
    </row>
    <row r="329" spans="1:16">
      <c r="A329" t="s">
        <v>89</v>
      </c>
      <c r="B329" t="s">
        <v>10</v>
      </c>
      <c r="C329">
        <v>1</v>
      </c>
      <c r="D329">
        <f t="shared" si="36"/>
        <v>7</v>
      </c>
      <c r="E329">
        <v>-157.4092</v>
      </c>
      <c r="F329">
        <v>5201.6256000000003</v>
      </c>
      <c r="G329">
        <v>1081.7547</v>
      </c>
      <c r="H329">
        <v>-157.4092</v>
      </c>
      <c r="I329">
        <v>5201.6256000000003</v>
      </c>
      <c r="J329">
        <v>581.75469999999996</v>
      </c>
      <c r="K329" t="str">
        <f t="shared" si="32"/>
        <v>172.23.0.83</v>
      </c>
      <c r="L329">
        <f t="shared" si="33"/>
        <v>400831</v>
      </c>
      <c r="M329" t="str">
        <f t="shared" si="31"/>
        <v>actuator</v>
      </c>
      <c r="N329" t="str">
        <f t="shared" si="34"/>
        <v/>
      </c>
      <c r="P329" t="str">
        <f t="shared" si="35"/>
        <v>P1</v>
      </c>
    </row>
    <row r="330" spans="1:16">
      <c r="A330" t="s">
        <v>89</v>
      </c>
      <c r="B330" t="s">
        <v>22</v>
      </c>
      <c r="C330">
        <v>1</v>
      </c>
      <c r="D330">
        <f t="shared" si="36"/>
        <v>3</v>
      </c>
      <c r="E330">
        <v>-78.248900000000006</v>
      </c>
      <c r="F330">
        <v>5203.7716</v>
      </c>
      <c r="G330">
        <v>1081.7547</v>
      </c>
      <c r="H330">
        <v>-78.248900000000006</v>
      </c>
      <c r="I330">
        <v>5203.7716</v>
      </c>
      <c r="J330">
        <v>581.75469999999996</v>
      </c>
      <c r="K330" t="str">
        <f t="shared" si="32"/>
        <v>172.23.0.83</v>
      </c>
      <c r="L330">
        <f t="shared" si="33"/>
        <v>400831</v>
      </c>
      <c r="M330" t="str">
        <f t="shared" si="31"/>
        <v>actuator</v>
      </c>
      <c r="N330" t="str">
        <f t="shared" si="34"/>
        <v/>
      </c>
      <c r="P330" t="str">
        <f t="shared" si="35"/>
        <v>P1</v>
      </c>
    </row>
    <row r="331" spans="1:16">
      <c r="A331" t="s">
        <v>89</v>
      </c>
      <c r="B331" t="s">
        <v>22</v>
      </c>
      <c r="C331">
        <v>3</v>
      </c>
      <c r="D331">
        <f t="shared" si="36"/>
        <v>5</v>
      </c>
      <c r="E331">
        <v>-195.1309</v>
      </c>
      <c r="F331">
        <v>5131.9976999999999</v>
      </c>
      <c r="G331">
        <v>1081.7547</v>
      </c>
      <c r="H331">
        <v>-195.1309</v>
      </c>
      <c r="I331">
        <v>5131.9976999999999</v>
      </c>
      <c r="J331">
        <v>581.75469999999996</v>
      </c>
      <c r="K331" t="str">
        <f t="shared" si="32"/>
        <v>172.23.0.83</v>
      </c>
      <c r="L331">
        <f t="shared" si="33"/>
        <v>400831</v>
      </c>
      <c r="M331" t="str">
        <f t="shared" si="31"/>
        <v>actuator</v>
      </c>
      <c r="N331" t="str">
        <f t="shared" si="34"/>
        <v/>
      </c>
      <c r="P331" t="str">
        <f t="shared" si="35"/>
        <v>P1</v>
      </c>
    </row>
    <row r="332" spans="1:16">
      <c r="A332" t="s">
        <v>89</v>
      </c>
      <c r="B332" t="s">
        <v>22</v>
      </c>
      <c r="C332">
        <v>2</v>
      </c>
      <c r="D332">
        <f t="shared" si="36"/>
        <v>4</v>
      </c>
      <c r="E332">
        <v>-198.84800000000001</v>
      </c>
      <c r="F332">
        <v>5269.1075000000001</v>
      </c>
      <c r="G332">
        <v>1081.7547</v>
      </c>
      <c r="H332">
        <v>-198.84800000000001</v>
      </c>
      <c r="I332">
        <v>5269.1075000000001</v>
      </c>
      <c r="J332">
        <v>581.75469999999996</v>
      </c>
      <c r="K332" t="str">
        <f t="shared" si="32"/>
        <v>172.23.0.83</v>
      </c>
      <c r="L332">
        <f t="shared" si="33"/>
        <v>400831</v>
      </c>
      <c r="M332" t="str">
        <f t="shared" si="31"/>
        <v>actuator</v>
      </c>
      <c r="N332" t="str">
        <f t="shared" si="34"/>
        <v/>
      </c>
      <c r="P332" t="str">
        <f t="shared" si="35"/>
        <v>P1</v>
      </c>
    </row>
    <row r="333" spans="1:16">
      <c r="A333" t="s">
        <v>89</v>
      </c>
      <c r="B333" t="s">
        <v>21</v>
      </c>
      <c r="C333">
        <v>1</v>
      </c>
      <c r="D333">
        <f t="shared" si="36"/>
        <v>15</v>
      </c>
      <c r="E333">
        <v>-157.4092</v>
      </c>
      <c r="F333">
        <v>5201.6256000000003</v>
      </c>
      <c r="G333">
        <v>981.75469999999996</v>
      </c>
      <c r="H333">
        <v>-157.4092</v>
      </c>
      <c r="I333">
        <v>5201.6256000000003</v>
      </c>
      <c r="J333">
        <v>481.75470000000001</v>
      </c>
      <c r="K333" t="str">
        <f t="shared" si="32"/>
        <v>172.23.0.83</v>
      </c>
      <c r="L333">
        <f t="shared" si="33"/>
        <v>400831</v>
      </c>
      <c r="M333" t="str">
        <f t="shared" si="31"/>
        <v>sensor</v>
      </c>
      <c r="N333" t="str">
        <f t="shared" si="34"/>
        <v/>
      </c>
      <c r="P333" t="str">
        <f t="shared" si="35"/>
        <v>P1</v>
      </c>
    </row>
    <row r="334" spans="1:16">
      <c r="A334" t="s">
        <v>90</v>
      </c>
      <c r="B334" t="s">
        <v>19</v>
      </c>
      <c r="C334">
        <v>1</v>
      </c>
      <c r="D334" t="str">
        <f t="shared" si="36"/>
        <v>--</v>
      </c>
      <c r="E334">
        <v>878.86270000000002</v>
      </c>
      <c r="F334">
        <v>5800.7749999999996</v>
      </c>
      <c r="G334">
        <v>1581.7547</v>
      </c>
      <c r="H334">
        <v>878.86270000000002</v>
      </c>
      <c r="I334">
        <v>5800.7749999999996</v>
      </c>
      <c r="J334">
        <v>1081.7547</v>
      </c>
      <c r="K334" t="str">
        <f t="shared" si="32"/>
        <v>172.23.0.82</v>
      </c>
      <c r="L334">
        <f t="shared" si="33"/>
        <v>400821</v>
      </c>
      <c r="M334" t="str">
        <f t="shared" si="31"/>
        <v>actuator</v>
      </c>
      <c r="N334" t="str">
        <f t="shared" si="34"/>
        <v/>
      </c>
      <c r="P334" t="str">
        <f t="shared" si="35"/>
        <v>F1</v>
      </c>
    </row>
    <row r="335" spans="1:16">
      <c r="A335" t="s">
        <v>90</v>
      </c>
      <c r="B335" t="s">
        <v>18</v>
      </c>
      <c r="C335">
        <v>6</v>
      </c>
      <c r="D335">
        <f t="shared" si="36"/>
        <v>31</v>
      </c>
      <c r="E335">
        <v>978.53679999999997</v>
      </c>
      <c r="F335">
        <v>5628.1345000000001</v>
      </c>
      <c r="G335">
        <v>1581.7547</v>
      </c>
      <c r="H335">
        <v>978.53679999999997</v>
      </c>
      <c r="I335">
        <v>5628.1345000000001</v>
      </c>
      <c r="J335">
        <v>1081.7547</v>
      </c>
      <c r="K335" t="str">
        <f t="shared" si="32"/>
        <v>172.23.0.82</v>
      </c>
      <c r="L335">
        <f t="shared" si="33"/>
        <v>400821</v>
      </c>
      <c r="M335" t="str">
        <f t="shared" si="31"/>
        <v>actuator</v>
      </c>
      <c r="N335" t="str">
        <f t="shared" si="34"/>
        <v/>
      </c>
      <c r="P335" t="str">
        <f t="shared" si="35"/>
        <v>F1</v>
      </c>
    </row>
    <row r="336" spans="1:16">
      <c r="A336" t="s">
        <v>90</v>
      </c>
      <c r="B336" t="s">
        <v>18</v>
      </c>
      <c r="C336">
        <v>5</v>
      </c>
      <c r="D336">
        <f t="shared" si="36"/>
        <v>26</v>
      </c>
      <c r="E336">
        <v>777.99779999999998</v>
      </c>
      <c r="F336">
        <v>5628.8275000000003</v>
      </c>
      <c r="G336">
        <v>1581.7547</v>
      </c>
      <c r="H336">
        <v>777.99779999999998</v>
      </c>
      <c r="I336">
        <v>5628.8275000000003</v>
      </c>
      <c r="J336">
        <v>1081.7547</v>
      </c>
      <c r="K336" t="str">
        <f t="shared" si="32"/>
        <v>172.23.0.82</v>
      </c>
      <c r="L336">
        <f t="shared" si="33"/>
        <v>400821</v>
      </c>
      <c r="M336" t="str">
        <f t="shared" si="31"/>
        <v>actuator</v>
      </c>
      <c r="N336" t="str">
        <f t="shared" si="34"/>
        <v/>
      </c>
      <c r="P336" t="str">
        <f t="shared" si="35"/>
        <v>F1</v>
      </c>
    </row>
    <row r="337" spans="1:16">
      <c r="A337" t="s">
        <v>90</v>
      </c>
      <c r="B337" t="s">
        <v>18</v>
      </c>
      <c r="C337">
        <v>4</v>
      </c>
      <c r="D337">
        <f t="shared" si="36"/>
        <v>21</v>
      </c>
      <c r="E337">
        <v>679.51940000000002</v>
      </c>
      <c r="F337">
        <v>5799.3972000000003</v>
      </c>
      <c r="G337">
        <v>1581.7547</v>
      </c>
      <c r="H337">
        <v>679.51940000000002</v>
      </c>
      <c r="I337">
        <v>5799.3972000000003</v>
      </c>
      <c r="J337">
        <v>1081.7547</v>
      </c>
      <c r="K337" t="str">
        <f t="shared" si="32"/>
        <v>172.23.0.82</v>
      </c>
      <c r="L337">
        <f t="shared" si="33"/>
        <v>400821</v>
      </c>
      <c r="M337" t="str">
        <f t="shared" si="31"/>
        <v>actuator</v>
      </c>
      <c r="N337" t="str">
        <f t="shared" si="34"/>
        <v/>
      </c>
      <c r="P337" t="str">
        <f t="shared" si="35"/>
        <v>F1</v>
      </c>
    </row>
    <row r="338" spans="1:16">
      <c r="A338" t="s">
        <v>90</v>
      </c>
      <c r="B338" t="s">
        <v>18</v>
      </c>
      <c r="C338">
        <v>3</v>
      </c>
      <c r="D338">
        <f t="shared" si="36"/>
        <v>6</v>
      </c>
      <c r="E338">
        <v>779.18870000000004</v>
      </c>
      <c r="F338">
        <v>5973.4156000000003</v>
      </c>
      <c r="G338">
        <v>1581.7547</v>
      </c>
      <c r="H338">
        <v>779.18870000000004</v>
      </c>
      <c r="I338">
        <v>5973.4156000000003</v>
      </c>
      <c r="J338">
        <v>1081.7547</v>
      </c>
      <c r="K338" t="str">
        <f t="shared" si="32"/>
        <v>172.23.0.82</v>
      </c>
      <c r="L338">
        <f t="shared" si="33"/>
        <v>400821</v>
      </c>
      <c r="M338" t="str">
        <f t="shared" si="31"/>
        <v>actuator</v>
      </c>
      <c r="N338" t="str">
        <f t="shared" si="34"/>
        <v/>
      </c>
      <c r="P338" t="str">
        <f t="shared" si="35"/>
        <v>F1</v>
      </c>
    </row>
    <row r="339" spans="1:16">
      <c r="A339" t="s">
        <v>90</v>
      </c>
      <c r="B339" t="s">
        <v>18</v>
      </c>
      <c r="C339">
        <v>2</v>
      </c>
      <c r="D339">
        <f t="shared" si="36"/>
        <v>32</v>
      </c>
      <c r="E339">
        <v>977.34109999999998</v>
      </c>
      <c r="F339">
        <v>5974.1003000000001</v>
      </c>
      <c r="G339">
        <v>1581.7547</v>
      </c>
      <c r="H339">
        <v>977.34109999999998</v>
      </c>
      <c r="I339">
        <v>5974.1003000000001</v>
      </c>
      <c r="J339">
        <v>1081.7547</v>
      </c>
      <c r="K339" t="str">
        <f t="shared" si="32"/>
        <v>172.23.0.82</v>
      </c>
      <c r="L339">
        <f t="shared" si="33"/>
        <v>400821</v>
      </c>
      <c r="M339" t="str">
        <f t="shared" si="31"/>
        <v>actuator</v>
      </c>
      <c r="N339" t="str">
        <f t="shared" si="34"/>
        <v/>
      </c>
      <c r="P339" t="str">
        <f t="shared" si="35"/>
        <v>F1</v>
      </c>
    </row>
    <row r="340" spans="1:16">
      <c r="A340" t="s">
        <v>90</v>
      </c>
      <c r="B340" t="s">
        <v>18</v>
      </c>
      <c r="C340">
        <v>1</v>
      </c>
      <c r="D340">
        <f t="shared" si="36"/>
        <v>25</v>
      </c>
      <c r="E340">
        <v>1078.2108000000001</v>
      </c>
      <c r="F340">
        <v>5800.7749999999996</v>
      </c>
      <c r="G340">
        <v>1581.7547</v>
      </c>
      <c r="H340">
        <v>1078.2108000000001</v>
      </c>
      <c r="I340">
        <v>5800.7749999999996</v>
      </c>
      <c r="J340">
        <v>1081.7547</v>
      </c>
      <c r="K340" t="str">
        <f t="shared" si="32"/>
        <v>172.23.0.82</v>
      </c>
      <c r="L340">
        <f t="shared" si="33"/>
        <v>400821</v>
      </c>
      <c r="M340" t="str">
        <f t="shared" si="31"/>
        <v>actuator</v>
      </c>
      <c r="N340" t="str">
        <f t="shared" si="34"/>
        <v/>
      </c>
      <c r="P340" t="str">
        <f t="shared" si="35"/>
        <v>F1</v>
      </c>
    </row>
    <row r="341" spans="1:16">
      <c r="A341" t="s">
        <v>90</v>
      </c>
      <c r="B341" t="s">
        <v>17</v>
      </c>
      <c r="C341">
        <v>1</v>
      </c>
      <c r="D341">
        <f t="shared" si="36"/>
        <v>7</v>
      </c>
      <c r="E341">
        <v>1051.5032000000001</v>
      </c>
      <c r="F341">
        <v>5900.4490999999998</v>
      </c>
      <c r="G341">
        <v>1581.7547</v>
      </c>
      <c r="H341">
        <v>1051.5032000000001</v>
      </c>
      <c r="I341">
        <v>5900.4490999999998</v>
      </c>
      <c r="J341">
        <v>1081.7547</v>
      </c>
      <c r="K341" t="str">
        <f t="shared" si="32"/>
        <v>172.23.0.82</v>
      </c>
      <c r="L341">
        <f t="shared" si="33"/>
        <v>400821</v>
      </c>
      <c r="M341" t="str">
        <f t="shared" si="31"/>
        <v>actuator</v>
      </c>
      <c r="N341" t="str">
        <f t="shared" si="34"/>
        <v/>
      </c>
      <c r="P341" t="str">
        <f t="shared" si="35"/>
        <v>F1</v>
      </c>
    </row>
    <row r="342" spans="1:16">
      <c r="A342" t="s">
        <v>90</v>
      </c>
      <c r="B342" t="s">
        <v>17</v>
      </c>
      <c r="C342">
        <v>2</v>
      </c>
      <c r="D342">
        <f t="shared" si="36"/>
        <v>8</v>
      </c>
      <c r="E342">
        <v>877.48490000000004</v>
      </c>
      <c r="F342">
        <v>6000.1184000000003</v>
      </c>
      <c r="G342">
        <v>1581.7547</v>
      </c>
      <c r="H342">
        <v>877.48490000000004</v>
      </c>
      <c r="I342">
        <v>6000.1184000000003</v>
      </c>
      <c r="J342">
        <v>1081.7547</v>
      </c>
      <c r="K342" t="str">
        <f t="shared" si="32"/>
        <v>172.23.0.82</v>
      </c>
      <c r="L342">
        <f t="shared" si="33"/>
        <v>400821</v>
      </c>
      <c r="M342" t="str">
        <f t="shared" si="31"/>
        <v>actuator</v>
      </c>
      <c r="N342" t="str">
        <f t="shared" si="34"/>
        <v/>
      </c>
      <c r="P342" t="str">
        <f t="shared" si="35"/>
        <v>F1</v>
      </c>
    </row>
    <row r="343" spans="1:16">
      <c r="A343" t="s">
        <v>90</v>
      </c>
      <c r="B343" t="s">
        <v>17</v>
      </c>
      <c r="C343">
        <v>3</v>
      </c>
      <c r="D343">
        <f t="shared" si="36"/>
        <v>33</v>
      </c>
      <c r="E343">
        <v>706.22220000000004</v>
      </c>
      <c r="F343">
        <v>5900.4490999999998</v>
      </c>
      <c r="G343">
        <v>1581.7547</v>
      </c>
      <c r="H343">
        <v>706.22220000000004</v>
      </c>
      <c r="I343">
        <v>5900.4490999999998</v>
      </c>
      <c r="J343">
        <v>1081.7547</v>
      </c>
      <c r="K343" t="str">
        <f t="shared" si="32"/>
        <v>172.23.0.82</v>
      </c>
      <c r="L343">
        <f t="shared" si="33"/>
        <v>400821</v>
      </c>
      <c r="M343" t="str">
        <f t="shared" si="31"/>
        <v>actuator</v>
      </c>
      <c r="N343" t="str">
        <f t="shared" si="34"/>
        <v/>
      </c>
      <c r="P343" t="str">
        <f t="shared" si="35"/>
        <v>F1</v>
      </c>
    </row>
    <row r="344" spans="1:16">
      <c r="A344" t="s">
        <v>90</v>
      </c>
      <c r="B344" t="s">
        <v>17</v>
      </c>
      <c r="C344">
        <v>4</v>
      </c>
      <c r="D344">
        <f t="shared" si="36"/>
        <v>11</v>
      </c>
      <c r="E344">
        <v>706.91520000000003</v>
      </c>
      <c r="F344">
        <v>5699.9101000000001</v>
      </c>
      <c r="G344">
        <v>1581.7547</v>
      </c>
      <c r="H344">
        <v>706.91520000000003</v>
      </c>
      <c r="I344">
        <v>5699.9101000000001</v>
      </c>
      <c r="J344">
        <v>1081.7547</v>
      </c>
      <c r="K344" t="str">
        <f t="shared" si="32"/>
        <v>172.23.0.82</v>
      </c>
      <c r="L344">
        <f t="shared" si="33"/>
        <v>400821</v>
      </c>
      <c r="M344" t="str">
        <f t="shared" si="31"/>
        <v>actuator</v>
      </c>
      <c r="N344" t="str">
        <f t="shared" si="34"/>
        <v/>
      </c>
      <c r="P344" t="str">
        <f t="shared" si="35"/>
        <v>F1</v>
      </c>
    </row>
    <row r="345" spans="1:16">
      <c r="A345" t="s">
        <v>90</v>
      </c>
      <c r="B345" t="s">
        <v>17</v>
      </c>
      <c r="C345">
        <v>5</v>
      </c>
      <c r="D345">
        <f t="shared" si="36"/>
        <v>18</v>
      </c>
      <c r="E345">
        <v>877.48490000000004</v>
      </c>
      <c r="F345">
        <v>5601.4317000000001</v>
      </c>
      <c r="G345">
        <v>1581.7547</v>
      </c>
      <c r="H345">
        <v>877.48490000000004</v>
      </c>
      <c r="I345">
        <v>5601.4317000000001</v>
      </c>
      <c r="J345">
        <v>1081.7547</v>
      </c>
      <c r="K345" t="str">
        <f t="shared" si="32"/>
        <v>172.23.0.82</v>
      </c>
      <c r="L345">
        <f t="shared" si="33"/>
        <v>400821</v>
      </c>
      <c r="M345" t="str">
        <f t="shared" si="31"/>
        <v>actuator</v>
      </c>
      <c r="N345" t="str">
        <f t="shared" si="34"/>
        <v/>
      </c>
      <c r="P345" t="str">
        <f t="shared" si="35"/>
        <v>F1</v>
      </c>
    </row>
    <row r="346" spans="1:16">
      <c r="A346" t="s">
        <v>90</v>
      </c>
      <c r="B346" t="s">
        <v>17</v>
      </c>
      <c r="C346">
        <v>6</v>
      </c>
      <c r="D346">
        <f t="shared" si="36"/>
        <v>19</v>
      </c>
      <c r="E346">
        <v>1051.5032000000001</v>
      </c>
      <c r="F346">
        <v>5701.1009999999997</v>
      </c>
      <c r="G346">
        <v>1581.7547</v>
      </c>
      <c r="H346">
        <v>1051.5032000000001</v>
      </c>
      <c r="I346">
        <v>5701.1009999999997</v>
      </c>
      <c r="J346">
        <v>1081.7547</v>
      </c>
      <c r="K346" t="str">
        <f t="shared" si="32"/>
        <v>172.23.0.82</v>
      </c>
      <c r="L346">
        <f t="shared" si="33"/>
        <v>400821</v>
      </c>
      <c r="M346" t="str">
        <f t="shared" si="31"/>
        <v>actuator</v>
      </c>
      <c r="N346" t="str">
        <f t="shared" si="34"/>
        <v/>
      </c>
      <c r="P346" t="str">
        <f t="shared" si="35"/>
        <v>F1</v>
      </c>
    </row>
    <row r="347" spans="1:16">
      <c r="A347" t="s">
        <v>155</v>
      </c>
      <c r="B347" t="s">
        <v>16</v>
      </c>
      <c r="C347">
        <v>1</v>
      </c>
      <c r="D347">
        <f t="shared" si="36"/>
        <v>18</v>
      </c>
      <c r="E347">
        <v>878.86270000000002</v>
      </c>
      <c r="F347">
        <v>5800.7749999999996</v>
      </c>
      <c r="G347">
        <v>1381.7547</v>
      </c>
      <c r="H347">
        <v>878.86270000000002</v>
      </c>
      <c r="I347">
        <v>5800.7749999999996</v>
      </c>
      <c r="J347">
        <v>881.75469999999996</v>
      </c>
      <c r="K347" t="str">
        <f t="shared" si="32"/>
        <v>172.23.0.82</v>
      </c>
      <c r="L347">
        <f t="shared" si="33"/>
        <v>410821</v>
      </c>
      <c r="M347" t="str">
        <f t="shared" si="31"/>
        <v>sensor</v>
      </c>
      <c r="N347" t="str">
        <f t="shared" si="34"/>
        <v/>
      </c>
      <c r="P347" t="str">
        <f t="shared" si="35"/>
        <v>GN</v>
      </c>
    </row>
    <row r="348" spans="1:16">
      <c r="A348" t="s">
        <v>91</v>
      </c>
      <c r="B348" t="s">
        <v>10</v>
      </c>
      <c r="C348">
        <v>1</v>
      </c>
      <c r="D348">
        <f t="shared" si="36"/>
        <v>7</v>
      </c>
      <c r="E348">
        <v>362.20600000000002</v>
      </c>
      <c r="F348">
        <v>6101.8275000000003</v>
      </c>
      <c r="G348">
        <v>1081.7547</v>
      </c>
      <c r="H348">
        <v>362.20600000000002</v>
      </c>
      <c r="I348">
        <v>6101.8275000000003</v>
      </c>
      <c r="J348">
        <v>581.75469999999996</v>
      </c>
      <c r="K348" t="str">
        <f t="shared" si="32"/>
        <v>172.23.0.82</v>
      </c>
      <c r="L348">
        <f t="shared" si="33"/>
        <v>400821</v>
      </c>
      <c r="M348" t="str">
        <f t="shared" si="31"/>
        <v>actuator</v>
      </c>
      <c r="N348" t="str">
        <f t="shared" si="34"/>
        <v/>
      </c>
      <c r="P348" t="str">
        <f t="shared" si="35"/>
        <v>P1</v>
      </c>
    </row>
    <row r="349" spans="1:16">
      <c r="A349" t="s">
        <v>91</v>
      </c>
      <c r="B349" t="s">
        <v>22</v>
      </c>
      <c r="C349">
        <v>1</v>
      </c>
      <c r="D349">
        <f t="shared" si="36"/>
        <v>3</v>
      </c>
      <c r="E349">
        <v>441.3664</v>
      </c>
      <c r="F349">
        <v>6103.9736000000003</v>
      </c>
      <c r="G349">
        <v>1081.7547</v>
      </c>
      <c r="H349">
        <v>441.3664</v>
      </c>
      <c r="I349">
        <v>6103.9736000000003</v>
      </c>
      <c r="J349">
        <v>581.75469999999996</v>
      </c>
      <c r="K349" t="str">
        <f t="shared" si="32"/>
        <v>172.23.0.82</v>
      </c>
      <c r="L349">
        <f t="shared" si="33"/>
        <v>400821</v>
      </c>
      <c r="M349" t="str">
        <f t="shared" si="31"/>
        <v>actuator</v>
      </c>
      <c r="N349" t="str">
        <f t="shared" si="34"/>
        <v/>
      </c>
      <c r="P349" t="str">
        <f t="shared" si="35"/>
        <v>P1</v>
      </c>
    </row>
    <row r="350" spans="1:16">
      <c r="A350" t="s">
        <v>91</v>
      </c>
      <c r="B350" t="s">
        <v>22</v>
      </c>
      <c r="C350">
        <v>3</v>
      </c>
      <c r="D350">
        <f t="shared" si="36"/>
        <v>5</v>
      </c>
      <c r="E350">
        <v>324.48430000000002</v>
      </c>
      <c r="F350">
        <v>6032.1995999999999</v>
      </c>
      <c r="G350">
        <v>1081.7547</v>
      </c>
      <c r="H350">
        <v>324.48430000000002</v>
      </c>
      <c r="I350">
        <v>6032.1995999999999</v>
      </c>
      <c r="J350">
        <v>581.75469999999996</v>
      </c>
      <c r="K350" t="str">
        <f t="shared" si="32"/>
        <v>172.23.0.82</v>
      </c>
      <c r="L350">
        <f t="shared" si="33"/>
        <v>400821</v>
      </c>
      <c r="M350" t="str">
        <f t="shared" si="31"/>
        <v>actuator</v>
      </c>
      <c r="N350" t="str">
        <f t="shared" si="34"/>
        <v/>
      </c>
      <c r="P350" t="str">
        <f t="shared" si="35"/>
        <v>P1</v>
      </c>
    </row>
    <row r="351" spans="1:16">
      <c r="A351" t="s">
        <v>91</v>
      </c>
      <c r="B351" t="s">
        <v>22</v>
      </c>
      <c r="C351">
        <v>2</v>
      </c>
      <c r="D351">
        <f t="shared" si="36"/>
        <v>4</v>
      </c>
      <c r="E351">
        <v>320.76729999999998</v>
      </c>
      <c r="F351">
        <v>6169.3094000000001</v>
      </c>
      <c r="G351">
        <v>1081.7547</v>
      </c>
      <c r="H351">
        <v>320.76729999999998</v>
      </c>
      <c r="I351">
        <v>6169.3094000000001</v>
      </c>
      <c r="J351">
        <v>581.75469999999996</v>
      </c>
      <c r="K351" t="str">
        <f t="shared" si="32"/>
        <v>172.23.0.82</v>
      </c>
      <c r="L351">
        <f t="shared" si="33"/>
        <v>400821</v>
      </c>
      <c r="M351" t="str">
        <f t="shared" si="31"/>
        <v>actuator</v>
      </c>
      <c r="N351" t="str">
        <f t="shared" si="34"/>
        <v/>
      </c>
      <c r="P351" t="str">
        <f t="shared" si="35"/>
        <v>P1</v>
      </c>
    </row>
    <row r="352" spans="1:16">
      <c r="A352" t="s">
        <v>91</v>
      </c>
      <c r="B352" t="s">
        <v>21</v>
      </c>
      <c r="C352">
        <v>1</v>
      </c>
      <c r="D352">
        <f t="shared" si="36"/>
        <v>15</v>
      </c>
      <c r="E352">
        <v>362.20600000000002</v>
      </c>
      <c r="F352">
        <v>6101.8275000000003</v>
      </c>
      <c r="G352">
        <v>981.75469999999996</v>
      </c>
      <c r="H352">
        <v>362.20600000000002</v>
      </c>
      <c r="I352">
        <v>6101.8275000000003</v>
      </c>
      <c r="J352">
        <v>481.75470000000001</v>
      </c>
      <c r="K352" t="str">
        <f t="shared" si="32"/>
        <v>172.23.0.82</v>
      </c>
      <c r="L352">
        <f t="shared" si="33"/>
        <v>400821</v>
      </c>
      <c r="M352" t="str">
        <f t="shared" si="31"/>
        <v>sensor</v>
      </c>
      <c r="N352" t="str">
        <f t="shared" si="34"/>
        <v/>
      </c>
      <c r="P352" t="str">
        <f t="shared" si="35"/>
        <v>P1</v>
      </c>
    </row>
    <row r="353" spans="1:16">
      <c r="A353" t="s">
        <v>92</v>
      </c>
      <c r="B353" t="s">
        <v>24</v>
      </c>
      <c r="C353">
        <v>1</v>
      </c>
      <c r="D353">
        <f t="shared" si="36"/>
        <v>7</v>
      </c>
      <c r="E353">
        <v>460.68439999999998</v>
      </c>
      <c r="F353">
        <v>6875.1527999999998</v>
      </c>
      <c r="G353">
        <v>1581.7547</v>
      </c>
      <c r="H353">
        <v>460.68439999999998</v>
      </c>
      <c r="I353">
        <v>6875.1527999999998</v>
      </c>
      <c r="J353">
        <v>1081.7547</v>
      </c>
      <c r="K353" t="str">
        <f t="shared" si="32"/>
        <v>172.23.0.82</v>
      </c>
      <c r="L353">
        <f t="shared" si="33"/>
        <v>400822</v>
      </c>
      <c r="M353" t="str">
        <f t="shared" si="31"/>
        <v>actuator</v>
      </c>
      <c r="N353" t="str">
        <f t="shared" si="34"/>
        <v/>
      </c>
      <c r="P353" t="str">
        <f t="shared" si="35"/>
        <v>F2</v>
      </c>
    </row>
    <row r="354" spans="1:16">
      <c r="A354" t="s">
        <v>92</v>
      </c>
      <c r="B354" t="s">
        <v>18</v>
      </c>
      <c r="C354">
        <v>1</v>
      </c>
      <c r="D354">
        <f t="shared" si="36"/>
        <v>25</v>
      </c>
      <c r="E354">
        <v>262.53199999999998</v>
      </c>
      <c r="F354">
        <v>6874.4679999999998</v>
      </c>
      <c r="G354">
        <v>1581.7547</v>
      </c>
      <c r="H354">
        <v>262.53199999999998</v>
      </c>
      <c r="I354">
        <v>6874.4679999999998</v>
      </c>
      <c r="J354">
        <v>1081.7547</v>
      </c>
      <c r="K354" t="str">
        <f t="shared" si="32"/>
        <v>172.23.0.82</v>
      </c>
      <c r="L354">
        <f t="shared" si="33"/>
        <v>400822</v>
      </c>
      <c r="M354" t="str">
        <f t="shared" si="31"/>
        <v>actuator</v>
      </c>
      <c r="N354" t="str">
        <f t="shared" si="34"/>
        <v/>
      </c>
      <c r="P354" t="str">
        <f t="shared" si="35"/>
        <v>F2</v>
      </c>
    </row>
    <row r="355" spans="1:16">
      <c r="A355" t="s">
        <v>92</v>
      </c>
      <c r="B355" t="s">
        <v>18</v>
      </c>
      <c r="C355">
        <v>2</v>
      </c>
      <c r="D355">
        <f t="shared" si="36"/>
        <v>32</v>
      </c>
      <c r="E355">
        <v>261.34109999999998</v>
      </c>
      <c r="F355">
        <v>6529.88</v>
      </c>
      <c r="G355">
        <v>1581.7547</v>
      </c>
      <c r="H355">
        <v>261.34109999999998</v>
      </c>
      <c r="I355">
        <v>6529.88</v>
      </c>
      <c r="J355">
        <v>1081.7547</v>
      </c>
      <c r="K355" t="str">
        <f t="shared" si="32"/>
        <v>172.23.0.82</v>
      </c>
      <c r="L355">
        <f t="shared" si="33"/>
        <v>400822</v>
      </c>
      <c r="M355" t="str">
        <f t="shared" si="31"/>
        <v>actuator</v>
      </c>
      <c r="N355" t="str">
        <f t="shared" si="34"/>
        <v/>
      </c>
      <c r="P355" t="str">
        <f t="shared" si="35"/>
        <v>F2</v>
      </c>
    </row>
    <row r="356" spans="1:16">
      <c r="A356" t="s">
        <v>92</v>
      </c>
      <c r="B356" t="s">
        <v>18</v>
      </c>
      <c r="C356">
        <v>3</v>
      </c>
      <c r="D356">
        <f t="shared" si="36"/>
        <v>6</v>
      </c>
      <c r="E356">
        <v>561.55409999999995</v>
      </c>
      <c r="F356">
        <v>6701.8275000000003</v>
      </c>
      <c r="G356">
        <v>1581.7547</v>
      </c>
      <c r="H356">
        <v>561.55409999999995</v>
      </c>
      <c r="I356">
        <v>6701.8275000000003</v>
      </c>
      <c r="J356">
        <v>1081.7547</v>
      </c>
      <c r="K356" t="str">
        <f t="shared" si="32"/>
        <v>172.23.0.82</v>
      </c>
      <c r="L356">
        <f t="shared" si="33"/>
        <v>400822</v>
      </c>
      <c r="M356" t="str">
        <f t="shared" si="31"/>
        <v>actuator</v>
      </c>
      <c r="N356" t="str">
        <f t="shared" si="34"/>
        <v/>
      </c>
      <c r="P356" t="str">
        <f t="shared" si="35"/>
        <v>F2</v>
      </c>
    </row>
    <row r="357" spans="1:16">
      <c r="A357" t="s">
        <v>92</v>
      </c>
      <c r="B357" t="s">
        <v>24</v>
      </c>
      <c r="C357">
        <v>3</v>
      </c>
      <c r="D357">
        <f t="shared" si="36"/>
        <v>33</v>
      </c>
      <c r="E357">
        <v>461.88010000000003</v>
      </c>
      <c r="F357">
        <v>6529.1869999999999</v>
      </c>
      <c r="G357">
        <v>1581.7547</v>
      </c>
      <c r="H357">
        <v>461.88010000000003</v>
      </c>
      <c r="I357">
        <v>6529.1869999999999</v>
      </c>
      <c r="J357">
        <v>1081.7547</v>
      </c>
      <c r="K357" t="str">
        <f t="shared" si="32"/>
        <v>172.23.0.82</v>
      </c>
      <c r="L357">
        <f t="shared" si="33"/>
        <v>400822</v>
      </c>
      <c r="M357" t="str">
        <f t="shared" si="31"/>
        <v>actuator</v>
      </c>
      <c r="N357" t="str">
        <f t="shared" si="34"/>
        <v/>
      </c>
      <c r="P357" t="str">
        <f t="shared" si="35"/>
        <v>F2</v>
      </c>
    </row>
    <row r="358" spans="1:16">
      <c r="A358" t="s">
        <v>92</v>
      </c>
      <c r="B358" t="s">
        <v>24</v>
      </c>
      <c r="C358">
        <v>2</v>
      </c>
      <c r="D358">
        <f t="shared" si="36"/>
        <v>8</v>
      </c>
      <c r="E358">
        <v>162.86269999999999</v>
      </c>
      <c r="F358">
        <v>6700.4497000000001</v>
      </c>
      <c r="G358">
        <v>1581.7547</v>
      </c>
      <c r="H358">
        <v>162.86269999999999</v>
      </c>
      <c r="I358">
        <v>6700.4497000000001</v>
      </c>
      <c r="J358">
        <v>1081.7547</v>
      </c>
      <c r="K358" t="str">
        <f t="shared" si="32"/>
        <v>172.23.0.82</v>
      </c>
      <c r="L358">
        <f t="shared" si="33"/>
        <v>400822</v>
      </c>
      <c r="M358" t="str">
        <f t="shared" ref="M358:M421" si="37">IF(B358="GE","sensor", IF(B358="IR","sensor", IF(B358="SD","sensor", IF(B358="NE","nest",IF(B358="ND","nest","actuator")))))</f>
        <v>actuator</v>
      </c>
      <c r="N358" t="str">
        <f t="shared" si="34"/>
        <v/>
      </c>
      <c r="P358" t="str">
        <f t="shared" si="35"/>
        <v>F2</v>
      </c>
    </row>
    <row r="359" spans="1:16">
      <c r="A359" t="s">
        <v>93</v>
      </c>
      <c r="B359" t="s">
        <v>10</v>
      </c>
      <c r="C359">
        <v>1</v>
      </c>
      <c r="D359">
        <f t="shared" si="36"/>
        <v>7</v>
      </c>
      <c r="E359">
        <v>884.59519999999998</v>
      </c>
      <c r="F359">
        <v>5202.0529999999999</v>
      </c>
      <c r="G359">
        <v>1081.7547</v>
      </c>
      <c r="H359">
        <v>884.59519999999998</v>
      </c>
      <c r="I359">
        <v>5202.0529999999999</v>
      </c>
      <c r="J359">
        <v>581.75469999999996</v>
      </c>
      <c r="K359" t="str">
        <f t="shared" si="32"/>
        <v>172.23.0.81</v>
      </c>
      <c r="L359">
        <f t="shared" si="33"/>
        <v>400811</v>
      </c>
      <c r="M359" t="str">
        <f t="shared" si="37"/>
        <v>actuator</v>
      </c>
      <c r="N359" t="str">
        <f t="shared" si="34"/>
        <v/>
      </c>
      <c r="P359" t="str">
        <f t="shared" si="35"/>
        <v>P1</v>
      </c>
    </row>
    <row r="360" spans="1:16">
      <c r="A360" t="s">
        <v>93</v>
      </c>
      <c r="B360" t="s">
        <v>22</v>
      </c>
      <c r="C360">
        <v>1</v>
      </c>
      <c r="D360">
        <f t="shared" si="36"/>
        <v>3</v>
      </c>
      <c r="E360">
        <v>963.75559999999996</v>
      </c>
      <c r="F360">
        <v>5204.1989999999996</v>
      </c>
      <c r="G360">
        <v>1081.7547</v>
      </c>
      <c r="H360">
        <v>963.75559999999996</v>
      </c>
      <c r="I360">
        <v>5204.1989999999996</v>
      </c>
      <c r="J360">
        <v>581.75469999999996</v>
      </c>
      <c r="K360" t="str">
        <f t="shared" si="32"/>
        <v>172.23.0.81</v>
      </c>
      <c r="L360">
        <f t="shared" si="33"/>
        <v>400811</v>
      </c>
      <c r="M360" t="str">
        <f t="shared" si="37"/>
        <v>actuator</v>
      </c>
      <c r="N360" t="str">
        <f t="shared" si="34"/>
        <v/>
      </c>
      <c r="P360" t="str">
        <f t="shared" si="35"/>
        <v>P1</v>
      </c>
    </row>
    <row r="361" spans="1:16">
      <c r="A361" t="s">
        <v>93</v>
      </c>
      <c r="B361" t="s">
        <v>22</v>
      </c>
      <c r="C361">
        <v>3</v>
      </c>
      <c r="D361">
        <f t="shared" si="36"/>
        <v>5</v>
      </c>
      <c r="E361">
        <v>846.87350000000004</v>
      </c>
      <c r="F361">
        <v>5132.4251000000004</v>
      </c>
      <c r="G361">
        <v>1081.7547</v>
      </c>
      <c r="H361">
        <v>846.87350000000004</v>
      </c>
      <c r="I361">
        <v>5132.4251000000004</v>
      </c>
      <c r="J361">
        <v>581.75469999999996</v>
      </c>
      <c r="K361" t="str">
        <f t="shared" si="32"/>
        <v>172.23.0.81</v>
      </c>
      <c r="L361">
        <f t="shared" si="33"/>
        <v>400811</v>
      </c>
      <c r="M361" t="str">
        <f t="shared" si="37"/>
        <v>actuator</v>
      </c>
      <c r="N361" t="str">
        <f t="shared" si="34"/>
        <v/>
      </c>
      <c r="P361" t="str">
        <f t="shared" si="35"/>
        <v>P1</v>
      </c>
    </row>
    <row r="362" spans="1:16">
      <c r="A362" t="s">
        <v>93</v>
      </c>
      <c r="B362" t="s">
        <v>22</v>
      </c>
      <c r="C362">
        <v>2</v>
      </c>
      <c r="D362">
        <f t="shared" si="36"/>
        <v>4</v>
      </c>
      <c r="E362">
        <v>843.15650000000005</v>
      </c>
      <c r="F362">
        <v>5269.5348999999997</v>
      </c>
      <c r="G362">
        <v>1081.7547</v>
      </c>
      <c r="H362">
        <v>843.15650000000005</v>
      </c>
      <c r="I362">
        <v>5269.5348999999997</v>
      </c>
      <c r="J362">
        <v>581.75469999999996</v>
      </c>
      <c r="K362" t="str">
        <f t="shared" si="32"/>
        <v>172.23.0.81</v>
      </c>
      <c r="L362">
        <f t="shared" si="33"/>
        <v>400811</v>
      </c>
      <c r="M362" t="str">
        <f t="shared" si="37"/>
        <v>actuator</v>
      </c>
      <c r="N362" t="str">
        <f t="shared" si="34"/>
        <v/>
      </c>
      <c r="P362" t="str">
        <f t="shared" si="35"/>
        <v>P1</v>
      </c>
    </row>
    <row r="363" spans="1:16">
      <c r="A363" t="s">
        <v>93</v>
      </c>
      <c r="B363" t="s">
        <v>21</v>
      </c>
      <c r="C363">
        <v>1</v>
      </c>
      <c r="D363">
        <f t="shared" si="36"/>
        <v>15</v>
      </c>
      <c r="E363">
        <v>884.59519999999998</v>
      </c>
      <c r="F363">
        <v>5202.0529999999999</v>
      </c>
      <c r="G363">
        <v>981.75469999999996</v>
      </c>
      <c r="H363">
        <v>884.59519999999998</v>
      </c>
      <c r="I363">
        <v>5202.0529999999999</v>
      </c>
      <c r="J363">
        <v>481.75470000000001</v>
      </c>
      <c r="K363" t="str">
        <f t="shared" si="32"/>
        <v>172.23.0.81</v>
      </c>
      <c r="L363">
        <f t="shared" si="33"/>
        <v>400811</v>
      </c>
      <c r="M363" t="str">
        <f t="shared" si="37"/>
        <v>sensor</v>
      </c>
      <c r="N363" t="str">
        <f t="shared" si="34"/>
        <v/>
      </c>
      <c r="P363" t="str">
        <f t="shared" si="35"/>
        <v>P1</v>
      </c>
    </row>
    <row r="364" spans="1:16">
      <c r="A364" t="s">
        <v>94</v>
      </c>
      <c r="B364" t="s">
        <v>19</v>
      </c>
      <c r="C364">
        <v>1</v>
      </c>
      <c r="D364" t="str">
        <f t="shared" si="36"/>
        <v>--</v>
      </c>
      <c r="E364">
        <v>1401.4365</v>
      </c>
      <c r="F364">
        <v>4901.8275000000003</v>
      </c>
      <c r="G364">
        <v>1581.7547</v>
      </c>
      <c r="H364">
        <v>1401.4365</v>
      </c>
      <c r="I364">
        <v>4901.8275000000003</v>
      </c>
      <c r="J364">
        <v>1081.7547</v>
      </c>
      <c r="K364" t="str">
        <f t="shared" si="32"/>
        <v>172.23.0.81</v>
      </c>
      <c r="L364">
        <f t="shared" si="33"/>
        <v>400811</v>
      </c>
      <c r="M364" t="str">
        <f t="shared" si="37"/>
        <v>actuator</v>
      </c>
      <c r="N364" t="str">
        <f t="shared" si="34"/>
        <v/>
      </c>
      <c r="P364" t="str">
        <f t="shared" si="35"/>
        <v>F1</v>
      </c>
    </row>
    <row r="365" spans="1:16">
      <c r="A365" t="s">
        <v>94</v>
      </c>
      <c r="B365" t="s">
        <v>18</v>
      </c>
      <c r="C365">
        <v>6</v>
      </c>
      <c r="D365">
        <f t="shared" si="36"/>
        <v>31</v>
      </c>
      <c r="E365">
        <v>1501.1105</v>
      </c>
      <c r="F365">
        <v>4729.1869999999999</v>
      </c>
      <c r="G365">
        <v>1581.7547</v>
      </c>
      <c r="H365">
        <v>1501.1105</v>
      </c>
      <c r="I365">
        <v>4729.1869999999999</v>
      </c>
      <c r="J365">
        <v>1081.7547</v>
      </c>
      <c r="K365" t="str">
        <f t="shared" si="32"/>
        <v>172.23.0.81</v>
      </c>
      <c r="L365">
        <f t="shared" si="33"/>
        <v>400811</v>
      </c>
      <c r="M365" t="str">
        <f t="shared" si="37"/>
        <v>actuator</v>
      </c>
      <c r="N365" t="str">
        <f t="shared" si="34"/>
        <v/>
      </c>
      <c r="P365" t="str">
        <f t="shared" si="35"/>
        <v>F1</v>
      </c>
    </row>
    <row r="366" spans="1:16">
      <c r="A366" t="s">
        <v>94</v>
      </c>
      <c r="B366" t="s">
        <v>18</v>
      </c>
      <c r="C366">
        <v>5</v>
      </c>
      <c r="D366">
        <f t="shared" si="36"/>
        <v>26</v>
      </c>
      <c r="E366">
        <v>1300.5716</v>
      </c>
      <c r="F366">
        <v>4729.88</v>
      </c>
      <c r="G366">
        <v>1581.7547</v>
      </c>
      <c r="H366">
        <v>1300.5716</v>
      </c>
      <c r="I366">
        <v>4729.88</v>
      </c>
      <c r="J366">
        <v>1081.7547</v>
      </c>
      <c r="K366" t="str">
        <f t="shared" si="32"/>
        <v>172.23.0.81</v>
      </c>
      <c r="L366">
        <f t="shared" si="33"/>
        <v>400811</v>
      </c>
      <c r="M366" t="str">
        <f t="shared" si="37"/>
        <v>actuator</v>
      </c>
      <c r="N366" t="str">
        <f t="shared" si="34"/>
        <v/>
      </c>
      <c r="P366" t="str">
        <f t="shared" si="35"/>
        <v>F1</v>
      </c>
    </row>
    <row r="367" spans="1:16">
      <c r="A367" t="s">
        <v>94</v>
      </c>
      <c r="B367" t="s">
        <v>18</v>
      </c>
      <c r="C367">
        <v>4</v>
      </c>
      <c r="D367">
        <f t="shared" si="36"/>
        <v>21</v>
      </c>
      <c r="E367">
        <v>1202.0932</v>
      </c>
      <c r="F367">
        <v>4900.4497000000001</v>
      </c>
      <c r="G367">
        <v>1581.7547</v>
      </c>
      <c r="H367">
        <v>1202.0932</v>
      </c>
      <c r="I367">
        <v>4900.4497000000001</v>
      </c>
      <c r="J367">
        <v>1081.7547</v>
      </c>
      <c r="K367" t="str">
        <f t="shared" si="32"/>
        <v>172.23.0.81</v>
      </c>
      <c r="L367">
        <f t="shared" si="33"/>
        <v>400811</v>
      </c>
      <c r="M367" t="str">
        <f t="shared" si="37"/>
        <v>actuator</v>
      </c>
      <c r="N367" t="str">
        <f t="shared" si="34"/>
        <v/>
      </c>
      <c r="P367" t="str">
        <f t="shared" si="35"/>
        <v>F1</v>
      </c>
    </row>
    <row r="368" spans="1:16">
      <c r="A368" t="s">
        <v>94</v>
      </c>
      <c r="B368" t="s">
        <v>18</v>
      </c>
      <c r="C368">
        <v>3</v>
      </c>
      <c r="D368">
        <f t="shared" si="36"/>
        <v>6</v>
      </c>
      <c r="E368">
        <v>1301.7624000000001</v>
      </c>
      <c r="F368">
        <v>5074.4679999999998</v>
      </c>
      <c r="G368">
        <v>1581.7547</v>
      </c>
      <c r="H368">
        <v>1301.7624000000001</v>
      </c>
      <c r="I368">
        <v>5074.4679999999998</v>
      </c>
      <c r="J368">
        <v>1081.7547</v>
      </c>
      <c r="K368" t="str">
        <f t="shared" si="32"/>
        <v>172.23.0.81</v>
      </c>
      <c r="L368">
        <f t="shared" si="33"/>
        <v>400811</v>
      </c>
      <c r="M368" t="str">
        <f t="shared" si="37"/>
        <v>actuator</v>
      </c>
      <c r="N368" t="str">
        <f t="shared" si="34"/>
        <v/>
      </c>
      <c r="P368" t="str">
        <f t="shared" si="35"/>
        <v>F1</v>
      </c>
    </row>
    <row r="369" spans="1:16">
      <c r="A369" t="s">
        <v>94</v>
      </c>
      <c r="B369" t="s">
        <v>18</v>
      </c>
      <c r="C369">
        <v>2</v>
      </c>
      <c r="D369">
        <f t="shared" si="36"/>
        <v>32</v>
      </c>
      <c r="E369">
        <v>1499.9149</v>
      </c>
      <c r="F369">
        <v>5075.1527999999998</v>
      </c>
      <c r="G369">
        <v>1581.7547</v>
      </c>
      <c r="H369">
        <v>1499.9149</v>
      </c>
      <c r="I369">
        <v>5075.1527999999998</v>
      </c>
      <c r="J369">
        <v>1081.7547</v>
      </c>
      <c r="K369" t="str">
        <f t="shared" si="32"/>
        <v>172.23.0.81</v>
      </c>
      <c r="L369">
        <f t="shared" si="33"/>
        <v>400811</v>
      </c>
      <c r="M369" t="str">
        <f t="shared" si="37"/>
        <v>actuator</v>
      </c>
      <c r="N369" t="str">
        <f t="shared" si="34"/>
        <v/>
      </c>
      <c r="P369" t="str">
        <f t="shared" si="35"/>
        <v>F1</v>
      </c>
    </row>
    <row r="370" spans="1:16">
      <c r="A370" t="s">
        <v>94</v>
      </c>
      <c r="B370" t="s">
        <v>18</v>
      </c>
      <c r="C370">
        <v>1</v>
      </c>
      <c r="D370">
        <f t="shared" si="36"/>
        <v>25</v>
      </c>
      <c r="E370">
        <v>1600.7846</v>
      </c>
      <c r="F370">
        <v>4901.8275000000003</v>
      </c>
      <c r="G370">
        <v>1581.7547</v>
      </c>
      <c r="H370">
        <v>1600.7846</v>
      </c>
      <c r="I370">
        <v>4901.8275000000003</v>
      </c>
      <c r="J370">
        <v>1081.7547</v>
      </c>
      <c r="K370" t="str">
        <f t="shared" si="32"/>
        <v>172.23.0.81</v>
      </c>
      <c r="L370">
        <f t="shared" si="33"/>
        <v>400811</v>
      </c>
      <c r="M370" t="str">
        <f t="shared" si="37"/>
        <v>actuator</v>
      </c>
      <c r="N370" t="str">
        <f t="shared" si="34"/>
        <v/>
      </c>
      <c r="P370" t="str">
        <f t="shared" si="35"/>
        <v>F1</v>
      </c>
    </row>
    <row r="371" spans="1:16">
      <c r="A371" t="s">
        <v>94</v>
      </c>
      <c r="B371" t="s">
        <v>17</v>
      </c>
      <c r="C371">
        <v>1</v>
      </c>
      <c r="D371">
        <f t="shared" si="36"/>
        <v>7</v>
      </c>
      <c r="E371">
        <v>1574.077</v>
      </c>
      <c r="F371">
        <v>5001.5015999999996</v>
      </c>
      <c r="G371">
        <v>1581.7547</v>
      </c>
      <c r="H371">
        <v>1574.077</v>
      </c>
      <c r="I371">
        <v>5001.5015999999996</v>
      </c>
      <c r="J371">
        <v>1081.7547</v>
      </c>
      <c r="K371" t="str">
        <f t="shared" si="32"/>
        <v>172.23.0.81</v>
      </c>
      <c r="L371">
        <f t="shared" si="33"/>
        <v>400811</v>
      </c>
      <c r="M371" t="str">
        <f t="shared" si="37"/>
        <v>actuator</v>
      </c>
      <c r="N371" t="str">
        <f t="shared" si="34"/>
        <v/>
      </c>
      <c r="P371" t="str">
        <f t="shared" si="35"/>
        <v>F1</v>
      </c>
    </row>
    <row r="372" spans="1:16">
      <c r="A372" t="s">
        <v>94</v>
      </c>
      <c r="B372" t="s">
        <v>17</v>
      </c>
      <c r="C372">
        <v>2</v>
      </c>
      <c r="D372">
        <f t="shared" si="36"/>
        <v>8</v>
      </c>
      <c r="E372">
        <v>1400.0587</v>
      </c>
      <c r="F372">
        <v>5101.1709000000001</v>
      </c>
      <c r="G372">
        <v>1581.7547</v>
      </c>
      <c r="H372">
        <v>1400.0587</v>
      </c>
      <c r="I372">
        <v>5101.1709000000001</v>
      </c>
      <c r="J372">
        <v>1081.7547</v>
      </c>
      <c r="K372" t="str">
        <f t="shared" si="32"/>
        <v>172.23.0.81</v>
      </c>
      <c r="L372">
        <f t="shared" si="33"/>
        <v>400811</v>
      </c>
      <c r="M372" t="str">
        <f t="shared" si="37"/>
        <v>actuator</v>
      </c>
      <c r="N372" t="str">
        <f t="shared" si="34"/>
        <v/>
      </c>
      <c r="P372" t="str">
        <f t="shared" si="35"/>
        <v>F1</v>
      </c>
    </row>
    <row r="373" spans="1:16">
      <c r="A373" t="s">
        <v>94</v>
      </c>
      <c r="B373" t="s">
        <v>17</v>
      </c>
      <c r="C373">
        <v>3</v>
      </c>
      <c r="D373">
        <f t="shared" si="36"/>
        <v>33</v>
      </c>
      <c r="E373">
        <v>1228.796</v>
      </c>
      <c r="F373">
        <v>5001.5015999999996</v>
      </c>
      <c r="G373">
        <v>1581.7547</v>
      </c>
      <c r="H373">
        <v>1228.796</v>
      </c>
      <c r="I373">
        <v>5001.5015999999996</v>
      </c>
      <c r="J373">
        <v>1081.7547</v>
      </c>
      <c r="K373" t="str">
        <f t="shared" si="32"/>
        <v>172.23.0.81</v>
      </c>
      <c r="L373">
        <f t="shared" si="33"/>
        <v>400811</v>
      </c>
      <c r="M373" t="str">
        <f t="shared" si="37"/>
        <v>actuator</v>
      </c>
      <c r="N373" t="str">
        <f t="shared" si="34"/>
        <v/>
      </c>
      <c r="P373" t="str">
        <f t="shared" si="35"/>
        <v>F1</v>
      </c>
    </row>
    <row r="374" spans="1:16">
      <c r="A374" t="s">
        <v>94</v>
      </c>
      <c r="B374" t="s">
        <v>17</v>
      </c>
      <c r="C374">
        <v>4</v>
      </c>
      <c r="D374">
        <f t="shared" si="36"/>
        <v>11</v>
      </c>
      <c r="E374">
        <v>1229.489</v>
      </c>
      <c r="F374">
        <v>4800.9625999999998</v>
      </c>
      <c r="G374">
        <v>1581.7547</v>
      </c>
      <c r="H374">
        <v>1229.489</v>
      </c>
      <c r="I374">
        <v>4800.9625999999998</v>
      </c>
      <c r="J374">
        <v>1081.7547</v>
      </c>
      <c r="K374" t="str">
        <f t="shared" si="32"/>
        <v>172.23.0.81</v>
      </c>
      <c r="L374">
        <f t="shared" si="33"/>
        <v>400811</v>
      </c>
      <c r="M374" t="str">
        <f t="shared" si="37"/>
        <v>actuator</v>
      </c>
      <c r="N374" t="str">
        <f t="shared" si="34"/>
        <v/>
      </c>
      <c r="P374" t="str">
        <f t="shared" si="35"/>
        <v>F1</v>
      </c>
    </row>
    <row r="375" spans="1:16">
      <c r="A375" t="s">
        <v>94</v>
      </c>
      <c r="B375" t="s">
        <v>17</v>
      </c>
      <c r="C375">
        <v>5</v>
      </c>
      <c r="D375">
        <f t="shared" si="36"/>
        <v>18</v>
      </c>
      <c r="E375">
        <v>1400.0587</v>
      </c>
      <c r="F375">
        <v>4702.4841999999999</v>
      </c>
      <c r="G375">
        <v>1581.7547</v>
      </c>
      <c r="H375">
        <v>1400.0587</v>
      </c>
      <c r="I375">
        <v>4702.4841999999999</v>
      </c>
      <c r="J375">
        <v>1081.7547</v>
      </c>
      <c r="K375" t="str">
        <f t="shared" si="32"/>
        <v>172.23.0.81</v>
      </c>
      <c r="L375">
        <f t="shared" si="33"/>
        <v>400811</v>
      </c>
      <c r="M375" t="str">
        <f t="shared" si="37"/>
        <v>actuator</v>
      </c>
      <c r="N375" t="str">
        <f t="shared" si="34"/>
        <v/>
      </c>
      <c r="P375" t="str">
        <f t="shared" si="35"/>
        <v>F1</v>
      </c>
    </row>
    <row r="376" spans="1:16">
      <c r="A376" t="s">
        <v>94</v>
      </c>
      <c r="B376" t="s">
        <v>17</v>
      </c>
      <c r="C376">
        <v>6</v>
      </c>
      <c r="D376">
        <f t="shared" si="36"/>
        <v>19</v>
      </c>
      <c r="E376">
        <v>1574.077</v>
      </c>
      <c r="F376">
        <v>4802.1535000000003</v>
      </c>
      <c r="G376">
        <v>1581.7547</v>
      </c>
      <c r="H376">
        <v>1574.077</v>
      </c>
      <c r="I376">
        <v>4802.1535000000003</v>
      </c>
      <c r="J376">
        <v>1081.7547</v>
      </c>
      <c r="K376" t="str">
        <f t="shared" si="32"/>
        <v>172.23.0.81</v>
      </c>
      <c r="L376">
        <f t="shared" si="33"/>
        <v>400811</v>
      </c>
      <c r="M376" t="str">
        <f t="shared" si="37"/>
        <v>actuator</v>
      </c>
      <c r="N376" t="str">
        <f t="shared" si="34"/>
        <v/>
      </c>
      <c r="P376" t="str">
        <f t="shared" si="35"/>
        <v>F1</v>
      </c>
    </row>
    <row r="377" spans="1:16">
      <c r="A377" t="s">
        <v>160</v>
      </c>
      <c r="B377" t="s">
        <v>16</v>
      </c>
      <c r="C377">
        <v>1</v>
      </c>
      <c r="D377">
        <f t="shared" si="36"/>
        <v>18</v>
      </c>
      <c r="E377">
        <v>1401.4365</v>
      </c>
      <c r="F377">
        <v>4901.8275000000003</v>
      </c>
      <c r="G377">
        <v>1381.7547</v>
      </c>
      <c r="H377">
        <v>1401.4365</v>
      </c>
      <c r="I377">
        <v>4901.8275000000003</v>
      </c>
      <c r="J377">
        <v>881.75469999999996</v>
      </c>
      <c r="K377" t="str">
        <f t="shared" si="32"/>
        <v>172.23.0.81</v>
      </c>
      <c r="L377">
        <f t="shared" si="33"/>
        <v>410811</v>
      </c>
      <c r="M377" t="str">
        <f t="shared" si="37"/>
        <v>sensor</v>
      </c>
      <c r="N377" t="str">
        <f t="shared" si="34"/>
        <v/>
      </c>
      <c r="P377" t="str">
        <f t="shared" si="35"/>
        <v>GN</v>
      </c>
    </row>
    <row r="378" spans="1:16">
      <c r="A378" t="s">
        <v>95</v>
      </c>
      <c r="B378" t="s">
        <v>24</v>
      </c>
      <c r="C378">
        <v>1</v>
      </c>
      <c r="D378">
        <f t="shared" si="36"/>
        <v>7</v>
      </c>
      <c r="E378">
        <v>460.32319999999999</v>
      </c>
      <c r="F378">
        <v>5075.1527999999998</v>
      </c>
      <c r="G378">
        <v>1581.7547</v>
      </c>
      <c r="H378">
        <v>460.32319999999999</v>
      </c>
      <c r="I378">
        <v>5075.1527999999998</v>
      </c>
      <c r="J378">
        <v>1081.7547</v>
      </c>
      <c r="K378" t="str">
        <f t="shared" si="32"/>
        <v>172.23.0.81</v>
      </c>
      <c r="L378">
        <f t="shared" si="33"/>
        <v>400812</v>
      </c>
      <c r="M378" t="str">
        <f t="shared" si="37"/>
        <v>actuator</v>
      </c>
      <c r="N378" t="str">
        <f t="shared" si="34"/>
        <v/>
      </c>
      <c r="P378" t="str">
        <f t="shared" si="35"/>
        <v>F2</v>
      </c>
    </row>
    <row r="379" spans="1:16">
      <c r="A379" t="s">
        <v>95</v>
      </c>
      <c r="B379" t="s">
        <v>18</v>
      </c>
      <c r="C379">
        <v>1</v>
      </c>
      <c r="D379">
        <f t="shared" si="36"/>
        <v>25</v>
      </c>
      <c r="E379">
        <v>262.17070000000001</v>
      </c>
      <c r="F379">
        <v>5074.4679999999998</v>
      </c>
      <c r="G379">
        <v>1581.7547</v>
      </c>
      <c r="H379">
        <v>262.17070000000001</v>
      </c>
      <c r="I379">
        <v>5074.4679999999998</v>
      </c>
      <c r="J379">
        <v>1081.7547</v>
      </c>
      <c r="K379" t="str">
        <f t="shared" si="32"/>
        <v>172.23.0.81</v>
      </c>
      <c r="L379">
        <f t="shared" si="33"/>
        <v>400812</v>
      </c>
      <c r="M379" t="str">
        <f t="shared" si="37"/>
        <v>actuator</v>
      </c>
      <c r="N379" t="str">
        <f t="shared" si="34"/>
        <v/>
      </c>
      <c r="P379" t="str">
        <f t="shared" si="35"/>
        <v>F2</v>
      </c>
    </row>
    <row r="380" spans="1:16">
      <c r="A380" t="s">
        <v>95</v>
      </c>
      <c r="B380" t="s">
        <v>18</v>
      </c>
      <c r="C380">
        <v>2</v>
      </c>
      <c r="D380">
        <f t="shared" si="36"/>
        <v>32</v>
      </c>
      <c r="E380">
        <v>260.97989999999999</v>
      </c>
      <c r="F380">
        <v>4729.88</v>
      </c>
      <c r="G380">
        <v>1581.7547</v>
      </c>
      <c r="H380">
        <v>260.97989999999999</v>
      </c>
      <c r="I380">
        <v>4729.88</v>
      </c>
      <c r="J380">
        <v>1081.7547</v>
      </c>
      <c r="K380" t="str">
        <f t="shared" si="32"/>
        <v>172.23.0.81</v>
      </c>
      <c r="L380">
        <f t="shared" si="33"/>
        <v>400812</v>
      </c>
      <c r="M380" t="str">
        <f t="shared" si="37"/>
        <v>actuator</v>
      </c>
      <c r="N380" t="str">
        <f t="shared" si="34"/>
        <v/>
      </c>
      <c r="P380" t="str">
        <f t="shared" si="35"/>
        <v>F2</v>
      </c>
    </row>
    <row r="381" spans="1:16">
      <c r="A381" t="s">
        <v>95</v>
      </c>
      <c r="B381" t="s">
        <v>18</v>
      </c>
      <c r="C381">
        <v>3</v>
      </c>
      <c r="D381">
        <f t="shared" si="36"/>
        <v>6</v>
      </c>
      <c r="E381">
        <v>561.19290000000001</v>
      </c>
      <c r="F381">
        <v>4901.8275000000003</v>
      </c>
      <c r="G381">
        <v>1581.7547</v>
      </c>
      <c r="H381">
        <v>561.19290000000001</v>
      </c>
      <c r="I381">
        <v>4901.8275000000003</v>
      </c>
      <c r="J381">
        <v>1081.7547</v>
      </c>
      <c r="K381" t="str">
        <f t="shared" si="32"/>
        <v>172.23.0.81</v>
      </c>
      <c r="L381">
        <f t="shared" si="33"/>
        <v>400812</v>
      </c>
      <c r="M381" t="str">
        <f t="shared" si="37"/>
        <v>actuator</v>
      </c>
      <c r="N381" t="str">
        <f t="shared" si="34"/>
        <v/>
      </c>
      <c r="P381" t="str">
        <f t="shared" si="35"/>
        <v>F2</v>
      </c>
    </row>
    <row r="382" spans="1:16">
      <c r="A382" t="s">
        <v>95</v>
      </c>
      <c r="B382" t="s">
        <v>24</v>
      </c>
      <c r="C382">
        <v>3</v>
      </c>
      <c r="D382">
        <f t="shared" si="36"/>
        <v>33</v>
      </c>
      <c r="E382">
        <v>461.5188</v>
      </c>
      <c r="F382">
        <v>4729.1869999999999</v>
      </c>
      <c r="G382">
        <v>1581.7547</v>
      </c>
      <c r="H382">
        <v>461.5188</v>
      </c>
      <c r="I382">
        <v>4729.1869999999999</v>
      </c>
      <c r="J382">
        <v>1081.7547</v>
      </c>
      <c r="K382" t="str">
        <f t="shared" si="32"/>
        <v>172.23.0.81</v>
      </c>
      <c r="L382">
        <f t="shared" si="33"/>
        <v>400812</v>
      </c>
      <c r="M382" t="str">
        <f t="shared" si="37"/>
        <v>actuator</v>
      </c>
      <c r="N382" t="str">
        <f t="shared" si="34"/>
        <v/>
      </c>
      <c r="P382" t="str">
        <f t="shared" si="35"/>
        <v>F2</v>
      </c>
    </row>
    <row r="383" spans="1:16">
      <c r="A383" t="s">
        <v>95</v>
      </c>
      <c r="B383" t="s">
        <v>24</v>
      </c>
      <c r="C383">
        <v>2</v>
      </c>
      <c r="D383">
        <f t="shared" si="36"/>
        <v>8</v>
      </c>
      <c r="E383">
        <v>162.50139999999999</v>
      </c>
      <c r="F383">
        <v>4900.4497000000001</v>
      </c>
      <c r="G383">
        <v>1581.7547</v>
      </c>
      <c r="H383">
        <v>162.50139999999999</v>
      </c>
      <c r="I383">
        <v>4900.4497000000001</v>
      </c>
      <c r="J383">
        <v>1081.7547</v>
      </c>
      <c r="K383" t="str">
        <f t="shared" si="32"/>
        <v>172.23.0.81</v>
      </c>
      <c r="L383">
        <f t="shared" si="33"/>
        <v>400812</v>
      </c>
      <c r="M383" t="str">
        <f t="shared" si="37"/>
        <v>actuator</v>
      </c>
      <c r="N383" t="str">
        <f t="shared" si="34"/>
        <v/>
      </c>
      <c r="P383" t="str">
        <f t="shared" si="35"/>
        <v>F2</v>
      </c>
    </row>
    <row r="384" spans="1:16">
      <c r="A384" t="s">
        <v>96</v>
      </c>
      <c r="B384" t="s">
        <v>10</v>
      </c>
      <c r="C384">
        <v>1</v>
      </c>
      <c r="D384">
        <f t="shared" si="36"/>
        <v>7</v>
      </c>
      <c r="E384">
        <v>2011.4947</v>
      </c>
      <c r="F384">
        <v>4016.1376</v>
      </c>
      <c r="G384">
        <v>2298.0718000000002</v>
      </c>
      <c r="H384">
        <v>2011.4947</v>
      </c>
      <c r="I384">
        <v>4016.1376</v>
      </c>
      <c r="J384">
        <v>1798.0717999999999</v>
      </c>
      <c r="K384" t="str">
        <f t="shared" si="32"/>
        <v>172.23.0.90</v>
      </c>
      <c r="L384">
        <f t="shared" si="33"/>
        <v>400901</v>
      </c>
      <c r="M384" t="str">
        <f t="shared" si="37"/>
        <v>actuator</v>
      </c>
      <c r="N384" t="str">
        <f t="shared" si="34"/>
        <v/>
      </c>
      <c r="P384" t="str">
        <f t="shared" si="35"/>
        <v>RH</v>
      </c>
    </row>
    <row r="385" spans="1:16">
      <c r="A385" t="s">
        <v>96</v>
      </c>
      <c r="B385" t="s">
        <v>10</v>
      </c>
      <c r="C385">
        <v>2</v>
      </c>
      <c r="D385">
        <f t="shared" si="36"/>
        <v>8</v>
      </c>
      <c r="E385">
        <v>1754.3806</v>
      </c>
      <c r="F385">
        <v>3905.9657000000002</v>
      </c>
      <c r="G385">
        <v>2315.2637</v>
      </c>
      <c r="H385">
        <v>1754.3806</v>
      </c>
      <c r="I385">
        <v>3905.9657000000002</v>
      </c>
      <c r="J385">
        <v>1815.2637</v>
      </c>
      <c r="K385" t="str">
        <f t="shared" si="32"/>
        <v>172.23.0.90</v>
      </c>
      <c r="L385">
        <f t="shared" si="33"/>
        <v>400901</v>
      </c>
      <c r="M385" t="str">
        <f t="shared" si="37"/>
        <v>actuator</v>
      </c>
      <c r="N385" t="str">
        <f t="shared" si="34"/>
        <v/>
      </c>
      <c r="P385" t="str">
        <f t="shared" si="35"/>
        <v>RH</v>
      </c>
    </row>
    <row r="386" spans="1:16">
      <c r="A386" t="s">
        <v>96</v>
      </c>
      <c r="B386" t="s">
        <v>10</v>
      </c>
      <c r="C386">
        <v>3</v>
      </c>
      <c r="D386">
        <f t="shared" si="36"/>
        <v>33</v>
      </c>
      <c r="E386">
        <v>1762.0727999999999</v>
      </c>
      <c r="F386">
        <v>3649.9630999999999</v>
      </c>
      <c r="G386">
        <v>2201.4897999999998</v>
      </c>
      <c r="H386">
        <v>1762.0727999999999</v>
      </c>
      <c r="I386">
        <v>3649.9630999999999</v>
      </c>
      <c r="J386">
        <v>1701.4898000000001</v>
      </c>
      <c r="K386" t="str">
        <f t="shared" ref="K386:K449" si="38">CONCATENATE("172.23.0.",TEXT((50+(IF(LEFT(A386,1)="R",0,IF(LEFT(A386,1)="M",20,30)))+TRIM(MID(SUBSTITUTE(A386,":",REPT(" ",LEN(A386))), (2-1)*LEN(A386)+1, LEN(A386)))),"##"))</f>
        <v>172.23.0.90</v>
      </c>
      <c r="L386">
        <f t="shared" ref="L386:L449" si="39">400000 + 10000 * IF(B386="GE",1,0) +RIGHT(K386,2)*10 + TRIM(MID(SUBSTITUTE(A386,":",REPT(" ",LEN(A386))), (4-1)*LEN(A386)+1, LEN(A386)))</f>
        <v>400901</v>
      </c>
      <c r="M386" t="str">
        <f t="shared" si="37"/>
        <v>actuator</v>
      </c>
      <c r="N386" t="str">
        <f t="shared" ref="N386:N449" si="40">IF(B386="DR",CONCATENATE("BOTTOMPIN ",(D386+1),";"),"")</f>
        <v/>
      </c>
      <c r="P386" t="str">
        <f t="shared" ref="P386:P449" si="41">IF(B386="GE","GN",TRIM(MID(SUBSTITUTE(A386,":",REPT(" ",LEN(A386))), (3-1)*LEN(A386)+1, LEN(A386))) )</f>
        <v>RH</v>
      </c>
    </row>
    <row r="387" spans="1:16">
      <c r="A387" t="s">
        <v>96</v>
      </c>
      <c r="B387" t="s">
        <v>10</v>
      </c>
      <c r="C387">
        <v>4</v>
      </c>
      <c r="D387">
        <f t="shared" si="36"/>
        <v>11</v>
      </c>
      <c r="E387">
        <v>2023.9409000000001</v>
      </c>
      <c r="F387">
        <v>3601.9166</v>
      </c>
      <c r="G387">
        <v>2113.9816999999998</v>
      </c>
      <c r="H387">
        <v>2023.9409000000001</v>
      </c>
      <c r="I387">
        <v>3601.9166</v>
      </c>
      <c r="J387">
        <v>1613.9817</v>
      </c>
      <c r="K387" t="str">
        <f t="shared" si="38"/>
        <v>172.23.0.90</v>
      </c>
      <c r="L387">
        <f t="shared" si="39"/>
        <v>400901</v>
      </c>
      <c r="M387" t="str">
        <f t="shared" si="37"/>
        <v>actuator</v>
      </c>
      <c r="N387" t="str">
        <f t="shared" si="40"/>
        <v/>
      </c>
      <c r="P387" t="str">
        <f t="shared" si="41"/>
        <v>RH</v>
      </c>
    </row>
    <row r="388" spans="1:16">
      <c r="A388" t="s">
        <v>96</v>
      </c>
      <c r="B388" t="s">
        <v>10</v>
      </c>
      <c r="C388">
        <v>5</v>
      </c>
      <c r="D388">
        <f t="shared" ref="D388:D451" si="42">IF(B388="GE",18,IF(B388="MO",IF(C388=1,25,IF(C388=2,32,IF(C388=3,6,IF(C388=4,21,IF(C388=5,26,IF(C388=6,31,"--")))))),IF(B388="DR",IF(C388=1,9,IF(C388=2,22,IF(C388=3,29,"--"))),IF(B388="SM",IF(C388=1,3,IF(C388=2,4,IF(C388=3,5,"--"))),IF(B388="RS",IF(C388=1,7,IF(C388=2,8,IF(C388=3,33,IF(C388=4,11,IF(C388=5,18,IF(C388=6,19,"--")))))),IF(B388="PL",IF(C388=1,7,IF(C388=2,8,IF(C388=3,33,IF(C388=4,11,IF(C388=5,18,IF(C388=6,19,"--")))))),IF(B388="CL",IF(C388=1,7,IF(C388=2,8,IF(C388=3,33,IF(C388=4,11,IF(C388=5,18,IF(C388=6,19,"--")))))),IF(B388="SD",16,IF(B388="IR",15,"--")))))))))</f>
        <v>18</v>
      </c>
      <c r="E388">
        <v>2178.0920999999998</v>
      </c>
      <c r="F388">
        <v>3828.2249000000002</v>
      </c>
      <c r="G388">
        <v>2173.6725999999999</v>
      </c>
      <c r="H388">
        <v>2178.0920999999998</v>
      </c>
      <c r="I388">
        <v>3828.2249000000002</v>
      </c>
      <c r="J388">
        <v>1673.6726000000001</v>
      </c>
      <c r="K388" t="str">
        <f t="shared" si="38"/>
        <v>172.23.0.90</v>
      </c>
      <c r="L388">
        <f t="shared" si="39"/>
        <v>400901</v>
      </c>
      <c r="M388" t="str">
        <f t="shared" si="37"/>
        <v>actuator</v>
      </c>
      <c r="N388" t="str">
        <f t="shared" si="40"/>
        <v/>
      </c>
      <c r="P388" t="str">
        <f t="shared" si="41"/>
        <v>RH</v>
      </c>
    </row>
    <row r="389" spans="1:16">
      <c r="A389" t="s">
        <v>97</v>
      </c>
      <c r="B389" t="s">
        <v>10</v>
      </c>
      <c r="C389">
        <v>1</v>
      </c>
      <c r="D389">
        <f t="shared" si="42"/>
        <v>7</v>
      </c>
      <c r="E389">
        <v>1997.9239</v>
      </c>
      <c r="F389">
        <v>4242.3838999999998</v>
      </c>
      <c r="G389">
        <v>2133.2402000000002</v>
      </c>
      <c r="H389">
        <v>1997.9239</v>
      </c>
      <c r="I389">
        <v>4242.3838999999998</v>
      </c>
      <c r="J389">
        <v>1633.2402</v>
      </c>
      <c r="K389" t="str">
        <f t="shared" si="38"/>
        <v>172.23.0.90</v>
      </c>
      <c r="L389">
        <f t="shared" si="39"/>
        <v>400902</v>
      </c>
      <c r="M389" t="str">
        <f t="shared" si="37"/>
        <v>actuator</v>
      </c>
      <c r="N389" t="str">
        <f t="shared" si="40"/>
        <v/>
      </c>
      <c r="P389" t="str">
        <f t="shared" si="41"/>
        <v>RH</v>
      </c>
    </row>
    <row r="390" spans="1:16">
      <c r="A390" t="s">
        <v>97</v>
      </c>
      <c r="B390" t="s">
        <v>10</v>
      </c>
      <c r="C390">
        <v>2</v>
      </c>
      <c r="D390">
        <f t="shared" si="42"/>
        <v>8</v>
      </c>
      <c r="E390">
        <v>1581.9046000000001</v>
      </c>
      <c r="F390">
        <v>4064.1221</v>
      </c>
      <c r="G390">
        <v>2161.0574000000001</v>
      </c>
      <c r="H390">
        <v>1581.9046000000001</v>
      </c>
      <c r="I390">
        <v>4064.1221</v>
      </c>
      <c r="J390">
        <v>1661.0573999999999</v>
      </c>
      <c r="K390" t="str">
        <f t="shared" si="38"/>
        <v>172.23.0.90</v>
      </c>
      <c r="L390">
        <f t="shared" si="39"/>
        <v>400902</v>
      </c>
      <c r="M390" t="str">
        <f t="shared" si="37"/>
        <v>actuator</v>
      </c>
      <c r="N390" t="str">
        <f t="shared" si="40"/>
        <v/>
      </c>
      <c r="P390" t="str">
        <f t="shared" si="41"/>
        <v>RH</v>
      </c>
    </row>
    <row r="391" spans="1:16">
      <c r="A391" t="s">
        <v>97</v>
      </c>
      <c r="B391" t="s">
        <v>10</v>
      </c>
      <c r="C391">
        <v>3</v>
      </c>
      <c r="D391">
        <f t="shared" si="42"/>
        <v>33</v>
      </c>
      <c r="E391">
        <v>1594.3507999999999</v>
      </c>
      <c r="F391">
        <v>3649.9011999999998</v>
      </c>
      <c r="G391">
        <v>1976.9673</v>
      </c>
      <c r="H391">
        <v>1594.3507999999999</v>
      </c>
      <c r="I391">
        <v>3649.9011999999998</v>
      </c>
      <c r="J391">
        <v>1476.9673</v>
      </c>
      <c r="K391" t="str">
        <f t="shared" si="38"/>
        <v>172.23.0.90</v>
      </c>
      <c r="L391">
        <f t="shared" si="39"/>
        <v>400902</v>
      </c>
      <c r="M391" t="str">
        <f t="shared" si="37"/>
        <v>actuator</v>
      </c>
      <c r="N391" t="str">
        <f t="shared" si="40"/>
        <v/>
      </c>
      <c r="P391" t="str">
        <f t="shared" si="41"/>
        <v>RH</v>
      </c>
    </row>
    <row r="392" spans="1:16">
      <c r="A392" t="s">
        <v>97</v>
      </c>
      <c r="B392" t="s">
        <v>10</v>
      </c>
      <c r="C392">
        <v>4</v>
      </c>
      <c r="D392">
        <f t="shared" si="42"/>
        <v>11</v>
      </c>
      <c r="E392">
        <v>2018.0623000000001</v>
      </c>
      <c r="F392">
        <v>3572.1603</v>
      </c>
      <c r="G392">
        <v>1835.3761999999999</v>
      </c>
      <c r="H392">
        <v>2018.0623000000001</v>
      </c>
      <c r="I392">
        <v>3572.1603</v>
      </c>
      <c r="J392">
        <v>1335.3761999999999</v>
      </c>
      <c r="K392" t="str">
        <f t="shared" si="38"/>
        <v>172.23.0.90</v>
      </c>
      <c r="L392">
        <f t="shared" si="39"/>
        <v>400902</v>
      </c>
      <c r="M392" t="str">
        <f t="shared" si="37"/>
        <v>actuator</v>
      </c>
      <c r="N392" t="str">
        <f t="shared" si="40"/>
        <v/>
      </c>
      <c r="P392" t="str">
        <f t="shared" si="41"/>
        <v>RH</v>
      </c>
    </row>
    <row r="393" spans="1:16">
      <c r="A393" t="s">
        <v>97</v>
      </c>
      <c r="B393" t="s">
        <v>10</v>
      </c>
      <c r="C393">
        <v>5</v>
      </c>
      <c r="D393">
        <f t="shared" si="42"/>
        <v>18</v>
      </c>
      <c r="E393">
        <v>2267.4841000000001</v>
      </c>
      <c r="F393">
        <v>3938.3346999999999</v>
      </c>
      <c r="G393">
        <v>1931.9581000000001</v>
      </c>
      <c r="H393">
        <v>2267.4841000000001</v>
      </c>
      <c r="I393">
        <v>3938.3346999999999</v>
      </c>
      <c r="J393">
        <v>1431.9581000000001</v>
      </c>
      <c r="K393" t="str">
        <f t="shared" si="38"/>
        <v>172.23.0.90</v>
      </c>
      <c r="L393">
        <f t="shared" si="39"/>
        <v>400902</v>
      </c>
      <c r="M393" t="str">
        <f t="shared" si="37"/>
        <v>actuator</v>
      </c>
      <c r="N393" t="str">
        <f t="shared" si="40"/>
        <v/>
      </c>
      <c r="P393" t="str">
        <f t="shared" si="41"/>
        <v>RH</v>
      </c>
    </row>
    <row r="394" spans="1:16">
      <c r="A394" t="s">
        <v>98</v>
      </c>
      <c r="B394" t="s">
        <v>10</v>
      </c>
      <c r="C394">
        <v>1</v>
      </c>
      <c r="D394">
        <f t="shared" si="42"/>
        <v>7</v>
      </c>
      <c r="E394">
        <v>1732.4226000000001</v>
      </c>
      <c r="F394">
        <v>4272.04</v>
      </c>
      <c r="G394">
        <v>2048.5605999999998</v>
      </c>
      <c r="H394">
        <v>1732.4226000000001</v>
      </c>
      <c r="I394">
        <v>4272.04</v>
      </c>
      <c r="J394">
        <v>1548.5606</v>
      </c>
      <c r="K394" t="str">
        <f t="shared" si="38"/>
        <v>172.23.0.90</v>
      </c>
      <c r="L394">
        <f t="shared" si="39"/>
        <v>400903</v>
      </c>
      <c r="M394" t="str">
        <f t="shared" si="37"/>
        <v>actuator</v>
      </c>
      <c r="N394" t="str">
        <f t="shared" si="40"/>
        <v/>
      </c>
      <c r="P394" t="str">
        <f t="shared" si="41"/>
        <v>RH</v>
      </c>
    </row>
    <row r="395" spans="1:16">
      <c r="A395" t="s">
        <v>98</v>
      </c>
      <c r="B395" t="s">
        <v>10</v>
      </c>
      <c r="C395">
        <v>2</v>
      </c>
      <c r="D395">
        <f t="shared" si="42"/>
        <v>8</v>
      </c>
      <c r="E395">
        <v>1483.0008</v>
      </c>
      <c r="F395">
        <v>3905.8654999999999</v>
      </c>
      <c r="G395">
        <v>1951.9786999999999</v>
      </c>
      <c r="H395">
        <v>1483.0008</v>
      </c>
      <c r="I395">
        <v>3905.8654999999999</v>
      </c>
      <c r="J395">
        <v>1451.9786999999999</v>
      </c>
      <c r="K395" t="str">
        <f t="shared" si="38"/>
        <v>172.23.0.90</v>
      </c>
      <c r="L395">
        <f t="shared" si="39"/>
        <v>400903</v>
      </c>
      <c r="M395" t="str">
        <f t="shared" si="37"/>
        <v>actuator</v>
      </c>
      <c r="N395" t="str">
        <f t="shared" si="40"/>
        <v/>
      </c>
      <c r="P395" t="str">
        <f t="shared" si="41"/>
        <v>RH</v>
      </c>
    </row>
    <row r="396" spans="1:16">
      <c r="A396" t="s">
        <v>98</v>
      </c>
      <c r="B396" t="s">
        <v>10</v>
      </c>
      <c r="C396">
        <v>3</v>
      </c>
      <c r="D396">
        <f t="shared" si="42"/>
        <v>33</v>
      </c>
      <c r="E396">
        <v>1752.5609999999999</v>
      </c>
      <c r="F396">
        <v>3601.8164000000002</v>
      </c>
      <c r="G396">
        <v>1750.6966</v>
      </c>
      <c r="H396">
        <v>1752.5609999999999</v>
      </c>
      <c r="I396">
        <v>3601.8164000000002</v>
      </c>
      <c r="J396">
        <v>1250.6966</v>
      </c>
      <c r="K396" t="str">
        <f t="shared" si="38"/>
        <v>172.23.0.90</v>
      </c>
      <c r="L396">
        <f t="shared" si="39"/>
        <v>400903</v>
      </c>
      <c r="M396" t="str">
        <f t="shared" si="37"/>
        <v>actuator</v>
      </c>
      <c r="N396" t="str">
        <f t="shared" si="40"/>
        <v/>
      </c>
      <c r="P396" t="str">
        <f t="shared" si="41"/>
        <v>RH</v>
      </c>
    </row>
    <row r="397" spans="1:16">
      <c r="A397" t="s">
        <v>98</v>
      </c>
      <c r="B397" t="s">
        <v>10</v>
      </c>
      <c r="C397">
        <v>4</v>
      </c>
      <c r="D397">
        <f t="shared" si="42"/>
        <v>11</v>
      </c>
      <c r="E397">
        <v>2168.5803000000001</v>
      </c>
      <c r="F397">
        <v>3780.0781000000002</v>
      </c>
      <c r="G397">
        <v>1722.8795</v>
      </c>
      <c r="H397">
        <v>2168.5803000000001</v>
      </c>
      <c r="I397">
        <v>3780.0781000000002</v>
      </c>
      <c r="J397">
        <v>1222.8795</v>
      </c>
      <c r="K397" t="str">
        <f t="shared" si="38"/>
        <v>172.23.0.90</v>
      </c>
      <c r="L397">
        <f t="shared" si="39"/>
        <v>400903</v>
      </c>
      <c r="M397" t="str">
        <f t="shared" si="37"/>
        <v>actuator</v>
      </c>
      <c r="N397" t="str">
        <f t="shared" si="40"/>
        <v/>
      </c>
      <c r="P397" t="str">
        <f t="shared" si="41"/>
        <v>RH</v>
      </c>
    </row>
    <row r="398" spans="1:16">
      <c r="A398" t="s">
        <v>98</v>
      </c>
      <c r="B398" t="s">
        <v>10</v>
      </c>
      <c r="C398">
        <v>5</v>
      </c>
      <c r="D398">
        <f t="shared" si="42"/>
        <v>18</v>
      </c>
      <c r="E398">
        <v>2156.1341000000002</v>
      </c>
      <c r="F398">
        <v>4194.2991000000002</v>
      </c>
      <c r="G398">
        <v>1906.9694999999999</v>
      </c>
      <c r="H398">
        <v>2156.1341000000002</v>
      </c>
      <c r="I398">
        <v>4194.2991000000002</v>
      </c>
      <c r="J398">
        <v>1406.9694999999999</v>
      </c>
      <c r="K398" t="str">
        <f t="shared" si="38"/>
        <v>172.23.0.90</v>
      </c>
      <c r="L398">
        <f t="shared" si="39"/>
        <v>400903</v>
      </c>
      <c r="M398" t="str">
        <f t="shared" si="37"/>
        <v>actuator</v>
      </c>
      <c r="N398" t="str">
        <f t="shared" si="40"/>
        <v/>
      </c>
      <c r="P398" t="str">
        <f t="shared" si="41"/>
        <v>RH</v>
      </c>
    </row>
    <row r="399" spans="1:16">
      <c r="A399" t="s">
        <v>99</v>
      </c>
      <c r="B399" t="s">
        <v>10</v>
      </c>
      <c r="C399">
        <v>2</v>
      </c>
      <c r="D399">
        <f t="shared" si="42"/>
        <v>8</v>
      </c>
      <c r="E399">
        <v>1572.3929000000001</v>
      </c>
      <c r="F399">
        <v>4015.9753999999998</v>
      </c>
      <c r="G399">
        <v>1710.2642000000001</v>
      </c>
      <c r="H399">
        <v>1572.3929000000001</v>
      </c>
      <c r="I399">
        <v>4015.9753999999998</v>
      </c>
      <c r="J399">
        <v>1210.2642000000001</v>
      </c>
      <c r="K399" t="str">
        <f t="shared" si="38"/>
        <v>172.23.0.90</v>
      </c>
      <c r="L399">
        <f t="shared" si="39"/>
        <v>400904</v>
      </c>
      <c r="M399" t="str">
        <f t="shared" si="37"/>
        <v>actuator</v>
      </c>
      <c r="N399" t="str">
        <f t="shared" si="40"/>
        <v/>
      </c>
      <c r="P399" t="str">
        <f t="shared" si="41"/>
        <v>RH</v>
      </c>
    </row>
    <row r="400" spans="1:16">
      <c r="A400" t="s">
        <v>99</v>
      </c>
      <c r="B400" t="s">
        <v>10</v>
      </c>
      <c r="C400">
        <v>1</v>
      </c>
      <c r="D400">
        <f t="shared" si="42"/>
        <v>7</v>
      </c>
      <c r="E400">
        <v>1726.5440000000001</v>
      </c>
      <c r="F400">
        <v>4242.2837</v>
      </c>
      <c r="G400">
        <v>1769.9550999999999</v>
      </c>
      <c r="H400">
        <v>1726.5440000000001</v>
      </c>
      <c r="I400">
        <v>4242.2837</v>
      </c>
      <c r="J400">
        <v>1269.9550999999999</v>
      </c>
      <c r="K400" t="str">
        <f t="shared" si="38"/>
        <v>172.23.0.90</v>
      </c>
      <c r="L400">
        <f t="shared" si="39"/>
        <v>400904</v>
      </c>
      <c r="M400" t="str">
        <f t="shared" si="37"/>
        <v>actuator</v>
      </c>
      <c r="N400" t="str">
        <f t="shared" si="40"/>
        <v/>
      </c>
      <c r="P400" t="str">
        <f t="shared" si="41"/>
        <v>RH</v>
      </c>
    </row>
    <row r="401" spans="1:16">
      <c r="A401" t="s">
        <v>99</v>
      </c>
      <c r="B401" t="s">
        <v>10</v>
      </c>
      <c r="C401">
        <v>5</v>
      </c>
      <c r="D401">
        <f t="shared" si="42"/>
        <v>18</v>
      </c>
      <c r="E401">
        <v>1988.4121</v>
      </c>
      <c r="F401">
        <v>4194.2371999999996</v>
      </c>
      <c r="G401">
        <v>1682.4469999999999</v>
      </c>
      <c r="H401">
        <v>1988.4121</v>
      </c>
      <c r="I401">
        <v>4194.2371999999996</v>
      </c>
      <c r="J401">
        <v>1182.4469999999999</v>
      </c>
      <c r="K401" t="str">
        <f t="shared" si="38"/>
        <v>172.23.0.90</v>
      </c>
      <c r="L401">
        <f t="shared" si="39"/>
        <v>400904</v>
      </c>
      <c r="M401" t="str">
        <f t="shared" si="37"/>
        <v>actuator</v>
      </c>
      <c r="N401" t="str">
        <f t="shared" si="40"/>
        <v/>
      </c>
      <c r="P401" t="str">
        <f t="shared" si="41"/>
        <v>RH</v>
      </c>
    </row>
    <row r="402" spans="1:16">
      <c r="A402" t="s">
        <v>99</v>
      </c>
      <c r="B402" t="s">
        <v>10</v>
      </c>
      <c r="C402">
        <v>4</v>
      </c>
      <c r="D402">
        <f t="shared" si="42"/>
        <v>11</v>
      </c>
      <c r="E402">
        <v>1996.1043</v>
      </c>
      <c r="F402">
        <v>3938.2345</v>
      </c>
      <c r="G402">
        <v>1568.6731</v>
      </c>
      <c r="H402">
        <v>1996.1043</v>
      </c>
      <c r="I402">
        <v>3938.2345</v>
      </c>
      <c r="J402">
        <v>1068.6731</v>
      </c>
      <c r="K402" t="str">
        <f t="shared" si="38"/>
        <v>172.23.0.90</v>
      </c>
      <c r="L402">
        <f t="shared" si="39"/>
        <v>400904</v>
      </c>
      <c r="M402" t="str">
        <f t="shared" si="37"/>
        <v>actuator</v>
      </c>
      <c r="N402" t="str">
        <f t="shared" si="40"/>
        <v/>
      </c>
      <c r="P402" t="str">
        <f t="shared" si="41"/>
        <v>RH</v>
      </c>
    </row>
    <row r="403" spans="1:16">
      <c r="A403" t="s">
        <v>99</v>
      </c>
      <c r="B403" t="s">
        <v>10</v>
      </c>
      <c r="C403">
        <v>3</v>
      </c>
      <c r="D403">
        <f t="shared" si="42"/>
        <v>33</v>
      </c>
      <c r="E403">
        <v>1738.9902999999999</v>
      </c>
      <c r="F403">
        <v>3828.0626999999999</v>
      </c>
      <c r="G403">
        <v>1585.8651</v>
      </c>
      <c r="H403">
        <v>1738.9902999999999</v>
      </c>
      <c r="I403">
        <v>3828.0626999999999</v>
      </c>
      <c r="J403">
        <v>1085.8651</v>
      </c>
      <c r="K403" t="str">
        <f t="shared" si="38"/>
        <v>172.23.0.90</v>
      </c>
      <c r="L403">
        <f t="shared" si="39"/>
        <v>400904</v>
      </c>
      <c r="M403" t="str">
        <f t="shared" si="37"/>
        <v>actuator</v>
      </c>
      <c r="N403" t="str">
        <f t="shared" si="40"/>
        <v/>
      </c>
      <c r="P403" t="str">
        <f t="shared" si="41"/>
        <v>RH</v>
      </c>
    </row>
    <row r="404" spans="1:16">
      <c r="A404" t="s">
        <v>100</v>
      </c>
      <c r="B404" t="s">
        <v>101</v>
      </c>
      <c r="C404">
        <v>1</v>
      </c>
      <c r="D404">
        <f t="shared" si="42"/>
        <v>9</v>
      </c>
      <c r="E404">
        <v>175.86340000000001</v>
      </c>
      <c r="F404">
        <v>-757.14250000000004</v>
      </c>
      <c r="G404">
        <v>51.633200000000002</v>
      </c>
      <c r="H404">
        <v>0</v>
      </c>
      <c r="I404">
        <v>0</v>
      </c>
      <c r="J404">
        <v>0</v>
      </c>
      <c r="K404" t="str">
        <f t="shared" si="38"/>
        <v>172.23.0.81</v>
      </c>
      <c r="L404">
        <f t="shared" si="39"/>
        <v>400811</v>
      </c>
      <c r="M404" t="str">
        <f t="shared" si="37"/>
        <v>actuator</v>
      </c>
      <c r="N404" t="str">
        <f t="shared" si="40"/>
        <v>BOTTOMPIN 10;</v>
      </c>
      <c r="P404" t="str">
        <f t="shared" si="41"/>
        <v>HU</v>
      </c>
    </row>
    <row r="405" spans="1:16">
      <c r="A405" t="s">
        <v>100</v>
      </c>
      <c r="B405" t="s">
        <v>101</v>
      </c>
      <c r="C405">
        <v>2</v>
      </c>
      <c r="D405">
        <f t="shared" si="42"/>
        <v>22</v>
      </c>
      <c r="E405">
        <v>417.28870000000001</v>
      </c>
      <c r="F405">
        <v>-493.16539999999998</v>
      </c>
      <c r="G405">
        <v>393.21589999999998</v>
      </c>
      <c r="H405">
        <v>0</v>
      </c>
      <c r="I405">
        <v>0</v>
      </c>
      <c r="J405">
        <v>0</v>
      </c>
      <c r="K405" t="str">
        <f t="shared" si="38"/>
        <v>172.23.0.81</v>
      </c>
      <c r="L405">
        <f t="shared" si="39"/>
        <v>400811</v>
      </c>
      <c r="M405" t="str">
        <f t="shared" si="37"/>
        <v>actuator</v>
      </c>
      <c r="N405" t="str">
        <f t="shared" si="40"/>
        <v>BOTTOMPIN 23;</v>
      </c>
      <c r="P405" t="str">
        <f t="shared" si="41"/>
        <v>HU</v>
      </c>
    </row>
    <row r="406" spans="1:16">
      <c r="A406" t="s">
        <v>100</v>
      </c>
      <c r="B406" t="s">
        <v>18</v>
      </c>
      <c r="C406">
        <v>1</v>
      </c>
      <c r="D406">
        <f t="shared" si="42"/>
        <v>25</v>
      </c>
      <c r="E406">
        <v>191.1705</v>
      </c>
      <c r="F406">
        <v>-727.86630000000002</v>
      </c>
      <c r="G406">
        <v>190.4212</v>
      </c>
      <c r="H406">
        <v>0</v>
      </c>
      <c r="I406">
        <v>0</v>
      </c>
      <c r="J406">
        <v>0</v>
      </c>
      <c r="K406" t="str">
        <f t="shared" si="38"/>
        <v>172.23.0.81</v>
      </c>
      <c r="L406">
        <f t="shared" si="39"/>
        <v>400811</v>
      </c>
      <c r="M406" t="str">
        <f t="shared" si="37"/>
        <v>actuator</v>
      </c>
      <c r="N406" t="str">
        <f t="shared" si="40"/>
        <v/>
      </c>
      <c r="P406" t="str">
        <f t="shared" si="41"/>
        <v>HU</v>
      </c>
    </row>
    <row r="407" spans="1:16">
      <c r="A407" t="s">
        <v>100</v>
      </c>
      <c r="B407" t="s">
        <v>18</v>
      </c>
      <c r="C407">
        <v>2</v>
      </c>
      <c r="D407">
        <f t="shared" si="42"/>
        <v>32</v>
      </c>
      <c r="E407">
        <v>313.72930000000002</v>
      </c>
      <c r="F407">
        <v>-657.70979999999997</v>
      </c>
      <c r="G407">
        <v>235.45769999999999</v>
      </c>
      <c r="H407">
        <v>0</v>
      </c>
      <c r="I407">
        <v>0</v>
      </c>
      <c r="J407">
        <v>0</v>
      </c>
      <c r="K407" t="str">
        <f t="shared" si="38"/>
        <v>172.23.0.81</v>
      </c>
      <c r="L407">
        <f t="shared" si="39"/>
        <v>400811</v>
      </c>
      <c r="M407" t="str">
        <f t="shared" si="37"/>
        <v>actuator</v>
      </c>
      <c r="N407" t="str">
        <f t="shared" si="40"/>
        <v/>
      </c>
      <c r="P407" t="str">
        <f t="shared" si="41"/>
        <v>HU</v>
      </c>
    </row>
    <row r="408" spans="1:16">
      <c r="A408" t="s">
        <v>100</v>
      </c>
      <c r="B408" t="s">
        <v>18</v>
      </c>
      <c r="C408">
        <v>3</v>
      </c>
      <c r="D408">
        <f t="shared" si="42"/>
        <v>6</v>
      </c>
      <c r="E408">
        <v>316.50720000000001</v>
      </c>
      <c r="F408">
        <v>-590.88040000000001</v>
      </c>
      <c r="G408">
        <v>367.73660000000001</v>
      </c>
      <c r="H408">
        <v>0</v>
      </c>
      <c r="I408">
        <v>0</v>
      </c>
      <c r="J408">
        <v>0</v>
      </c>
      <c r="K408" t="str">
        <f t="shared" si="38"/>
        <v>172.23.0.81</v>
      </c>
      <c r="L408">
        <f t="shared" si="39"/>
        <v>400811</v>
      </c>
      <c r="M408" t="str">
        <f t="shared" si="37"/>
        <v>actuator</v>
      </c>
      <c r="N408" t="str">
        <f t="shared" si="40"/>
        <v/>
      </c>
      <c r="P408" t="str">
        <f t="shared" si="41"/>
        <v>HU</v>
      </c>
    </row>
    <row r="409" spans="1:16">
      <c r="A409" t="s">
        <v>100</v>
      </c>
      <c r="B409" t="s">
        <v>18</v>
      </c>
      <c r="C409">
        <v>4</v>
      </c>
      <c r="D409">
        <f t="shared" si="42"/>
        <v>21</v>
      </c>
      <c r="E409">
        <v>196.7294</v>
      </c>
      <c r="F409">
        <v>-594.24379999999996</v>
      </c>
      <c r="G409">
        <v>454.99869999999999</v>
      </c>
      <c r="H409">
        <v>0</v>
      </c>
      <c r="I409">
        <v>0</v>
      </c>
      <c r="J409">
        <v>0</v>
      </c>
      <c r="K409" t="str">
        <f t="shared" si="38"/>
        <v>172.23.0.81</v>
      </c>
      <c r="L409">
        <f t="shared" si="39"/>
        <v>400811</v>
      </c>
      <c r="M409" t="str">
        <f t="shared" si="37"/>
        <v>actuator</v>
      </c>
      <c r="N409" t="str">
        <f t="shared" si="40"/>
        <v/>
      </c>
      <c r="P409" t="str">
        <f t="shared" si="41"/>
        <v>HU</v>
      </c>
    </row>
    <row r="410" spans="1:16">
      <c r="A410" t="s">
        <v>100</v>
      </c>
      <c r="B410" t="s">
        <v>18</v>
      </c>
      <c r="C410">
        <v>5</v>
      </c>
      <c r="D410">
        <f t="shared" si="42"/>
        <v>26</v>
      </c>
      <c r="E410">
        <v>74.190799999999996</v>
      </c>
      <c r="F410">
        <v>-664.45439999999996</v>
      </c>
      <c r="G410">
        <v>409.98379999999997</v>
      </c>
      <c r="H410">
        <v>0</v>
      </c>
      <c r="I410">
        <v>0</v>
      </c>
      <c r="J410">
        <v>0</v>
      </c>
      <c r="K410" t="str">
        <f t="shared" si="38"/>
        <v>172.23.0.81</v>
      </c>
      <c r="L410">
        <f t="shared" si="39"/>
        <v>400811</v>
      </c>
      <c r="M410" t="str">
        <f t="shared" si="37"/>
        <v>actuator</v>
      </c>
      <c r="N410" t="str">
        <f t="shared" si="40"/>
        <v/>
      </c>
      <c r="P410" t="str">
        <f t="shared" si="41"/>
        <v>HU</v>
      </c>
    </row>
    <row r="411" spans="1:16">
      <c r="A411" t="s">
        <v>100</v>
      </c>
      <c r="B411" t="s">
        <v>18</v>
      </c>
      <c r="C411">
        <v>6</v>
      </c>
      <c r="D411">
        <f t="shared" si="42"/>
        <v>31</v>
      </c>
      <c r="E411">
        <v>71.403599999999997</v>
      </c>
      <c r="F411">
        <v>-731.24760000000003</v>
      </c>
      <c r="G411">
        <v>277.68950000000001</v>
      </c>
      <c r="H411">
        <v>0</v>
      </c>
      <c r="I411">
        <v>0</v>
      </c>
      <c r="J411">
        <v>0</v>
      </c>
      <c r="K411" t="str">
        <f t="shared" si="38"/>
        <v>172.23.0.81</v>
      </c>
      <c r="L411">
        <f t="shared" si="39"/>
        <v>400811</v>
      </c>
      <c r="M411" t="str">
        <f t="shared" si="37"/>
        <v>actuator</v>
      </c>
      <c r="N411" t="str">
        <f t="shared" si="40"/>
        <v/>
      </c>
      <c r="P411" t="str">
        <f t="shared" si="41"/>
        <v>HU</v>
      </c>
    </row>
    <row r="412" spans="1:16">
      <c r="A412" t="s">
        <v>100</v>
      </c>
      <c r="B412" t="s">
        <v>101</v>
      </c>
      <c r="C412">
        <v>3</v>
      </c>
      <c r="D412">
        <f t="shared" si="42"/>
        <v>29</v>
      </c>
      <c r="E412">
        <v>-49.531100000000002</v>
      </c>
      <c r="F412">
        <v>-634.94730000000004</v>
      </c>
      <c r="G412">
        <v>474.61599999999999</v>
      </c>
      <c r="H412">
        <v>0</v>
      </c>
      <c r="I412">
        <v>0</v>
      </c>
      <c r="J412">
        <v>0</v>
      </c>
      <c r="K412" t="str">
        <f t="shared" si="38"/>
        <v>172.23.0.81</v>
      </c>
      <c r="L412">
        <f t="shared" si="39"/>
        <v>400811</v>
      </c>
      <c r="M412" t="str">
        <f t="shared" si="37"/>
        <v>actuator</v>
      </c>
      <c r="N412" t="str">
        <f t="shared" si="40"/>
        <v>BOTTOMPIN 30;</v>
      </c>
      <c r="P412" t="str">
        <f t="shared" si="41"/>
        <v>HU</v>
      </c>
    </row>
    <row r="413" spans="1:16">
      <c r="A413" t="s">
        <v>100</v>
      </c>
      <c r="B413" t="s">
        <v>102</v>
      </c>
      <c r="C413" t="s">
        <v>11</v>
      </c>
      <c r="D413" t="str">
        <f t="shared" si="42"/>
        <v>--</v>
      </c>
      <c r="E413">
        <v>334.51549999999997</v>
      </c>
      <c r="F413">
        <v>-1269.0101</v>
      </c>
      <c r="G413">
        <v>429.61720000000003</v>
      </c>
      <c r="H413">
        <v>0</v>
      </c>
      <c r="I413">
        <v>0</v>
      </c>
      <c r="J413">
        <v>0</v>
      </c>
      <c r="K413" t="str">
        <f t="shared" si="38"/>
        <v>172.23.0.81</v>
      </c>
      <c r="L413">
        <f t="shared" si="39"/>
        <v>400811</v>
      </c>
      <c r="M413" t="str">
        <f t="shared" si="37"/>
        <v>actuator</v>
      </c>
      <c r="N413" t="str">
        <f t="shared" si="40"/>
        <v/>
      </c>
      <c r="P413" t="str">
        <f t="shared" si="41"/>
        <v>HU</v>
      </c>
    </row>
    <row r="414" spans="1:16">
      <c r="A414" t="s">
        <v>100</v>
      </c>
      <c r="B414" t="s">
        <v>103</v>
      </c>
      <c r="C414" t="s">
        <v>11</v>
      </c>
      <c r="D414" t="str">
        <f t="shared" si="42"/>
        <v>--</v>
      </c>
      <c r="E414">
        <v>281.07380000000001</v>
      </c>
      <c r="F414">
        <v>-1331.7918</v>
      </c>
      <c r="G414">
        <v>333.49169999999998</v>
      </c>
      <c r="H414">
        <v>0</v>
      </c>
      <c r="I414">
        <v>0</v>
      </c>
      <c r="J414">
        <v>0</v>
      </c>
      <c r="K414" t="str">
        <f t="shared" si="38"/>
        <v>172.23.0.81</v>
      </c>
      <c r="L414">
        <f t="shared" si="39"/>
        <v>400811</v>
      </c>
      <c r="M414" t="str">
        <f t="shared" si="37"/>
        <v>actuator</v>
      </c>
      <c r="N414" t="str">
        <f t="shared" si="40"/>
        <v/>
      </c>
      <c r="P414" t="str">
        <f t="shared" si="41"/>
        <v>HU</v>
      </c>
    </row>
    <row r="415" spans="1:16">
      <c r="A415" t="s">
        <v>100</v>
      </c>
      <c r="B415" t="s">
        <v>104</v>
      </c>
      <c r="C415" t="s">
        <v>11</v>
      </c>
      <c r="D415" t="str">
        <f t="shared" si="42"/>
        <v>--</v>
      </c>
      <c r="E415">
        <v>300.9237</v>
      </c>
      <c r="F415">
        <v>-1256.4554000000001</v>
      </c>
      <c r="G415">
        <v>481.80329999999998</v>
      </c>
      <c r="H415">
        <v>0</v>
      </c>
      <c r="I415">
        <v>0</v>
      </c>
      <c r="J415">
        <v>0</v>
      </c>
      <c r="K415" t="str">
        <f t="shared" si="38"/>
        <v>172.23.0.81</v>
      </c>
      <c r="L415">
        <f t="shared" si="39"/>
        <v>400811</v>
      </c>
      <c r="M415" t="str">
        <f t="shared" si="37"/>
        <v>actuator</v>
      </c>
      <c r="N415" t="str">
        <f t="shared" si="40"/>
        <v/>
      </c>
      <c r="P415" t="str">
        <f t="shared" si="41"/>
        <v>HU</v>
      </c>
    </row>
    <row r="416" spans="1:16">
      <c r="A416" t="s">
        <v>100</v>
      </c>
      <c r="B416" t="s">
        <v>105</v>
      </c>
      <c r="C416" t="s">
        <v>11</v>
      </c>
      <c r="D416" t="str">
        <f t="shared" si="42"/>
        <v>--</v>
      </c>
      <c r="E416">
        <v>267.33190000000002</v>
      </c>
      <c r="F416">
        <v>-1243.9006999999999</v>
      </c>
      <c r="G416">
        <v>533.98940000000005</v>
      </c>
      <c r="H416">
        <v>0</v>
      </c>
      <c r="I416">
        <v>0</v>
      </c>
      <c r="J416">
        <v>0</v>
      </c>
      <c r="K416" t="str">
        <f t="shared" si="38"/>
        <v>172.23.0.81</v>
      </c>
      <c r="L416">
        <f t="shared" si="39"/>
        <v>400811</v>
      </c>
      <c r="M416" t="str">
        <f t="shared" si="37"/>
        <v>actuator</v>
      </c>
      <c r="N416" t="str">
        <f t="shared" si="40"/>
        <v/>
      </c>
      <c r="P416" t="str">
        <f t="shared" si="41"/>
        <v>HU</v>
      </c>
    </row>
    <row r="417" spans="1:16">
      <c r="A417" t="s">
        <v>100</v>
      </c>
      <c r="B417" t="s">
        <v>106</v>
      </c>
      <c r="C417" t="s">
        <v>11</v>
      </c>
      <c r="D417" t="str">
        <f t="shared" si="42"/>
        <v>--</v>
      </c>
      <c r="E417">
        <v>146.70660000000001</v>
      </c>
      <c r="F417">
        <v>-1281.5728999999999</v>
      </c>
      <c r="G417">
        <v>542.23599999999999</v>
      </c>
      <c r="H417">
        <v>0</v>
      </c>
      <c r="I417">
        <v>0</v>
      </c>
      <c r="J417">
        <v>0</v>
      </c>
      <c r="K417" t="str">
        <f t="shared" si="38"/>
        <v>172.23.0.81</v>
      </c>
      <c r="L417">
        <f t="shared" si="39"/>
        <v>400811</v>
      </c>
      <c r="M417" t="str">
        <f t="shared" si="37"/>
        <v>actuator</v>
      </c>
      <c r="N417" t="str">
        <f t="shared" si="40"/>
        <v/>
      </c>
      <c r="P417" t="str">
        <f t="shared" si="41"/>
        <v>HU</v>
      </c>
    </row>
    <row r="418" spans="1:16">
      <c r="A418" t="s">
        <v>100</v>
      </c>
      <c r="B418" t="s">
        <v>107</v>
      </c>
      <c r="C418" t="s">
        <v>11</v>
      </c>
      <c r="D418" t="str">
        <f t="shared" si="42"/>
        <v>--</v>
      </c>
      <c r="E418">
        <v>93.264899999999997</v>
      </c>
      <c r="F418">
        <v>-1344.3545999999999</v>
      </c>
      <c r="G418">
        <v>446.1105</v>
      </c>
      <c r="H418">
        <v>0</v>
      </c>
      <c r="I418">
        <v>0</v>
      </c>
      <c r="J418">
        <v>0</v>
      </c>
      <c r="K418" t="str">
        <f t="shared" si="38"/>
        <v>172.23.0.81</v>
      </c>
      <c r="L418">
        <f t="shared" si="39"/>
        <v>400811</v>
      </c>
      <c r="M418" t="str">
        <f t="shared" si="37"/>
        <v>actuator</v>
      </c>
      <c r="N418" t="str">
        <f t="shared" si="40"/>
        <v/>
      </c>
      <c r="P418" t="str">
        <f t="shared" si="41"/>
        <v>HU</v>
      </c>
    </row>
    <row r="419" spans="1:16">
      <c r="A419" t="s">
        <v>100</v>
      </c>
      <c r="B419" t="s">
        <v>108</v>
      </c>
      <c r="C419" t="s">
        <v>11</v>
      </c>
      <c r="D419" t="str">
        <f t="shared" si="42"/>
        <v>--</v>
      </c>
      <c r="E419">
        <v>160.4485</v>
      </c>
      <c r="F419">
        <v>-1369.4639999999999</v>
      </c>
      <c r="G419">
        <v>341.73829999999998</v>
      </c>
      <c r="H419">
        <v>0</v>
      </c>
      <c r="I419">
        <v>0</v>
      </c>
      <c r="J419">
        <v>0</v>
      </c>
      <c r="K419" t="str">
        <f t="shared" si="38"/>
        <v>172.23.0.81</v>
      </c>
      <c r="L419">
        <f t="shared" si="39"/>
        <v>400811</v>
      </c>
      <c r="M419" t="str">
        <f t="shared" si="37"/>
        <v>actuator</v>
      </c>
      <c r="N419" t="str">
        <f t="shared" si="40"/>
        <v/>
      </c>
      <c r="P419" t="str">
        <f t="shared" si="41"/>
        <v>HU</v>
      </c>
    </row>
    <row r="420" spans="1:16">
      <c r="A420" t="s">
        <v>100</v>
      </c>
      <c r="B420" t="s">
        <v>109</v>
      </c>
      <c r="C420" t="s">
        <v>11</v>
      </c>
      <c r="D420" t="str">
        <f t="shared" si="42"/>
        <v>--</v>
      </c>
      <c r="E420">
        <v>220.7612</v>
      </c>
      <c r="F420">
        <v>-1350.6279</v>
      </c>
      <c r="G420">
        <v>337.61500000000001</v>
      </c>
      <c r="H420">
        <v>0</v>
      </c>
      <c r="I420">
        <v>0</v>
      </c>
      <c r="J420">
        <v>0</v>
      </c>
      <c r="K420" t="str">
        <f t="shared" si="38"/>
        <v>172.23.0.81</v>
      </c>
      <c r="L420">
        <f t="shared" si="39"/>
        <v>400811</v>
      </c>
      <c r="M420" t="str">
        <f t="shared" si="37"/>
        <v>actuator</v>
      </c>
      <c r="N420" t="str">
        <f t="shared" si="40"/>
        <v/>
      </c>
      <c r="P420" t="str">
        <f t="shared" si="41"/>
        <v>HU</v>
      </c>
    </row>
    <row r="421" spans="1:16">
      <c r="A421" t="s">
        <v>110</v>
      </c>
      <c r="B421" t="s">
        <v>101</v>
      </c>
      <c r="C421">
        <v>1</v>
      </c>
      <c r="D421">
        <f t="shared" si="42"/>
        <v>9</v>
      </c>
      <c r="E421">
        <v>207.82050000000001</v>
      </c>
      <c r="F421">
        <v>-449.88440000000003</v>
      </c>
      <c r="G421">
        <v>595.0702</v>
      </c>
      <c r="H421">
        <v>0</v>
      </c>
      <c r="I421">
        <v>0</v>
      </c>
      <c r="J421">
        <v>0</v>
      </c>
      <c r="K421" t="str">
        <f t="shared" si="38"/>
        <v>172.23.0.81</v>
      </c>
      <c r="L421">
        <f t="shared" si="39"/>
        <v>400812</v>
      </c>
      <c r="M421" t="str">
        <f t="shared" si="37"/>
        <v>actuator</v>
      </c>
      <c r="N421" t="str">
        <f t="shared" si="40"/>
        <v>BOTTOMPIN 10;</v>
      </c>
      <c r="P421" t="str">
        <f t="shared" si="41"/>
        <v>HU</v>
      </c>
    </row>
    <row r="422" spans="1:16">
      <c r="A422" t="s">
        <v>110</v>
      </c>
      <c r="B422" t="s">
        <v>18</v>
      </c>
      <c r="C422">
        <v>2</v>
      </c>
      <c r="D422">
        <f t="shared" si="42"/>
        <v>32</v>
      </c>
      <c r="E422">
        <v>424.98</v>
      </c>
      <c r="F422">
        <v>-344.35750000000002</v>
      </c>
      <c r="G422">
        <v>528.84180000000003</v>
      </c>
      <c r="H422">
        <v>0</v>
      </c>
      <c r="I422">
        <v>0</v>
      </c>
      <c r="J422">
        <v>0</v>
      </c>
      <c r="K422" t="str">
        <f t="shared" si="38"/>
        <v>172.23.0.81</v>
      </c>
      <c r="L422">
        <f t="shared" si="39"/>
        <v>400812</v>
      </c>
      <c r="M422" t="str">
        <f t="shared" ref="M422:M485" si="43">IF(B422="GE","sensor", IF(B422="IR","sensor", IF(B422="SD","sensor", IF(B422="NE","nest",IF(B422="ND","nest","actuator")))))</f>
        <v>actuator</v>
      </c>
      <c r="N422" t="str">
        <f t="shared" si="40"/>
        <v/>
      </c>
      <c r="P422" t="str">
        <f t="shared" si="41"/>
        <v>HU</v>
      </c>
    </row>
    <row r="423" spans="1:16">
      <c r="A423" t="s">
        <v>110</v>
      </c>
      <c r="B423" t="s">
        <v>101</v>
      </c>
      <c r="C423">
        <v>2</v>
      </c>
      <c r="D423">
        <f t="shared" si="42"/>
        <v>22</v>
      </c>
      <c r="E423">
        <v>595.72910000000002</v>
      </c>
      <c r="F423">
        <v>-205.4074</v>
      </c>
      <c r="G423">
        <v>409.57960000000003</v>
      </c>
      <c r="H423">
        <v>0</v>
      </c>
      <c r="I423">
        <v>0</v>
      </c>
      <c r="J423">
        <v>0</v>
      </c>
      <c r="K423" t="str">
        <f t="shared" si="38"/>
        <v>172.23.0.81</v>
      </c>
      <c r="L423">
        <f t="shared" si="39"/>
        <v>400812</v>
      </c>
      <c r="M423" t="str">
        <f t="shared" si="43"/>
        <v>actuator</v>
      </c>
      <c r="N423" t="str">
        <f t="shared" si="40"/>
        <v>BOTTOMPIN 23;</v>
      </c>
      <c r="P423" t="str">
        <f t="shared" si="41"/>
        <v>HU</v>
      </c>
    </row>
    <row r="424" spans="1:16">
      <c r="A424" t="s">
        <v>110</v>
      </c>
      <c r="B424" t="s">
        <v>18</v>
      </c>
      <c r="C424">
        <v>1</v>
      </c>
      <c r="D424">
        <f t="shared" si="42"/>
        <v>25</v>
      </c>
      <c r="E424">
        <v>305.28649999999999</v>
      </c>
      <c r="F424">
        <v>-347.86630000000002</v>
      </c>
      <c r="G424">
        <v>616.21370000000002</v>
      </c>
      <c r="H424">
        <v>0</v>
      </c>
      <c r="I424">
        <v>0</v>
      </c>
      <c r="J424">
        <v>0</v>
      </c>
      <c r="K424" t="str">
        <f t="shared" si="38"/>
        <v>172.23.0.81</v>
      </c>
      <c r="L424">
        <f t="shared" si="39"/>
        <v>400812</v>
      </c>
      <c r="M424" t="str">
        <f t="shared" si="43"/>
        <v>actuator</v>
      </c>
      <c r="N424" t="str">
        <f t="shared" si="40"/>
        <v/>
      </c>
      <c r="P424" t="str">
        <f t="shared" si="41"/>
        <v>HU</v>
      </c>
    </row>
    <row r="425" spans="1:16">
      <c r="A425" t="s">
        <v>110</v>
      </c>
      <c r="B425" t="s">
        <v>18</v>
      </c>
      <c r="C425">
        <v>3</v>
      </c>
      <c r="D425">
        <f t="shared" si="42"/>
        <v>6</v>
      </c>
      <c r="E425">
        <v>506.62520000000001</v>
      </c>
      <c r="F425">
        <v>-220.9641</v>
      </c>
      <c r="G425">
        <v>519.91359999999997</v>
      </c>
      <c r="H425">
        <v>0</v>
      </c>
      <c r="I425">
        <v>0</v>
      </c>
      <c r="J425">
        <v>0</v>
      </c>
      <c r="K425" t="str">
        <f t="shared" si="38"/>
        <v>172.23.0.81</v>
      </c>
      <c r="L425">
        <f t="shared" si="39"/>
        <v>400812</v>
      </c>
      <c r="M425" t="str">
        <f t="shared" si="43"/>
        <v>actuator</v>
      </c>
      <c r="N425" t="str">
        <f t="shared" si="40"/>
        <v/>
      </c>
      <c r="P425" t="str">
        <f t="shared" si="41"/>
        <v>HU</v>
      </c>
    </row>
    <row r="426" spans="1:16">
      <c r="A426" t="s">
        <v>110</v>
      </c>
      <c r="B426" t="s">
        <v>18</v>
      </c>
      <c r="C426">
        <v>6</v>
      </c>
      <c r="D426">
        <f t="shared" si="42"/>
        <v>31</v>
      </c>
      <c r="E426">
        <v>267.23599999999999</v>
      </c>
      <c r="F426">
        <v>-227.97460000000001</v>
      </c>
      <c r="G426">
        <v>694.63390000000004</v>
      </c>
      <c r="H426">
        <v>0</v>
      </c>
      <c r="I426">
        <v>0</v>
      </c>
      <c r="J426">
        <v>0</v>
      </c>
      <c r="K426" t="str">
        <f t="shared" si="38"/>
        <v>172.23.0.81</v>
      </c>
      <c r="L426">
        <f t="shared" si="39"/>
        <v>400812</v>
      </c>
      <c r="M426" t="str">
        <f t="shared" si="43"/>
        <v>actuator</v>
      </c>
      <c r="N426" t="str">
        <f t="shared" si="40"/>
        <v/>
      </c>
      <c r="P426" t="str">
        <f t="shared" si="41"/>
        <v>HU</v>
      </c>
    </row>
    <row r="427" spans="1:16">
      <c r="A427" t="s">
        <v>110</v>
      </c>
      <c r="B427" t="s">
        <v>18</v>
      </c>
      <c r="C427">
        <v>4</v>
      </c>
      <c r="D427">
        <f t="shared" si="42"/>
        <v>21</v>
      </c>
      <c r="E427">
        <v>468.54950000000002</v>
      </c>
      <c r="F427">
        <v>-101.06359999999999</v>
      </c>
      <c r="G427">
        <v>598.30359999999996</v>
      </c>
      <c r="H427">
        <v>0</v>
      </c>
      <c r="I427">
        <v>0</v>
      </c>
      <c r="J427">
        <v>0</v>
      </c>
      <c r="K427" t="str">
        <f t="shared" si="38"/>
        <v>172.23.0.81</v>
      </c>
      <c r="L427">
        <f t="shared" si="39"/>
        <v>400812</v>
      </c>
      <c r="M427" t="str">
        <f t="shared" si="43"/>
        <v>actuator</v>
      </c>
      <c r="N427" t="str">
        <f t="shared" si="40"/>
        <v/>
      </c>
      <c r="P427" t="str">
        <f t="shared" si="41"/>
        <v>HU</v>
      </c>
    </row>
    <row r="428" spans="1:16">
      <c r="A428" t="s">
        <v>110</v>
      </c>
      <c r="B428" t="s">
        <v>18</v>
      </c>
      <c r="C428">
        <v>5</v>
      </c>
      <c r="D428">
        <f t="shared" si="42"/>
        <v>26</v>
      </c>
      <c r="E428">
        <v>348.84769999999997</v>
      </c>
      <c r="F428">
        <v>-104.5655</v>
      </c>
      <c r="G428">
        <v>685.65650000000005</v>
      </c>
      <c r="H428">
        <v>0</v>
      </c>
      <c r="I428">
        <v>0</v>
      </c>
      <c r="J428">
        <v>0</v>
      </c>
      <c r="K428" t="str">
        <f t="shared" si="38"/>
        <v>172.23.0.81</v>
      </c>
      <c r="L428">
        <f t="shared" si="39"/>
        <v>400812</v>
      </c>
      <c r="M428" t="str">
        <f t="shared" si="43"/>
        <v>actuator</v>
      </c>
      <c r="N428" t="str">
        <f t="shared" si="40"/>
        <v/>
      </c>
      <c r="P428" t="str">
        <f t="shared" si="41"/>
        <v>HU</v>
      </c>
    </row>
    <row r="429" spans="1:16">
      <c r="A429" t="s">
        <v>110</v>
      </c>
      <c r="B429" t="s">
        <v>102</v>
      </c>
      <c r="C429" t="s">
        <v>11</v>
      </c>
      <c r="D429" t="str">
        <f t="shared" si="42"/>
        <v>--</v>
      </c>
      <c r="E429">
        <v>623.84529999999995</v>
      </c>
      <c r="F429">
        <v>-1240.1436000000001</v>
      </c>
      <c r="G429">
        <v>276.63940000000002</v>
      </c>
      <c r="H429">
        <v>0</v>
      </c>
      <c r="I429">
        <v>0</v>
      </c>
      <c r="J429">
        <v>0</v>
      </c>
      <c r="K429" t="str">
        <f t="shared" si="38"/>
        <v>172.23.0.81</v>
      </c>
      <c r="L429">
        <f t="shared" si="39"/>
        <v>400812</v>
      </c>
      <c r="M429" t="str">
        <f t="shared" si="43"/>
        <v>actuator</v>
      </c>
      <c r="N429" t="str">
        <f t="shared" si="40"/>
        <v/>
      </c>
      <c r="P429" t="str">
        <f t="shared" si="41"/>
        <v>HU</v>
      </c>
    </row>
    <row r="430" spans="1:16">
      <c r="A430" t="s">
        <v>110</v>
      </c>
      <c r="B430" t="s">
        <v>103</v>
      </c>
      <c r="C430" t="s">
        <v>11</v>
      </c>
      <c r="D430" t="str">
        <f t="shared" si="42"/>
        <v>--</v>
      </c>
      <c r="E430">
        <v>739.59119999999996</v>
      </c>
      <c r="F430">
        <v>-1192.0340000000001</v>
      </c>
      <c r="G430">
        <v>294.69560000000001</v>
      </c>
      <c r="H430">
        <v>0</v>
      </c>
      <c r="I430">
        <v>0</v>
      </c>
      <c r="J430">
        <v>0</v>
      </c>
      <c r="K430" t="str">
        <f t="shared" si="38"/>
        <v>172.23.0.81</v>
      </c>
      <c r="L430">
        <f t="shared" si="39"/>
        <v>400812</v>
      </c>
      <c r="M430" t="str">
        <f t="shared" si="43"/>
        <v>actuator</v>
      </c>
      <c r="N430" t="str">
        <f t="shared" si="40"/>
        <v/>
      </c>
      <c r="P430" t="str">
        <f t="shared" si="41"/>
        <v>HU</v>
      </c>
    </row>
    <row r="431" spans="1:16">
      <c r="A431" t="s">
        <v>110</v>
      </c>
      <c r="B431" t="s">
        <v>107</v>
      </c>
      <c r="C431" t="s">
        <v>11</v>
      </c>
      <c r="D431" t="str">
        <f t="shared" si="42"/>
        <v>--</v>
      </c>
      <c r="E431">
        <v>759.40409999999997</v>
      </c>
      <c r="F431">
        <v>-1121.3859</v>
      </c>
      <c r="G431">
        <v>399.53579999999999</v>
      </c>
      <c r="H431">
        <v>0</v>
      </c>
      <c r="I431">
        <v>0</v>
      </c>
      <c r="J431">
        <v>0</v>
      </c>
      <c r="K431" t="str">
        <f t="shared" si="38"/>
        <v>172.23.0.81</v>
      </c>
      <c r="L431">
        <f t="shared" si="39"/>
        <v>400812</v>
      </c>
      <c r="M431" t="str">
        <f t="shared" si="43"/>
        <v>actuator</v>
      </c>
      <c r="N431" t="str">
        <f t="shared" si="40"/>
        <v/>
      </c>
      <c r="P431" t="str">
        <f t="shared" si="41"/>
        <v>HU</v>
      </c>
    </row>
    <row r="432" spans="1:16">
      <c r="A432" t="s">
        <v>110</v>
      </c>
      <c r="B432" t="s">
        <v>108</v>
      </c>
      <c r="C432" t="s">
        <v>11</v>
      </c>
      <c r="D432" t="str">
        <f t="shared" si="42"/>
        <v>--</v>
      </c>
      <c r="E432">
        <v>679.14549999999997</v>
      </c>
      <c r="F432">
        <v>-1121.1377</v>
      </c>
      <c r="G432">
        <v>493.2731</v>
      </c>
      <c r="H432">
        <v>0</v>
      </c>
      <c r="I432">
        <v>0</v>
      </c>
      <c r="J432">
        <v>0</v>
      </c>
      <c r="K432" t="str">
        <f t="shared" si="38"/>
        <v>172.23.0.81</v>
      </c>
      <c r="L432">
        <f t="shared" si="39"/>
        <v>400812</v>
      </c>
      <c r="M432" t="str">
        <f t="shared" si="43"/>
        <v>actuator</v>
      </c>
      <c r="N432" t="str">
        <f t="shared" si="40"/>
        <v/>
      </c>
      <c r="P432" t="str">
        <f t="shared" si="41"/>
        <v>HU</v>
      </c>
    </row>
    <row r="433" spans="1:16">
      <c r="A433" t="s">
        <v>110</v>
      </c>
      <c r="B433" t="s">
        <v>109</v>
      </c>
      <c r="C433" t="s">
        <v>11</v>
      </c>
      <c r="D433" t="str">
        <f t="shared" si="42"/>
        <v>--</v>
      </c>
      <c r="E433">
        <v>621.27250000000004</v>
      </c>
      <c r="F433">
        <v>-1145.1925000000001</v>
      </c>
      <c r="G433">
        <v>484.245</v>
      </c>
      <c r="H433">
        <v>0</v>
      </c>
      <c r="I433">
        <v>0</v>
      </c>
      <c r="J433">
        <v>0</v>
      </c>
      <c r="K433" t="str">
        <f t="shared" si="38"/>
        <v>172.23.0.81</v>
      </c>
      <c r="L433">
        <f t="shared" si="39"/>
        <v>400812</v>
      </c>
      <c r="M433" t="str">
        <f t="shared" si="43"/>
        <v>actuator</v>
      </c>
      <c r="N433" t="str">
        <f t="shared" si="40"/>
        <v/>
      </c>
      <c r="P433" t="str">
        <f t="shared" si="41"/>
        <v>HU</v>
      </c>
    </row>
    <row r="434" spans="1:16">
      <c r="A434" t="s">
        <v>110</v>
      </c>
      <c r="B434" t="s">
        <v>105</v>
      </c>
      <c r="C434" t="s">
        <v>11</v>
      </c>
      <c r="D434" t="str">
        <f t="shared" si="42"/>
        <v>--</v>
      </c>
      <c r="E434">
        <v>563.39959999999996</v>
      </c>
      <c r="F434">
        <v>-1169.2472</v>
      </c>
      <c r="G434">
        <v>475.21690000000001</v>
      </c>
      <c r="H434">
        <v>0</v>
      </c>
      <c r="I434">
        <v>0</v>
      </c>
      <c r="J434">
        <v>0</v>
      </c>
      <c r="K434" t="str">
        <f t="shared" si="38"/>
        <v>172.23.0.81</v>
      </c>
      <c r="L434">
        <f t="shared" si="39"/>
        <v>400812</v>
      </c>
      <c r="M434" t="str">
        <f t="shared" si="43"/>
        <v>actuator</v>
      </c>
      <c r="N434" t="str">
        <f t="shared" si="40"/>
        <v/>
      </c>
      <c r="P434" t="str">
        <f t="shared" si="41"/>
        <v>HU</v>
      </c>
    </row>
    <row r="435" spans="1:16">
      <c r="A435" t="s">
        <v>110</v>
      </c>
      <c r="B435" t="s">
        <v>106</v>
      </c>
      <c r="C435" t="s">
        <v>11</v>
      </c>
      <c r="D435" t="str">
        <f t="shared" si="42"/>
        <v>--</v>
      </c>
      <c r="E435">
        <v>535.74950000000001</v>
      </c>
      <c r="F435">
        <v>-1228.7501999999999</v>
      </c>
      <c r="G435">
        <v>366.9</v>
      </c>
      <c r="H435">
        <v>0</v>
      </c>
      <c r="I435">
        <v>0</v>
      </c>
      <c r="J435">
        <v>0</v>
      </c>
      <c r="K435" t="str">
        <f t="shared" si="38"/>
        <v>172.23.0.81</v>
      </c>
      <c r="L435">
        <f t="shared" si="39"/>
        <v>400812</v>
      </c>
      <c r="M435" t="str">
        <f t="shared" si="43"/>
        <v>actuator</v>
      </c>
      <c r="N435" t="str">
        <f t="shared" si="40"/>
        <v/>
      </c>
      <c r="P435" t="str">
        <f t="shared" si="41"/>
        <v>HU</v>
      </c>
    </row>
    <row r="436" spans="1:16">
      <c r="A436" t="s">
        <v>111</v>
      </c>
      <c r="B436" t="s">
        <v>101</v>
      </c>
      <c r="C436">
        <v>1</v>
      </c>
      <c r="D436">
        <f t="shared" si="42"/>
        <v>9</v>
      </c>
      <c r="E436">
        <v>85.572299999999998</v>
      </c>
      <c r="F436">
        <v>-184.1808</v>
      </c>
      <c r="G436">
        <v>768.18039999999996</v>
      </c>
      <c r="H436">
        <v>0</v>
      </c>
      <c r="I436">
        <v>0</v>
      </c>
      <c r="J436">
        <v>0</v>
      </c>
      <c r="K436" t="str">
        <f t="shared" si="38"/>
        <v>172.23.0.81</v>
      </c>
      <c r="L436">
        <f t="shared" si="39"/>
        <v>400813</v>
      </c>
      <c r="M436" t="str">
        <f t="shared" si="43"/>
        <v>actuator</v>
      </c>
      <c r="N436" t="str">
        <f t="shared" si="40"/>
        <v>BOTTOMPIN 10;</v>
      </c>
      <c r="P436" t="str">
        <f t="shared" si="41"/>
        <v>HU</v>
      </c>
    </row>
    <row r="437" spans="1:16">
      <c r="A437" t="s">
        <v>111</v>
      </c>
      <c r="B437" t="s">
        <v>18</v>
      </c>
      <c r="C437">
        <v>1</v>
      </c>
      <c r="D437">
        <f t="shared" si="42"/>
        <v>25</v>
      </c>
      <c r="E437">
        <v>26.4175</v>
      </c>
      <c r="F437">
        <v>-59.703299999999999</v>
      </c>
      <c r="G437">
        <v>805.05250000000001</v>
      </c>
      <c r="H437">
        <v>0</v>
      </c>
      <c r="I437">
        <v>0</v>
      </c>
      <c r="J437">
        <v>0</v>
      </c>
      <c r="K437" t="str">
        <f t="shared" si="38"/>
        <v>172.23.0.81</v>
      </c>
      <c r="L437">
        <f t="shared" si="39"/>
        <v>400813</v>
      </c>
      <c r="M437" t="str">
        <f t="shared" si="43"/>
        <v>actuator</v>
      </c>
      <c r="N437" t="str">
        <f t="shared" si="40"/>
        <v/>
      </c>
      <c r="P437" t="str">
        <f t="shared" si="41"/>
        <v>HU</v>
      </c>
    </row>
    <row r="438" spans="1:16">
      <c r="A438" t="s">
        <v>111</v>
      </c>
      <c r="B438" t="s">
        <v>18</v>
      </c>
      <c r="C438">
        <v>2</v>
      </c>
      <c r="D438">
        <f t="shared" si="42"/>
        <v>32</v>
      </c>
      <c r="E438">
        <v>108.1468</v>
      </c>
      <c r="F438">
        <v>63.618699999999997</v>
      </c>
      <c r="G438">
        <v>795.94849999999997</v>
      </c>
      <c r="H438">
        <v>0</v>
      </c>
      <c r="I438">
        <v>0</v>
      </c>
      <c r="J438">
        <v>0</v>
      </c>
      <c r="K438" t="str">
        <f t="shared" si="38"/>
        <v>172.23.0.81</v>
      </c>
      <c r="L438">
        <f t="shared" si="39"/>
        <v>400813</v>
      </c>
      <c r="M438" t="str">
        <f t="shared" si="43"/>
        <v>actuator</v>
      </c>
      <c r="N438" t="str">
        <f t="shared" si="40"/>
        <v/>
      </c>
      <c r="P438" t="str">
        <f t="shared" si="41"/>
        <v>HU</v>
      </c>
    </row>
    <row r="439" spans="1:16">
      <c r="A439" t="s">
        <v>111</v>
      </c>
      <c r="B439" t="s">
        <v>18</v>
      </c>
      <c r="C439">
        <v>3</v>
      </c>
      <c r="D439">
        <f t="shared" si="42"/>
        <v>6</v>
      </c>
      <c r="E439">
        <v>42.132300000000001</v>
      </c>
      <c r="F439">
        <v>196.32310000000001</v>
      </c>
      <c r="G439">
        <v>794.15719999999999</v>
      </c>
      <c r="H439">
        <v>0</v>
      </c>
      <c r="I439">
        <v>0</v>
      </c>
      <c r="J439">
        <v>0</v>
      </c>
      <c r="K439" t="str">
        <f t="shared" si="38"/>
        <v>172.23.0.81</v>
      </c>
      <c r="L439">
        <f t="shared" si="39"/>
        <v>400813</v>
      </c>
      <c r="M439" t="str">
        <f t="shared" si="43"/>
        <v>actuator</v>
      </c>
      <c r="N439" t="str">
        <f t="shared" si="40"/>
        <v/>
      </c>
      <c r="P439" t="str">
        <f t="shared" si="41"/>
        <v>HU</v>
      </c>
    </row>
    <row r="440" spans="1:16">
      <c r="A440" t="s">
        <v>111</v>
      </c>
      <c r="B440" t="s">
        <v>101</v>
      </c>
      <c r="C440">
        <v>2</v>
      </c>
      <c r="D440">
        <f t="shared" si="42"/>
        <v>22</v>
      </c>
      <c r="E440">
        <v>115.8252</v>
      </c>
      <c r="F440">
        <v>309.06319999999999</v>
      </c>
      <c r="G440">
        <v>747.11069999999995</v>
      </c>
      <c r="H440">
        <v>0</v>
      </c>
      <c r="I440">
        <v>0</v>
      </c>
      <c r="J440">
        <v>0</v>
      </c>
      <c r="K440" t="str">
        <f t="shared" si="38"/>
        <v>172.23.0.81</v>
      </c>
      <c r="L440">
        <f t="shared" si="39"/>
        <v>400813</v>
      </c>
      <c r="M440" t="str">
        <f t="shared" si="43"/>
        <v>actuator</v>
      </c>
      <c r="N440" t="str">
        <f t="shared" si="40"/>
        <v>BOTTOMPIN 23;</v>
      </c>
      <c r="P440" t="str">
        <f t="shared" si="41"/>
        <v>HU</v>
      </c>
    </row>
    <row r="441" spans="1:16">
      <c r="A441" t="s">
        <v>111</v>
      </c>
      <c r="B441" t="s">
        <v>18</v>
      </c>
      <c r="C441">
        <v>4</v>
      </c>
      <c r="D441">
        <f t="shared" si="42"/>
        <v>21</v>
      </c>
      <c r="E441">
        <v>-105.61969999999999</v>
      </c>
      <c r="F441">
        <v>205.70359999999999</v>
      </c>
      <c r="G441">
        <v>801.51059999999995</v>
      </c>
      <c r="H441">
        <v>0</v>
      </c>
      <c r="I441">
        <v>0</v>
      </c>
      <c r="J441">
        <v>0</v>
      </c>
      <c r="K441" t="str">
        <f t="shared" si="38"/>
        <v>172.23.0.81</v>
      </c>
      <c r="L441">
        <f t="shared" si="39"/>
        <v>400813</v>
      </c>
      <c r="M441" t="str">
        <f t="shared" si="43"/>
        <v>actuator</v>
      </c>
      <c r="N441" t="str">
        <f t="shared" si="40"/>
        <v/>
      </c>
      <c r="P441" t="str">
        <f t="shared" si="41"/>
        <v>HU</v>
      </c>
    </row>
    <row r="442" spans="1:16">
      <c r="A442" t="s">
        <v>111</v>
      </c>
      <c r="B442" t="s">
        <v>18</v>
      </c>
      <c r="C442">
        <v>5</v>
      </c>
      <c r="D442">
        <f t="shared" si="42"/>
        <v>26</v>
      </c>
      <c r="E442">
        <v>-187.34370000000001</v>
      </c>
      <c r="F442">
        <v>82.379800000000003</v>
      </c>
      <c r="G442">
        <v>810.67579999999998</v>
      </c>
      <c r="H442">
        <v>0</v>
      </c>
      <c r="I442">
        <v>0</v>
      </c>
      <c r="J442">
        <v>0</v>
      </c>
      <c r="K442" t="str">
        <f t="shared" si="38"/>
        <v>172.23.0.81</v>
      </c>
      <c r="L442">
        <f t="shared" si="39"/>
        <v>400813</v>
      </c>
      <c r="M442" t="str">
        <f t="shared" si="43"/>
        <v>actuator</v>
      </c>
      <c r="N442" t="str">
        <f t="shared" si="40"/>
        <v/>
      </c>
      <c r="P442" t="str">
        <f t="shared" si="41"/>
        <v>HU</v>
      </c>
    </row>
    <row r="443" spans="1:16">
      <c r="A443" t="s">
        <v>111</v>
      </c>
      <c r="B443" t="s">
        <v>101</v>
      </c>
      <c r="C443">
        <v>3</v>
      </c>
      <c r="D443">
        <f t="shared" si="42"/>
        <v>29</v>
      </c>
      <c r="E443">
        <v>-326.26420000000002</v>
      </c>
      <c r="F443">
        <v>89.539900000000003</v>
      </c>
      <c r="G443">
        <v>778.97519999999997</v>
      </c>
      <c r="H443">
        <v>0</v>
      </c>
      <c r="I443">
        <v>0</v>
      </c>
      <c r="J443">
        <v>0</v>
      </c>
      <c r="K443" t="str">
        <f t="shared" si="38"/>
        <v>172.23.0.81</v>
      </c>
      <c r="L443">
        <f t="shared" si="39"/>
        <v>400813</v>
      </c>
      <c r="M443" t="str">
        <f t="shared" si="43"/>
        <v>actuator</v>
      </c>
      <c r="N443" t="str">
        <f t="shared" si="40"/>
        <v>BOTTOMPIN 30;</v>
      </c>
      <c r="P443" t="str">
        <f t="shared" si="41"/>
        <v>HU</v>
      </c>
    </row>
    <row r="444" spans="1:16">
      <c r="A444" t="s">
        <v>111</v>
      </c>
      <c r="B444" t="s">
        <v>18</v>
      </c>
      <c r="C444">
        <v>6</v>
      </c>
      <c r="D444">
        <f t="shared" si="42"/>
        <v>31</v>
      </c>
      <c r="E444">
        <v>-121.32859999999999</v>
      </c>
      <c r="F444">
        <v>-50.322200000000002</v>
      </c>
      <c r="G444">
        <v>812.42679999999996</v>
      </c>
      <c r="H444">
        <v>0</v>
      </c>
      <c r="I444">
        <v>0</v>
      </c>
      <c r="J444">
        <v>0</v>
      </c>
      <c r="K444" t="str">
        <f t="shared" si="38"/>
        <v>172.23.0.81</v>
      </c>
      <c r="L444">
        <f t="shared" si="39"/>
        <v>400813</v>
      </c>
      <c r="M444" t="str">
        <f t="shared" si="43"/>
        <v>actuator</v>
      </c>
      <c r="N444" t="str">
        <f t="shared" si="40"/>
        <v/>
      </c>
      <c r="P444" t="str">
        <f t="shared" si="41"/>
        <v>HU</v>
      </c>
    </row>
    <row r="445" spans="1:16">
      <c r="A445" t="s">
        <v>111</v>
      </c>
      <c r="B445" t="s">
        <v>112</v>
      </c>
      <c r="C445">
        <v>1</v>
      </c>
      <c r="D445" t="str">
        <f t="shared" si="42"/>
        <v>--</v>
      </c>
      <c r="E445">
        <v>-64.558300000000003</v>
      </c>
      <c r="F445">
        <v>-382.69569999999999</v>
      </c>
      <c r="G445">
        <v>697.57600000000002</v>
      </c>
      <c r="H445">
        <v>0</v>
      </c>
      <c r="I445">
        <v>0</v>
      </c>
      <c r="J445">
        <v>0</v>
      </c>
      <c r="K445" t="str">
        <f t="shared" si="38"/>
        <v>172.23.0.81</v>
      </c>
      <c r="L445">
        <f t="shared" si="39"/>
        <v>400813</v>
      </c>
      <c r="M445" t="str">
        <f t="shared" si="43"/>
        <v>actuator</v>
      </c>
      <c r="N445" t="str">
        <f t="shared" si="40"/>
        <v/>
      </c>
      <c r="P445" t="str">
        <f t="shared" si="41"/>
        <v>HU</v>
      </c>
    </row>
    <row r="446" spans="1:16">
      <c r="A446" t="s">
        <v>111</v>
      </c>
      <c r="B446" t="s">
        <v>113</v>
      </c>
      <c r="C446" t="s">
        <v>11</v>
      </c>
      <c r="D446" t="str">
        <f t="shared" si="42"/>
        <v>--</v>
      </c>
      <c r="E446">
        <v>48.532400000000003</v>
      </c>
      <c r="F446">
        <v>-422.36399999999998</v>
      </c>
      <c r="G446">
        <v>738.49779999999998</v>
      </c>
      <c r="H446">
        <v>0</v>
      </c>
      <c r="I446">
        <v>0</v>
      </c>
      <c r="J446">
        <v>0</v>
      </c>
      <c r="K446" t="str">
        <f t="shared" si="38"/>
        <v>172.23.0.81</v>
      </c>
      <c r="L446">
        <f t="shared" si="39"/>
        <v>400813</v>
      </c>
      <c r="M446" t="str">
        <f t="shared" si="43"/>
        <v>actuator</v>
      </c>
      <c r="N446" t="str">
        <f t="shared" si="40"/>
        <v/>
      </c>
      <c r="P446" t="str">
        <f t="shared" si="41"/>
        <v>HU</v>
      </c>
    </row>
    <row r="447" spans="1:16">
      <c r="A447" t="s">
        <v>111</v>
      </c>
      <c r="B447" t="s">
        <v>114</v>
      </c>
      <c r="C447" t="s">
        <v>11</v>
      </c>
      <c r="D447" t="str">
        <f t="shared" si="42"/>
        <v>--</v>
      </c>
      <c r="E447">
        <v>60.875500000000002</v>
      </c>
      <c r="F447">
        <v>-538.28510000000006</v>
      </c>
      <c r="G447">
        <v>787.97130000000004</v>
      </c>
      <c r="H447">
        <v>0</v>
      </c>
      <c r="I447">
        <v>0</v>
      </c>
      <c r="J447">
        <v>0</v>
      </c>
      <c r="K447" t="str">
        <f t="shared" si="38"/>
        <v>172.23.0.81</v>
      </c>
      <c r="L447">
        <f t="shared" si="39"/>
        <v>400813</v>
      </c>
      <c r="M447" t="str">
        <f t="shared" si="43"/>
        <v>actuator</v>
      </c>
      <c r="N447" t="str">
        <f t="shared" si="40"/>
        <v/>
      </c>
      <c r="P447" t="str">
        <f t="shared" si="41"/>
        <v>HU</v>
      </c>
    </row>
    <row r="448" spans="1:16">
      <c r="A448" t="s">
        <v>111</v>
      </c>
      <c r="B448" t="s">
        <v>19</v>
      </c>
      <c r="C448" t="s">
        <v>11</v>
      </c>
      <c r="D448" t="str">
        <f t="shared" si="42"/>
        <v>--</v>
      </c>
      <c r="E448">
        <v>10.5017</v>
      </c>
      <c r="F448">
        <v>-576.41139999999996</v>
      </c>
      <c r="G448">
        <v>792.2473</v>
      </c>
      <c r="H448">
        <v>0</v>
      </c>
      <c r="I448">
        <v>0</v>
      </c>
      <c r="J448">
        <v>0</v>
      </c>
      <c r="K448" t="str">
        <f t="shared" si="38"/>
        <v>172.23.0.81</v>
      </c>
      <c r="L448">
        <f t="shared" si="39"/>
        <v>400813</v>
      </c>
      <c r="M448" t="str">
        <f t="shared" si="43"/>
        <v>actuator</v>
      </c>
      <c r="N448" t="str">
        <f t="shared" si="40"/>
        <v/>
      </c>
      <c r="P448" t="str">
        <f t="shared" si="41"/>
        <v>HU</v>
      </c>
    </row>
    <row r="449" spans="1:16">
      <c r="A449" t="s">
        <v>111</v>
      </c>
      <c r="B449" t="s">
        <v>115</v>
      </c>
      <c r="C449" t="s">
        <v>11</v>
      </c>
      <c r="D449" t="str">
        <f t="shared" si="42"/>
        <v>--</v>
      </c>
      <c r="E449">
        <v>-39.872</v>
      </c>
      <c r="F449">
        <v>-614.53769999999997</v>
      </c>
      <c r="G449">
        <v>796.52319999999997</v>
      </c>
      <c r="H449">
        <v>0</v>
      </c>
      <c r="I449">
        <v>0</v>
      </c>
      <c r="J449">
        <v>0</v>
      </c>
      <c r="K449" t="str">
        <f t="shared" si="38"/>
        <v>172.23.0.81</v>
      </c>
      <c r="L449">
        <f t="shared" si="39"/>
        <v>400813</v>
      </c>
      <c r="M449" t="str">
        <f t="shared" si="43"/>
        <v>actuator</v>
      </c>
      <c r="N449" t="str">
        <f t="shared" si="40"/>
        <v/>
      </c>
      <c r="P449" t="str">
        <f t="shared" si="41"/>
        <v>HU</v>
      </c>
    </row>
    <row r="450" spans="1:16">
      <c r="A450" t="s">
        <v>111</v>
      </c>
      <c r="B450" t="s">
        <v>103</v>
      </c>
      <c r="C450" t="s">
        <v>11</v>
      </c>
      <c r="D450" t="str">
        <f t="shared" si="42"/>
        <v>--</v>
      </c>
      <c r="E450">
        <v>-96.417400000000001</v>
      </c>
      <c r="F450">
        <v>-594.70360000000005</v>
      </c>
      <c r="G450">
        <v>776.06230000000005</v>
      </c>
      <c r="H450">
        <v>0</v>
      </c>
      <c r="I450">
        <v>0</v>
      </c>
      <c r="J450">
        <v>0</v>
      </c>
      <c r="K450" t="str">
        <f t="shared" ref="K450:K513" si="44">CONCATENATE("172.23.0.",TEXT((50+(IF(LEFT(A450,1)="R",0,IF(LEFT(A450,1)="M",20,30)))+TRIM(MID(SUBSTITUTE(A450,":",REPT(" ",LEN(A450))), (2-1)*LEN(A450)+1, LEN(A450)))),"##"))</f>
        <v>172.23.0.81</v>
      </c>
      <c r="L450">
        <f t="shared" ref="L450:L513" si="45">400000 + 10000 * IF(B450="GE",1,0) +RIGHT(K450,2)*10 + TRIM(MID(SUBSTITUTE(A450,":",REPT(" ",LEN(A450))), (4-1)*LEN(A450)+1, LEN(A450)))</f>
        <v>400813</v>
      </c>
      <c r="M450" t="str">
        <f t="shared" si="43"/>
        <v>actuator</v>
      </c>
      <c r="N450" t="str">
        <f t="shared" ref="N450:N513" si="46">IF(B450="DR",CONCATENATE("BOTTOMPIN ",(D450+1),";"),"")</f>
        <v/>
      </c>
      <c r="P450" t="str">
        <f t="shared" ref="P450:P513" si="47">IF(B450="GE","GN",TRIM(MID(SUBSTITUTE(A450,":",REPT(" ",LEN(A450))), (3-1)*LEN(A450)+1, LEN(A450))) )</f>
        <v>HU</v>
      </c>
    </row>
    <row r="451" spans="1:16">
      <c r="A451" t="s">
        <v>111</v>
      </c>
      <c r="B451" t="s">
        <v>116</v>
      </c>
      <c r="C451" t="s">
        <v>11</v>
      </c>
      <c r="D451" t="str">
        <f t="shared" si="42"/>
        <v>--</v>
      </c>
      <c r="E451">
        <v>-152.96270000000001</v>
      </c>
      <c r="F451">
        <v>-574.86940000000004</v>
      </c>
      <c r="G451">
        <v>755.60140000000001</v>
      </c>
      <c r="H451">
        <v>0</v>
      </c>
      <c r="I451">
        <v>0</v>
      </c>
      <c r="J451">
        <v>0</v>
      </c>
      <c r="K451" t="str">
        <f t="shared" si="44"/>
        <v>172.23.0.81</v>
      </c>
      <c r="L451">
        <f t="shared" si="45"/>
        <v>400813</v>
      </c>
      <c r="M451" t="str">
        <f t="shared" si="43"/>
        <v>actuator</v>
      </c>
      <c r="N451" t="str">
        <f t="shared" si="46"/>
        <v/>
      </c>
      <c r="P451" t="str">
        <f t="shared" si="47"/>
        <v>HU</v>
      </c>
    </row>
    <row r="452" spans="1:16">
      <c r="A452" t="s">
        <v>111</v>
      </c>
      <c r="B452" t="s">
        <v>102</v>
      </c>
      <c r="C452" t="s">
        <v>11</v>
      </c>
      <c r="D452" t="str">
        <f t="shared" ref="D452:D515" si="48">IF(B452="GE",18,IF(B452="MO",IF(C452=1,25,IF(C452=2,32,IF(C452=3,6,IF(C452=4,21,IF(C452=5,26,IF(C452=6,31,"--")))))),IF(B452="DR",IF(C452=1,9,IF(C452=2,22,IF(C452=3,29,"--"))),IF(B452="SM",IF(C452=1,3,IF(C452=2,4,IF(C452=3,5,"--"))),IF(B452="RS",IF(C452=1,7,IF(C452=2,8,IF(C452=3,33,IF(C452=4,11,IF(C452=5,18,IF(C452=6,19,"--")))))),IF(B452="PL",IF(C452=1,7,IF(C452=2,8,IF(C452=3,33,IF(C452=4,11,IF(C452=5,18,IF(C452=6,19,"--")))))),IF(B452="CL",IF(C452=1,7,IF(C452=2,8,IF(C452=3,33,IF(C452=4,11,IF(C452=5,18,IF(C452=6,19,"--")))))),IF(B452="SD",16,IF(B452="IR",15,"--")))))))))</f>
        <v>--</v>
      </c>
      <c r="E452">
        <v>395.25580000000002</v>
      </c>
      <c r="F452">
        <v>-1127.6353999999999</v>
      </c>
      <c r="G452">
        <v>690.52779999999996</v>
      </c>
      <c r="H452">
        <v>0</v>
      </c>
      <c r="I452">
        <v>0</v>
      </c>
      <c r="J452">
        <v>0</v>
      </c>
      <c r="K452" t="str">
        <f t="shared" si="44"/>
        <v>172.23.0.81</v>
      </c>
      <c r="L452">
        <f t="shared" si="45"/>
        <v>400813</v>
      </c>
      <c r="M452" t="str">
        <f t="shared" si="43"/>
        <v>actuator</v>
      </c>
      <c r="N452" t="str">
        <f t="shared" si="46"/>
        <v/>
      </c>
      <c r="P452" t="str">
        <f t="shared" si="47"/>
        <v>HU</v>
      </c>
    </row>
    <row r="453" spans="1:16">
      <c r="A453" t="s">
        <v>111</v>
      </c>
      <c r="B453" t="s">
        <v>38</v>
      </c>
      <c r="C453">
        <v>1</v>
      </c>
      <c r="D453">
        <f t="shared" si="48"/>
        <v>16</v>
      </c>
      <c r="E453">
        <v>453.03059999999999</v>
      </c>
      <c r="F453">
        <v>-1103.4670000000001</v>
      </c>
      <c r="G453">
        <v>699.875</v>
      </c>
      <c r="H453">
        <v>0</v>
      </c>
      <c r="I453">
        <v>0</v>
      </c>
      <c r="J453">
        <v>0</v>
      </c>
      <c r="K453" t="str">
        <f t="shared" si="44"/>
        <v>172.23.0.81</v>
      </c>
      <c r="L453">
        <f t="shared" si="45"/>
        <v>400813</v>
      </c>
      <c r="M453" t="str">
        <f t="shared" si="43"/>
        <v>sensor</v>
      </c>
      <c r="N453" t="str">
        <f t="shared" si="46"/>
        <v/>
      </c>
      <c r="P453" t="str">
        <f t="shared" si="47"/>
        <v>HU</v>
      </c>
    </row>
    <row r="454" spans="1:16">
      <c r="A454" t="s">
        <v>111</v>
      </c>
      <c r="B454" t="s">
        <v>103</v>
      </c>
      <c r="C454" t="s">
        <v>11</v>
      </c>
      <c r="D454" t="str">
        <f t="shared" si="48"/>
        <v>--</v>
      </c>
      <c r="E454">
        <v>510.80549999999999</v>
      </c>
      <c r="F454">
        <v>-1079.2986000000001</v>
      </c>
      <c r="G454">
        <v>709.22220000000004</v>
      </c>
      <c r="H454">
        <v>0</v>
      </c>
      <c r="I454">
        <v>0</v>
      </c>
      <c r="J454">
        <v>0</v>
      </c>
      <c r="K454" t="str">
        <f t="shared" si="44"/>
        <v>172.23.0.81</v>
      </c>
      <c r="L454">
        <f t="shared" si="45"/>
        <v>400813</v>
      </c>
      <c r="M454" t="str">
        <f t="shared" si="43"/>
        <v>actuator</v>
      </c>
      <c r="N454" t="str">
        <f t="shared" si="46"/>
        <v/>
      </c>
      <c r="P454" t="str">
        <f t="shared" si="47"/>
        <v>HU</v>
      </c>
    </row>
    <row r="455" spans="1:16">
      <c r="A455" t="s">
        <v>111</v>
      </c>
      <c r="B455" t="s">
        <v>107</v>
      </c>
      <c r="C455" t="s">
        <v>11</v>
      </c>
      <c r="D455" t="str">
        <f t="shared" si="48"/>
        <v>--</v>
      </c>
      <c r="E455">
        <v>537.79970000000003</v>
      </c>
      <c r="F455">
        <v>-1019.9146</v>
      </c>
      <c r="G455">
        <v>817.76959999999997</v>
      </c>
      <c r="H455">
        <v>0</v>
      </c>
      <c r="I455">
        <v>0</v>
      </c>
      <c r="J455">
        <v>0</v>
      </c>
      <c r="K455" t="str">
        <f t="shared" si="44"/>
        <v>172.23.0.81</v>
      </c>
      <c r="L455">
        <f t="shared" si="45"/>
        <v>400813</v>
      </c>
      <c r="M455" t="str">
        <f t="shared" si="43"/>
        <v>actuator</v>
      </c>
      <c r="N455" t="str">
        <f t="shared" si="46"/>
        <v/>
      </c>
      <c r="P455" t="str">
        <f t="shared" si="47"/>
        <v>HU</v>
      </c>
    </row>
    <row r="456" spans="1:16">
      <c r="A456" t="s">
        <v>111</v>
      </c>
      <c r="B456" t="s">
        <v>108</v>
      </c>
      <c r="C456" t="s">
        <v>11</v>
      </c>
      <c r="D456" t="str">
        <f t="shared" si="48"/>
        <v>--</v>
      </c>
      <c r="E456">
        <v>449.24419999999998</v>
      </c>
      <c r="F456">
        <v>-1008.8674999999999</v>
      </c>
      <c r="G456">
        <v>907.62249999999995</v>
      </c>
      <c r="H456">
        <v>0</v>
      </c>
      <c r="I456">
        <v>0</v>
      </c>
      <c r="J456">
        <v>0</v>
      </c>
      <c r="K456" t="str">
        <f t="shared" si="44"/>
        <v>172.23.0.81</v>
      </c>
      <c r="L456">
        <f t="shared" si="45"/>
        <v>400813</v>
      </c>
      <c r="M456" t="str">
        <f t="shared" si="43"/>
        <v>actuator</v>
      </c>
      <c r="N456" t="str">
        <f t="shared" si="46"/>
        <v/>
      </c>
      <c r="P456" t="str">
        <f t="shared" si="47"/>
        <v>HU</v>
      </c>
    </row>
    <row r="457" spans="1:16">
      <c r="A457" t="s">
        <v>111</v>
      </c>
      <c r="B457" t="s">
        <v>109</v>
      </c>
      <c r="C457" t="s">
        <v>11</v>
      </c>
      <c r="D457" t="str">
        <f t="shared" si="48"/>
        <v>--</v>
      </c>
      <c r="E457">
        <v>391.46929999999998</v>
      </c>
      <c r="F457">
        <v>-1033.0359000000001</v>
      </c>
      <c r="G457">
        <v>898.27530000000002</v>
      </c>
      <c r="H457">
        <v>0</v>
      </c>
      <c r="I457">
        <v>0</v>
      </c>
      <c r="J457">
        <v>0</v>
      </c>
      <c r="K457" t="str">
        <f t="shared" si="44"/>
        <v>172.23.0.81</v>
      </c>
      <c r="L457">
        <f t="shared" si="45"/>
        <v>400813</v>
      </c>
      <c r="M457" t="str">
        <f t="shared" si="43"/>
        <v>actuator</v>
      </c>
      <c r="N457" t="str">
        <f t="shared" si="46"/>
        <v/>
      </c>
      <c r="P457" t="str">
        <f t="shared" si="47"/>
        <v>HU</v>
      </c>
    </row>
    <row r="458" spans="1:16">
      <c r="A458" t="s">
        <v>111</v>
      </c>
      <c r="B458" t="s">
        <v>105</v>
      </c>
      <c r="C458" t="s">
        <v>11</v>
      </c>
      <c r="D458" t="str">
        <f t="shared" si="48"/>
        <v>--</v>
      </c>
      <c r="E458">
        <v>333.69439999999997</v>
      </c>
      <c r="F458">
        <v>-1057.2041999999999</v>
      </c>
      <c r="G458">
        <v>888.928</v>
      </c>
      <c r="H458">
        <v>0</v>
      </c>
      <c r="I458">
        <v>0</v>
      </c>
      <c r="J458">
        <v>0</v>
      </c>
      <c r="K458" t="str">
        <f t="shared" si="44"/>
        <v>172.23.0.81</v>
      </c>
      <c r="L458">
        <f t="shared" si="45"/>
        <v>400813</v>
      </c>
      <c r="M458" t="str">
        <f t="shared" si="43"/>
        <v>actuator</v>
      </c>
      <c r="N458" t="str">
        <f t="shared" si="46"/>
        <v/>
      </c>
      <c r="P458" t="str">
        <f t="shared" si="47"/>
        <v>HU</v>
      </c>
    </row>
    <row r="459" spans="1:16">
      <c r="A459" t="s">
        <v>111</v>
      </c>
      <c r="B459" t="s">
        <v>106</v>
      </c>
      <c r="C459" t="s">
        <v>11</v>
      </c>
      <c r="D459" t="str">
        <f t="shared" si="48"/>
        <v>--</v>
      </c>
      <c r="E459">
        <v>306.7002</v>
      </c>
      <c r="F459">
        <v>-1116.5881999999999</v>
      </c>
      <c r="G459">
        <v>780.38070000000005</v>
      </c>
      <c r="H459">
        <v>0</v>
      </c>
      <c r="I459">
        <v>0</v>
      </c>
      <c r="J459">
        <v>0</v>
      </c>
      <c r="K459" t="str">
        <f t="shared" si="44"/>
        <v>172.23.0.81</v>
      </c>
      <c r="L459">
        <f t="shared" si="45"/>
        <v>400813</v>
      </c>
      <c r="M459" t="str">
        <f t="shared" si="43"/>
        <v>actuator</v>
      </c>
      <c r="N459" t="str">
        <f t="shared" si="46"/>
        <v/>
      </c>
      <c r="P459" t="str">
        <f t="shared" si="47"/>
        <v>HU</v>
      </c>
    </row>
    <row r="460" spans="1:16">
      <c r="A460" t="s">
        <v>117</v>
      </c>
      <c r="B460" t="s">
        <v>101</v>
      </c>
      <c r="C460">
        <v>1</v>
      </c>
      <c r="D460">
        <f t="shared" si="48"/>
        <v>9</v>
      </c>
      <c r="E460">
        <v>266.13319999999999</v>
      </c>
      <c r="F460">
        <v>516.12090000000001</v>
      </c>
      <c r="G460">
        <v>542.3442</v>
      </c>
      <c r="H460">
        <v>0</v>
      </c>
      <c r="I460">
        <v>0</v>
      </c>
      <c r="J460">
        <v>0</v>
      </c>
      <c r="K460" t="str">
        <f t="shared" si="44"/>
        <v>172.23.0.85</v>
      </c>
      <c r="L460">
        <f t="shared" si="45"/>
        <v>400853</v>
      </c>
      <c r="M460" t="str">
        <f t="shared" si="43"/>
        <v>actuator</v>
      </c>
      <c r="N460" t="str">
        <f t="shared" si="46"/>
        <v>BOTTOMPIN 10;</v>
      </c>
      <c r="P460" t="str">
        <f t="shared" si="47"/>
        <v>HU</v>
      </c>
    </row>
    <row r="461" spans="1:16">
      <c r="A461" t="s">
        <v>117</v>
      </c>
      <c r="B461" t="s">
        <v>18</v>
      </c>
      <c r="C461">
        <v>2</v>
      </c>
      <c r="D461">
        <f t="shared" si="48"/>
        <v>32</v>
      </c>
      <c r="E461">
        <v>67.028499999999994</v>
      </c>
      <c r="F461">
        <v>650.20640000000003</v>
      </c>
      <c r="G461">
        <v>471.18430000000001</v>
      </c>
      <c r="H461">
        <v>0</v>
      </c>
      <c r="I461">
        <v>0</v>
      </c>
      <c r="J461">
        <v>0</v>
      </c>
      <c r="K461" t="str">
        <f t="shared" si="44"/>
        <v>172.23.0.85</v>
      </c>
      <c r="L461">
        <f t="shared" si="45"/>
        <v>400853</v>
      </c>
      <c r="M461" t="str">
        <f t="shared" si="43"/>
        <v>actuator</v>
      </c>
      <c r="N461" t="str">
        <f t="shared" si="46"/>
        <v/>
      </c>
      <c r="P461" t="str">
        <f t="shared" si="47"/>
        <v>HU</v>
      </c>
    </row>
    <row r="462" spans="1:16">
      <c r="A462" t="s">
        <v>117</v>
      </c>
      <c r="B462" t="s">
        <v>101</v>
      </c>
      <c r="C462">
        <v>2</v>
      </c>
      <c r="D462">
        <f t="shared" si="48"/>
        <v>22</v>
      </c>
      <c r="E462">
        <v>-144.03030000000001</v>
      </c>
      <c r="F462">
        <v>720.65930000000003</v>
      </c>
      <c r="G462">
        <v>356.39049999999997</v>
      </c>
      <c r="H462">
        <v>0</v>
      </c>
      <c r="I462">
        <v>0</v>
      </c>
      <c r="J462">
        <v>0</v>
      </c>
      <c r="K462" t="str">
        <f t="shared" si="44"/>
        <v>172.23.0.85</v>
      </c>
      <c r="L462">
        <f t="shared" si="45"/>
        <v>400853</v>
      </c>
      <c r="M462" t="str">
        <f t="shared" si="43"/>
        <v>actuator</v>
      </c>
      <c r="N462" t="str">
        <f t="shared" si="46"/>
        <v>BOTTOMPIN 23;</v>
      </c>
      <c r="P462" t="str">
        <f t="shared" si="47"/>
        <v>HU</v>
      </c>
    </row>
    <row r="463" spans="1:16">
      <c r="A463" t="s">
        <v>117</v>
      </c>
      <c r="B463" t="s">
        <v>101</v>
      </c>
      <c r="C463">
        <v>3</v>
      </c>
      <c r="D463">
        <f t="shared" si="48"/>
        <v>29</v>
      </c>
      <c r="E463">
        <v>-176.0839</v>
      </c>
      <c r="F463">
        <v>397.56130000000002</v>
      </c>
      <c r="G463">
        <v>729.52459999999996</v>
      </c>
      <c r="H463">
        <v>0</v>
      </c>
      <c r="I463">
        <v>0</v>
      </c>
      <c r="J463">
        <v>0</v>
      </c>
      <c r="K463" t="str">
        <f t="shared" si="44"/>
        <v>172.23.0.85</v>
      </c>
      <c r="L463">
        <f t="shared" si="45"/>
        <v>400853</v>
      </c>
      <c r="M463" t="str">
        <f t="shared" si="43"/>
        <v>actuator</v>
      </c>
      <c r="N463" t="str">
        <f t="shared" si="46"/>
        <v>BOTTOMPIN 30;</v>
      </c>
      <c r="P463" t="str">
        <f t="shared" si="47"/>
        <v>HU</v>
      </c>
    </row>
    <row r="464" spans="1:16">
      <c r="A464" t="s">
        <v>117</v>
      </c>
      <c r="B464" t="s">
        <v>18</v>
      </c>
      <c r="C464">
        <v>1</v>
      </c>
      <c r="D464">
        <f t="shared" si="48"/>
        <v>25</v>
      </c>
      <c r="E464">
        <v>132.44130000000001</v>
      </c>
      <c r="F464">
        <v>558.87379999999996</v>
      </c>
      <c r="G464">
        <v>567.8818</v>
      </c>
      <c r="H464">
        <v>0</v>
      </c>
      <c r="I464">
        <v>0</v>
      </c>
      <c r="J464">
        <v>0</v>
      </c>
      <c r="K464" t="str">
        <f t="shared" si="44"/>
        <v>172.23.0.85</v>
      </c>
      <c r="L464">
        <f t="shared" si="45"/>
        <v>400853</v>
      </c>
      <c r="M464" t="str">
        <f t="shared" si="43"/>
        <v>actuator</v>
      </c>
      <c r="N464" t="str">
        <f t="shared" si="46"/>
        <v/>
      </c>
      <c r="P464" t="str">
        <f t="shared" si="47"/>
        <v>HU</v>
      </c>
    </row>
    <row r="465" spans="1:16">
      <c r="A465" t="s">
        <v>117</v>
      </c>
      <c r="B465" t="s">
        <v>18</v>
      </c>
      <c r="C465">
        <v>3</v>
      </c>
      <c r="D465">
        <f t="shared" si="48"/>
        <v>6</v>
      </c>
      <c r="E465">
        <v>-80.451499999999996</v>
      </c>
      <c r="F465">
        <v>665.07860000000005</v>
      </c>
      <c r="G465">
        <v>471.38119999999998</v>
      </c>
      <c r="H465">
        <v>0</v>
      </c>
      <c r="I465">
        <v>0</v>
      </c>
      <c r="J465">
        <v>0</v>
      </c>
      <c r="K465" t="str">
        <f t="shared" si="44"/>
        <v>172.23.0.85</v>
      </c>
      <c r="L465">
        <f t="shared" si="45"/>
        <v>400853</v>
      </c>
      <c r="M465" t="str">
        <f t="shared" si="43"/>
        <v>actuator</v>
      </c>
      <c r="N465" t="str">
        <f t="shared" si="46"/>
        <v/>
      </c>
      <c r="P465" t="str">
        <f t="shared" si="47"/>
        <v>HU</v>
      </c>
    </row>
    <row r="466" spans="1:16">
      <c r="A466" t="s">
        <v>117</v>
      </c>
      <c r="B466" t="s">
        <v>18</v>
      </c>
      <c r="C466">
        <v>4</v>
      </c>
      <c r="D466">
        <f t="shared" si="48"/>
        <v>21</v>
      </c>
      <c r="E466">
        <v>-162.51779999999999</v>
      </c>
      <c r="F466">
        <v>588.64160000000004</v>
      </c>
      <c r="G466">
        <v>568.31010000000003</v>
      </c>
      <c r="H466">
        <v>0</v>
      </c>
      <c r="I466">
        <v>0</v>
      </c>
      <c r="J466">
        <v>0</v>
      </c>
      <c r="K466" t="str">
        <f t="shared" si="44"/>
        <v>172.23.0.85</v>
      </c>
      <c r="L466">
        <f t="shared" si="45"/>
        <v>400853</v>
      </c>
      <c r="M466" t="str">
        <f t="shared" si="43"/>
        <v>actuator</v>
      </c>
      <c r="N466" t="str">
        <f t="shared" si="46"/>
        <v/>
      </c>
      <c r="P466" t="str">
        <f t="shared" si="47"/>
        <v>HU</v>
      </c>
    </row>
    <row r="467" spans="1:16">
      <c r="A467" t="s">
        <v>117</v>
      </c>
      <c r="B467" t="s">
        <v>18</v>
      </c>
      <c r="C467">
        <v>5</v>
      </c>
      <c r="D467">
        <f t="shared" si="48"/>
        <v>26</v>
      </c>
      <c r="E467">
        <v>-97.095600000000005</v>
      </c>
      <c r="F467">
        <v>497.3546</v>
      </c>
      <c r="G467">
        <v>665.048</v>
      </c>
      <c r="H467">
        <v>0</v>
      </c>
      <c r="I467">
        <v>0</v>
      </c>
      <c r="J467">
        <v>0</v>
      </c>
      <c r="K467" t="str">
        <f t="shared" si="44"/>
        <v>172.23.0.85</v>
      </c>
      <c r="L467">
        <f t="shared" si="45"/>
        <v>400853</v>
      </c>
      <c r="M467" t="str">
        <f t="shared" si="43"/>
        <v>actuator</v>
      </c>
      <c r="N467" t="str">
        <f t="shared" si="46"/>
        <v/>
      </c>
      <c r="P467" t="str">
        <f t="shared" si="47"/>
        <v>HU</v>
      </c>
    </row>
    <row r="468" spans="1:16">
      <c r="A468" t="s">
        <v>117</v>
      </c>
      <c r="B468" t="s">
        <v>18</v>
      </c>
      <c r="C468">
        <v>6</v>
      </c>
      <c r="D468">
        <f t="shared" si="48"/>
        <v>31</v>
      </c>
      <c r="E468">
        <v>50.379199999999997</v>
      </c>
      <c r="F468">
        <v>482.45519999999999</v>
      </c>
      <c r="G468">
        <v>664.82159999999999</v>
      </c>
      <c r="H468">
        <v>0</v>
      </c>
      <c r="I468">
        <v>0</v>
      </c>
      <c r="J468">
        <v>0</v>
      </c>
      <c r="K468" t="str">
        <f t="shared" si="44"/>
        <v>172.23.0.85</v>
      </c>
      <c r="L468">
        <f t="shared" si="45"/>
        <v>400853</v>
      </c>
      <c r="M468" t="str">
        <f t="shared" si="43"/>
        <v>actuator</v>
      </c>
      <c r="N468" t="str">
        <f t="shared" si="46"/>
        <v/>
      </c>
      <c r="P468" t="str">
        <f t="shared" si="47"/>
        <v>HU</v>
      </c>
    </row>
    <row r="469" spans="1:16">
      <c r="A469" t="s">
        <v>117</v>
      </c>
      <c r="B469" t="s">
        <v>112</v>
      </c>
      <c r="C469">
        <v>1</v>
      </c>
      <c r="D469" t="str">
        <f t="shared" si="48"/>
        <v>--</v>
      </c>
      <c r="E469">
        <v>452.4973</v>
      </c>
      <c r="F469">
        <v>408.71980000000002</v>
      </c>
      <c r="G469">
        <v>663.00080000000003</v>
      </c>
      <c r="H469">
        <v>0</v>
      </c>
      <c r="I469">
        <v>0</v>
      </c>
      <c r="J469">
        <v>0</v>
      </c>
      <c r="K469" t="str">
        <f t="shared" si="44"/>
        <v>172.23.0.85</v>
      </c>
      <c r="L469">
        <f t="shared" si="45"/>
        <v>400853</v>
      </c>
      <c r="M469" t="str">
        <f t="shared" si="43"/>
        <v>actuator</v>
      </c>
      <c r="N469" t="str">
        <f t="shared" si="46"/>
        <v/>
      </c>
      <c r="P469" t="str">
        <f t="shared" si="47"/>
        <v>HU</v>
      </c>
    </row>
    <row r="470" spans="1:16">
      <c r="A470" t="s">
        <v>117</v>
      </c>
      <c r="B470" t="s">
        <v>116</v>
      </c>
      <c r="C470" t="s">
        <v>11</v>
      </c>
      <c r="D470" t="str">
        <f t="shared" si="48"/>
        <v>--</v>
      </c>
      <c r="E470">
        <v>364.09289999999999</v>
      </c>
      <c r="F470">
        <v>216.5461</v>
      </c>
      <c r="G470">
        <v>721.02620000000002</v>
      </c>
      <c r="H470">
        <v>0</v>
      </c>
      <c r="I470">
        <v>0</v>
      </c>
      <c r="J470">
        <v>0</v>
      </c>
      <c r="K470" t="str">
        <f t="shared" si="44"/>
        <v>172.23.0.85</v>
      </c>
      <c r="L470">
        <f t="shared" si="45"/>
        <v>400853</v>
      </c>
      <c r="M470" t="str">
        <f t="shared" si="43"/>
        <v>actuator</v>
      </c>
      <c r="N470" t="str">
        <f t="shared" si="46"/>
        <v/>
      </c>
      <c r="P470" t="str">
        <f t="shared" si="47"/>
        <v>HU</v>
      </c>
    </row>
    <row r="471" spans="1:16">
      <c r="A471" t="s">
        <v>117</v>
      </c>
      <c r="B471" t="s">
        <v>103</v>
      </c>
      <c r="C471" t="s">
        <v>11</v>
      </c>
      <c r="D471" t="str">
        <f t="shared" si="48"/>
        <v>--</v>
      </c>
      <c r="E471">
        <v>420.63830000000002</v>
      </c>
      <c r="F471">
        <v>196.71199999999999</v>
      </c>
      <c r="G471">
        <v>741.48710000000005</v>
      </c>
      <c r="H471">
        <v>0</v>
      </c>
      <c r="I471">
        <v>0</v>
      </c>
      <c r="J471">
        <v>0</v>
      </c>
      <c r="K471" t="str">
        <f t="shared" si="44"/>
        <v>172.23.0.85</v>
      </c>
      <c r="L471">
        <f t="shared" si="45"/>
        <v>400853</v>
      </c>
      <c r="M471" t="str">
        <f t="shared" si="43"/>
        <v>actuator</v>
      </c>
      <c r="N471" t="str">
        <f t="shared" si="46"/>
        <v/>
      </c>
      <c r="P471" t="str">
        <f t="shared" si="47"/>
        <v>HU</v>
      </c>
    </row>
    <row r="472" spans="1:16">
      <c r="A472" t="s">
        <v>117</v>
      </c>
      <c r="B472" t="s">
        <v>115</v>
      </c>
      <c r="C472" t="s">
        <v>11</v>
      </c>
      <c r="D472" t="str">
        <f t="shared" si="48"/>
        <v>--</v>
      </c>
      <c r="E472">
        <v>477.18360000000001</v>
      </c>
      <c r="F472">
        <v>176.87780000000001</v>
      </c>
      <c r="G472">
        <v>761.94799999999998</v>
      </c>
      <c r="H472">
        <v>0</v>
      </c>
      <c r="I472">
        <v>0</v>
      </c>
      <c r="J472">
        <v>0</v>
      </c>
      <c r="K472" t="str">
        <f t="shared" si="44"/>
        <v>172.23.0.85</v>
      </c>
      <c r="L472">
        <f t="shared" si="45"/>
        <v>400853</v>
      </c>
      <c r="M472" t="str">
        <f t="shared" si="43"/>
        <v>actuator</v>
      </c>
      <c r="N472" t="str">
        <f t="shared" si="46"/>
        <v/>
      </c>
      <c r="P472" t="str">
        <f t="shared" si="47"/>
        <v>HU</v>
      </c>
    </row>
    <row r="473" spans="1:16">
      <c r="A473" t="s">
        <v>117</v>
      </c>
      <c r="B473" t="s">
        <v>19</v>
      </c>
      <c r="C473" t="s">
        <v>11</v>
      </c>
      <c r="D473" t="str">
        <f t="shared" si="48"/>
        <v>--</v>
      </c>
      <c r="E473">
        <v>527.55740000000003</v>
      </c>
      <c r="F473">
        <v>215.00409999999999</v>
      </c>
      <c r="G473">
        <v>757.6721</v>
      </c>
      <c r="H473">
        <v>0</v>
      </c>
      <c r="I473">
        <v>0</v>
      </c>
      <c r="J473">
        <v>0</v>
      </c>
      <c r="K473" t="str">
        <f t="shared" si="44"/>
        <v>172.23.0.85</v>
      </c>
      <c r="L473">
        <f t="shared" si="45"/>
        <v>400853</v>
      </c>
      <c r="M473" t="str">
        <f t="shared" si="43"/>
        <v>actuator</v>
      </c>
      <c r="N473" t="str">
        <f t="shared" si="46"/>
        <v/>
      </c>
      <c r="P473" t="str">
        <f t="shared" si="47"/>
        <v>HU</v>
      </c>
    </row>
    <row r="474" spans="1:16">
      <c r="A474" t="s">
        <v>117</v>
      </c>
      <c r="B474" t="s">
        <v>114</v>
      </c>
      <c r="C474" t="s">
        <v>11</v>
      </c>
      <c r="D474" t="str">
        <f t="shared" si="48"/>
        <v>--</v>
      </c>
      <c r="E474">
        <v>577.93119999999999</v>
      </c>
      <c r="F474">
        <v>253.13050000000001</v>
      </c>
      <c r="G474">
        <v>753.39620000000002</v>
      </c>
      <c r="H474">
        <v>0</v>
      </c>
      <c r="I474">
        <v>0</v>
      </c>
      <c r="J474">
        <v>0</v>
      </c>
      <c r="K474" t="str">
        <f t="shared" si="44"/>
        <v>172.23.0.85</v>
      </c>
      <c r="L474">
        <f t="shared" si="45"/>
        <v>400853</v>
      </c>
      <c r="M474" t="str">
        <f t="shared" si="43"/>
        <v>actuator</v>
      </c>
      <c r="N474" t="str">
        <f t="shared" si="46"/>
        <v/>
      </c>
      <c r="P474" t="str">
        <f t="shared" si="47"/>
        <v>HU</v>
      </c>
    </row>
    <row r="475" spans="1:16">
      <c r="A475" t="s">
        <v>117</v>
      </c>
      <c r="B475" t="s">
        <v>113</v>
      </c>
      <c r="C475" t="s">
        <v>11</v>
      </c>
      <c r="D475" t="str">
        <f t="shared" si="48"/>
        <v>--</v>
      </c>
      <c r="E475">
        <v>565.58799999999997</v>
      </c>
      <c r="F475">
        <v>369.05149999999998</v>
      </c>
      <c r="G475">
        <v>703.92259999999999</v>
      </c>
      <c r="H475">
        <v>0</v>
      </c>
      <c r="I475">
        <v>0</v>
      </c>
      <c r="J475">
        <v>0</v>
      </c>
      <c r="K475" t="str">
        <f t="shared" si="44"/>
        <v>172.23.0.85</v>
      </c>
      <c r="L475">
        <f t="shared" si="45"/>
        <v>400853</v>
      </c>
      <c r="M475" t="str">
        <f t="shared" si="43"/>
        <v>actuator</v>
      </c>
      <c r="N475" t="str">
        <f t="shared" si="46"/>
        <v/>
      </c>
      <c r="P475" t="str">
        <f t="shared" si="47"/>
        <v>HU</v>
      </c>
    </row>
    <row r="476" spans="1:16">
      <c r="A476" t="s">
        <v>117</v>
      </c>
      <c r="B476" t="s">
        <v>38</v>
      </c>
      <c r="C476">
        <v>1</v>
      </c>
      <c r="D476">
        <f t="shared" si="48"/>
        <v>16</v>
      </c>
      <c r="E476">
        <v>1228.2952</v>
      </c>
      <c r="F476">
        <v>292.79969999999997</v>
      </c>
      <c r="G476">
        <v>550.29309999999998</v>
      </c>
      <c r="H476">
        <v>0</v>
      </c>
      <c r="I476">
        <v>0</v>
      </c>
      <c r="J476">
        <v>0</v>
      </c>
      <c r="K476" t="str">
        <f t="shared" si="44"/>
        <v>172.23.0.85</v>
      </c>
      <c r="L476">
        <f t="shared" si="45"/>
        <v>400853</v>
      </c>
      <c r="M476" t="str">
        <f t="shared" si="43"/>
        <v>sensor</v>
      </c>
      <c r="N476" t="str">
        <f t="shared" si="46"/>
        <v/>
      </c>
      <c r="P476" t="str">
        <f t="shared" si="47"/>
        <v>HU</v>
      </c>
    </row>
    <row r="477" spans="1:16">
      <c r="A477" t="s">
        <v>117</v>
      </c>
      <c r="B477" t="s">
        <v>103</v>
      </c>
      <c r="C477" t="s">
        <v>11</v>
      </c>
      <c r="D477" t="str">
        <f t="shared" si="48"/>
        <v>--</v>
      </c>
      <c r="E477">
        <v>1237.4846</v>
      </c>
      <c r="F477">
        <v>342.69990000000001</v>
      </c>
      <c r="G477">
        <v>512.41240000000005</v>
      </c>
      <c r="H477">
        <v>0</v>
      </c>
      <c r="I477">
        <v>0</v>
      </c>
      <c r="J477">
        <v>0</v>
      </c>
      <c r="K477" t="str">
        <f t="shared" si="44"/>
        <v>172.23.0.85</v>
      </c>
      <c r="L477">
        <f t="shared" si="45"/>
        <v>400853</v>
      </c>
      <c r="M477" t="str">
        <f t="shared" si="43"/>
        <v>actuator</v>
      </c>
      <c r="N477" t="str">
        <f t="shared" si="46"/>
        <v/>
      </c>
      <c r="P477" t="str">
        <f t="shared" si="47"/>
        <v>HU</v>
      </c>
    </row>
    <row r="478" spans="1:16">
      <c r="A478" t="s">
        <v>117</v>
      </c>
      <c r="B478" t="s">
        <v>107</v>
      </c>
      <c r="C478" t="s">
        <v>11</v>
      </c>
      <c r="D478" t="str">
        <f t="shared" si="48"/>
        <v>--</v>
      </c>
      <c r="E478">
        <v>1209.0880999999999</v>
      </c>
      <c r="F478">
        <v>459.1995</v>
      </c>
      <c r="G478">
        <v>553.14520000000005</v>
      </c>
      <c r="H478">
        <v>0</v>
      </c>
      <c r="I478">
        <v>0</v>
      </c>
      <c r="J478">
        <v>0</v>
      </c>
      <c r="K478" t="str">
        <f t="shared" si="44"/>
        <v>172.23.0.85</v>
      </c>
      <c r="L478">
        <f t="shared" si="45"/>
        <v>400853</v>
      </c>
      <c r="M478" t="str">
        <f t="shared" si="43"/>
        <v>actuator</v>
      </c>
      <c r="N478" t="str">
        <f t="shared" si="46"/>
        <v/>
      </c>
      <c r="P478" t="str">
        <f t="shared" si="47"/>
        <v>HU</v>
      </c>
    </row>
    <row r="479" spans="1:16">
      <c r="A479" t="s">
        <v>117</v>
      </c>
      <c r="B479" t="s">
        <v>108</v>
      </c>
      <c r="C479" t="s">
        <v>11</v>
      </c>
      <c r="D479" t="str">
        <f t="shared" si="48"/>
        <v>--</v>
      </c>
      <c r="E479">
        <v>1162.3125</v>
      </c>
      <c r="F479">
        <v>475.89859999999999</v>
      </c>
      <c r="G479">
        <v>669.63919999999996</v>
      </c>
      <c r="H479">
        <v>0</v>
      </c>
      <c r="I479">
        <v>0</v>
      </c>
      <c r="J479">
        <v>0</v>
      </c>
      <c r="K479" t="str">
        <f t="shared" si="44"/>
        <v>172.23.0.85</v>
      </c>
      <c r="L479">
        <f t="shared" si="45"/>
        <v>400853</v>
      </c>
      <c r="M479" t="str">
        <f t="shared" si="43"/>
        <v>actuator</v>
      </c>
      <c r="N479" t="str">
        <f t="shared" si="46"/>
        <v/>
      </c>
      <c r="P479" t="str">
        <f t="shared" si="47"/>
        <v>HU</v>
      </c>
    </row>
    <row r="480" spans="1:16">
      <c r="A480" t="s">
        <v>117</v>
      </c>
      <c r="B480" t="s">
        <v>109</v>
      </c>
      <c r="C480" t="s">
        <v>11</v>
      </c>
      <c r="D480" t="str">
        <f t="shared" si="48"/>
        <v>--</v>
      </c>
      <c r="E480">
        <v>1153.123</v>
      </c>
      <c r="F480">
        <v>425.9984</v>
      </c>
      <c r="G480">
        <v>707.51990000000001</v>
      </c>
      <c r="H480">
        <v>0</v>
      </c>
      <c r="I480">
        <v>0</v>
      </c>
      <c r="J480">
        <v>0</v>
      </c>
      <c r="K480" t="str">
        <f t="shared" si="44"/>
        <v>172.23.0.85</v>
      </c>
      <c r="L480">
        <f t="shared" si="45"/>
        <v>400853</v>
      </c>
      <c r="M480" t="str">
        <f t="shared" si="43"/>
        <v>actuator</v>
      </c>
      <c r="N480" t="str">
        <f t="shared" si="46"/>
        <v/>
      </c>
      <c r="P480" t="str">
        <f t="shared" si="47"/>
        <v>HU</v>
      </c>
    </row>
    <row r="481" spans="1:16">
      <c r="A481" t="s">
        <v>117</v>
      </c>
      <c r="B481" t="s">
        <v>105</v>
      </c>
      <c r="C481" t="s">
        <v>11</v>
      </c>
      <c r="D481" t="str">
        <f t="shared" si="48"/>
        <v>--</v>
      </c>
      <c r="E481">
        <v>1143.9335000000001</v>
      </c>
      <c r="F481">
        <v>376.09820000000002</v>
      </c>
      <c r="G481">
        <v>745.40049999999997</v>
      </c>
      <c r="H481">
        <v>0</v>
      </c>
      <c r="I481">
        <v>0</v>
      </c>
      <c r="J481">
        <v>0</v>
      </c>
      <c r="K481" t="str">
        <f t="shared" si="44"/>
        <v>172.23.0.85</v>
      </c>
      <c r="L481">
        <f t="shared" si="45"/>
        <v>400853</v>
      </c>
      <c r="M481" t="str">
        <f t="shared" si="43"/>
        <v>actuator</v>
      </c>
      <c r="N481" t="str">
        <f t="shared" si="46"/>
        <v/>
      </c>
      <c r="P481" t="str">
        <f t="shared" si="47"/>
        <v>HU</v>
      </c>
    </row>
    <row r="482" spans="1:16">
      <c r="A482" t="s">
        <v>117</v>
      </c>
      <c r="B482" t="s">
        <v>106</v>
      </c>
      <c r="C482" t="s">
        <v>11</v>
      </c>
      <c r="D482" t="str">
        <f t="shared" si="48"/>
        <v>--</v>
      </c>
      <c r="E482">
        <v>1172.3300999999999</v>
      </c>
      <c r="F482">
        <v>259.59870000000001</v>
      </c>
      <c r="G482">
        <v>704.66769999999997</v>
      </c>
      <c r="H482">
        <v>0</v>
      </c>
      <c r="I482">
        <v>0</v>
      </c>
      <c r="J482">
        <v>0</v>
      </c>
      <c r="K482" t="str">
        <f t="shared" si="44"/>
        <v>172.23.0.85</v>
      </c>
      <c r="L482">
        <f t="shared" si="45"/>
        <v>400853</v>
      </c>
      <c r="M482" t="str">
        <f t="shared" si="43"/>
        <v>actuator</v>
      </c>
      <c r="N482" t="str">
        <f t="shared" si="46"/>
        <v/>
      </c>
      <c r="P482" t="str">
        <f t="shared" si="47"/>
        <v>HU</v>
      </c>
    </row>
    <row r="483" spans="1:16">
      <c r="A483" t="s">
        <v>117</v>
      </c>
      <c r="B483" t="s">
        <v>102</v>
      </c>
      <c r="C483" t="s">
        <v>11</v>
      </c>
      <c r="D483" t="str">
        <f t="shared" si="48"/>
        <v>--</v>
      </c>
      <c r="E483">
        <v>1219.1057000000001</v>
      </c>
      <c r="F483">
        <v>242.89949999999999</v>
      </c>
      <c r="G483">
        <v>588.17370000000005</v>
      </c>
      <c r="H483">
        <v>0</v>
      </c>
      <c r="I483">
        <v>0</v>
      </c>
      <c r="J483">
        <v>0</v>
      </c>
      <c r="K483" t="str">
        <f t="shared" si="44"/>
        <v>172.23.0.85</v>
      </c>
      <c r="L483">
        <f t="shared" si="45"/>
        <v>400853</v>
      </c>
      <c r="M483" t="str">
        <f t="shared" si="43"/>
        <v>actuator</v>
      </c>
      <c r="N483" t="str">
        <f t="shared" si="46"/>
        <v/>
      </c>
      <c r="P483" t="str">
        <f t="shared" si="47"/>
        <v>HU</v>
      </c>
    </row>
    <row r="484" spans="1:16">
      <c r="A484" t="s">
        <v>118</v>
      </c>
      <c r="B484" t="s">
        <v>101</v>
      </c>
      <c r="C484">
        <v>3</v>
      </c>
      <c r="D484">
        <f t="shared" si="48"/>
        <v>29</v>
      </c>
      <c r="E484">
        <v>192.61179999999999</v>
      </c>
      <c r="F484">
        <v>690.79549999999995</v>
      </c>
      <c r="G484">
        <v>320.19009999999997</v>
      </c>
      <c r="H484">
        <v>0</v>
      </c>
      <c r="I484">
        <v>0</v>
      </c>
      <c r="J484">
        <v>0</v>
      </c>
      <c r="K484" t="str">
        <f t="shared" si="44"/>
        <v>172.23.0.85</v>
      </c>
      <c r="L484">
        <f t="shared" si="45"/>
        <v>400852</v>
      </c>
      <c r="M484" t="str">
        <f t="shared" si="43"/>
        <v>actuator</v>
      </c>
      <c r="N484" t="str">
        <f t="shared" si="46"/>
        <v>BOTTOMPIN 30;</v>
      </c>
      <c r="P484" t="str">
        <f t="shared" si="47"/>
        <v>HU</v>
      </c>
    </row>
    <row r="485" spans="1:16">
      <c r="A485" t="s">
        <v>118</v>
      </c>
      <c r="B485" t="s">
        <v>18</v>
      </c>
      <c r="C485">
        <v>6</v>
      </c>
      <c r="D485">
        <f t="shared" si="48"/>
        <v>31</v>
      </c>
      <c r="E485">
        <v>389.31119999999999</v>
      </c>
      <c r="F485">
        <v>551.38210000000004</v>
      </c>
      <c r="G485">
        <v>387.70740000000001</v>
      </c>
      <c r="H485">
        <v>0</v>
      </c>
      <c r="I485">
        <v>0</v>
      </c>
      <c r="J485">
        <v>0</v>
      </c>
      <c r="K485" t="str">
        <f t="shared" si="44"/>
        <v>172.23.0.85</v>
      </c>
      <c r="L485">
        <f t="shared" si="45"/>
        <v>400852</v>
      </c>
      <c r="M485" t="str">
        <f t="shared" si="43"/>
        <v>actuator</v>
      </c>
      <c r="N485" t="str">
        <f t="shared" si="46"/>
        <v/>
      </c>
      <c r="P485" t="str">
        <f t="shared" si="47"/>
        <v>HU</v>
      </c>
    </row>
    <row r="486" spans="1:16">
      <c r="A486" t="s">
        <v>118</v>
      </c>
      <c r="B486" t="s">
        <v>18</v>
      </c>
      <c r="C486">
        <v>5</v>
      </c>
      <c r="D486">
        <f t="shared" si="48"/>
        <v>26</v>
      </c>
      <c r="E486">
        <v>323.77480000000003</v>
      </c>
      <c r="F486">
        <v>642.77160000000003</v>
      </c>
      <c r="G486">
        <v>291.1474</v>
      </c>
      <c r="H486">
        <v>0</v>
      </c>
      <c r="I486">
        <v>0</v>
      </c>
      <c r="J486">
        <v>0</v>
      </c>
      <c r="K486" t="str">
        <f t="shared" si="44"/>
        <v>172.23.0.85</v>
      </c>
      <c r="L486">
        <f t="shared" si="45"/>
        <v>400852</v>
      </c>
      <c r="M486" t="str">
        <f t="shared" ref="M486:M549" si="49">IF(B486="GE","sensor", IF(B486="IR","sensor", IF(B486="SD","sensor", IF(B486="NE","nest",IF(B486="ND","nest","actuator")))))</f>
        <v>actuator</v>
      </c>
      <c r="N486" t="str">
        <f t="shared" si="46"/>
        <v/>
      </c>
      <c r="P486" t="str">
        <f t="shared" si="47"/>
        <v>HU</v>
      </c>
    </row>
    <row r="487" spans="1:16">
      <c r="A487" t="s">
        <v>118</v>
      </c>
      <c r="B487" t="s">
        <v>18</v>
      </c>
      <c r="C487">
        <v>4</v>
      </c>
      <c r="D487">
        <f t="shared" si="48"/>
        <v>21</v>
      </c>
      <c r="E487">
        <v>373.86880000000002</v>
      </c>
      <c r="F487">
        <v>651.81020000000001</v>
      </c>
      <c r="G487">
        <v>151.93459999999999</v>
      </c>
      <c r="H487">
        <v>0</v>
      </c>
      <c r="I487">
        <v>0</v>
      </c>
      <c r="J487">
        <v>0</v>
      </c>
      <c r="K487" t="str">
        <f t="shared" si="44"/>
        <v>172.23.0.85</v>
      </c>
      <c r="L487">
        <f t="shared" si="45"/>
        <v>400852</v>
      </c>
      <c r="M487" t="str">
        <f t="shared" si="49"/>
        <v>actuator</v>
      </c>
      <c r="N487" t="str">
        <f t="shared" si="46"/>
        <v/>
      </c>
      <c r="P487" t="str">
        <f t="shared" si="47"/>
        <v>HU</v>
      </c>
    </row>
    <row r="488" spans="1:16">
      <c r="A488" t="s">
        <v>118</v>
      </c>
      <c r="B488" t="s">
        <v>18</v>
      </c>
      <c r="C488">
        <v>3</v>
      </c>
      <c r="D488">
        <f t="shared" si="48"/>
        <v>6</v>
      </c>
      <c r="E488">
        <v>489.48500000000001</v>
      </c>
      <c r="F488">
        <v>569.44359999999995</v>
      </c>
      <c r="G488">
        <v>109.2788</v>
      </c>
      <c r="H488">
        <v>0</v>
      </c>
      <c r="I488">
        <v>0</v>
      </c>
      <c r="J488">
        <v>0</v>
      </c>
      <c r="K488" t="str">
        <f t="shared" si="44"/>
        <v>172.23.0.85</v>
      </c>
      <c r="L488">
        <f t="shared" si="45"/>
        <v>400852</v>
      </c>
      <c r="M488" t="str">
        <f t="shared" si="49"/>
        <v>actuator</v>
      </c>
      <c r="N488" t="str">
        <f t="shared" si="46"/>
        <v/>
      </c>
      <c r="P488" t="str">
        <f t="shared" si="47"/>
        <v>HU</v>
      </c>
    </row>
    <row r="489" spans="1:16">
      <c r="A489" t="s">
        <v>118</v>
      </c>
      <c r="B489" t="s">
        <v>101</v>
      </c>
      <c r="C489">
        <v>2</v>
      </c>
      <c r="D489">
        <f t="shared" si="48"/>
        <v>22</v>
      </c>
      <c r="E489">
        <v>511.834</v>
      </c>
      <c r="F489">
        <v>549.50260000000003</v>
      </c>
      <c r="G489">
        <v>-30.213100000000001</v>
      </c>
      <c r="H489">
        <v>0</v>
      </c>
      <c r="I489">
        <v>0</v>
      </c>
      <c r="J489">
        <v>0</v>
      </c>
      <c r="K489" t="str">
        <f t="shared" si="44"/>
        <v>172.23.0.85</v>
      </c>
      <c r="L489">
        <f t="shared" si="45"/>
        <v>400852</v>
      </c>
      <c r="M489" t="str">
        <f t="shared" si="49"/>
        <v>actuator</v>
      </c>
      <c r="N489" t="str">
        <f t="shared" si="46"/>
        <v>BOTTOMPIN 23;</v>
      </c>
      <c r="P489" t="str">
        <f t="shared" si="47"/>
        <v>HU</v>
      </c>
    </row>
    <row r="490" spans="1:16">
      <c r="A490" t="s">
        <v>118</v>
      </c>
      <c r="B490" t="s">
        <v>18</v>
      </c>
      <c r="C490">
        <v>2</v>
      </c>
      <c r="D490">
        <f t="shared" si="48"/>
        <v>32</v>
      </c>
      <c r="E490">
        <v>554.98680000000002</v>
      </c>
      <c r="F490">
        <v>478.00650000000002</v>
      </c>
      <c r="G490">
        <v>205.82069999999999</v>
      </c>
      <c r="H490">
        <v>0</v>
      </c>
      <c r="I490">
        <v>0</v>
      </c>
      <c r="J490">
        <v>0</v>
      </c>
      <c r="K490" t="str">
        <f t="shared" si="44"/>
        <v>172.23.0.85</v>
      </c>
      <c r="L490">
        <f t="shared" si="45"/>
        <v>400852</v>
      </c>
      <c r="M490" t="str">
        <f t="shared" si="49"/>
        <v>actuator</v>
      </c>
      <c r="N490" t="str">
        <f t="shared" si="46"/>
        <v/>
      </c>
      <c r="P490" t="str">
        <f t="shared" si="47"/>
        <v>HU</v>
      </c>
    </row>
    <row r="491" spans="1:16">
      <c r="A491" t="s">
        <v>118</v>
      </c>
      <c r="B491" t="s">
        <v>18</v>
      </c>
      <c r="C491">
        <v>1</v>
      </c>
      <c r="D491">
        <f t="shared" si="48"/>
        <v>25</v>
      </c>
      <c r="E491">
        <v>504.90440000000001</v>
      </c>
      <c r="F491">
        <v>468.98320000000001</v>
      </c>
      <c r="G491">
        <v>345.0437</v>
      </c>
      <c r="H491">
        <v>0</v>
      </c>
      <c r="I491">
        <v>0</v>
      </c>
      <c r="J491">
        <v>0</v>
      </c>
      <c r="K491" t="str">
        <f t="shared" si="44"/>
        <v>172.23.0.85</v>
      </c>
      <c r="L491">
        <f t="shared" si="45"/>
        <v>400852</v>
      </c>
      <c r="M491" t="str">
        <f t="shared" si="49"/>
        <v>actuator</v>
      </c>
      <c r="N491" t="str">
        <f t="shared" si="46"/>
        <v/>
      </c>
      <c r="P491" t="str">
        <f t="shared" si="47"/>
        <v>HU</v>
      </c>
    </row>
    <row r="492" spans="1:16">
      <c r="A492" t="s">
        <v>118</v>
      </c>
      <c r="B492" t="s">
        <v>101</v>
      </c>
      <c r="C492">
        <v>1</v>
      </c>
      <c r="D492">
        <f t="shared" si="48"/>
        <v>9</v>
      </c>
      <c r="E492">
        <v>541.52179999999998</v>
      </c>
      <c r="F492">
        <v>355.9264</v>
      </c>
      <c r="G492">
        <v>423.98480000000001</v>
      </c>
      <c r="H492">
        <v>0</v>
      </c>
      <c r="I492">
        <v>0</v>
      </c>
      <c r="J492">
        <v>0</v>
      </c>
      <c r="K492" t="str">
        <f t="shared" si="44"/>
        <v>172.23.0.85</v>
      </c>
      <c r="L492">
        <f t="shared" si="45"/>
        <v>400852</v>
      </c>
      <c r="M492" t="str">
        <f t="shared" si="49"/>
        <v>actuator</v>
      </c>
      <c r="N492" t="str">
        <f t="shared" si="46"/>
        <v>BOTTOMPIN 10;</v>
      </c>
      <c r="P492" t="str">
        <f t="shared" si="47"/>
        <v>HU</v>
      </c>
    </row>
    <row r="493" spans="1:16">
      <c r="A493" t="s">
        <v>118</v>
      </c>
      <c r="B493" t="s">
        <v>103</v>
      </c>
      <c r="C493" t="s">
        <v>11</v>
      </c>
      <c r="D493" t="str">
        <f t="shared" si="48"/>
        <v>--</v>
      </c>
      <c r="E493">
        <v>1415.5617</v>
      </c>
      <c r="F493">
        <v>136.4178</v>
      </c>
      <c r="G493">
        <v>109.1498</v>
      </c>
      <c r="H493">
        <v>0</v>
      </c>
      <c r="I493">
        <v>0</v>
      </c>
      <c r="J493">
        <v>0</v>
      </c>
      <c r="K493" t="str">
        <f t="shared" si="44"/>
        <v>172.23.0.85</v>
      </c>
      <c r="L493">
        <f t="shared" si="45"/>
        <v>400852</v>
      </c>
      <c r="M493" t="str">
        <f t="shared" si="49"/>
        <v>actuator</v>
      </c>
      <c r="N493" t="str">
        <f t="shared" si="46"/>
        <v/>
      </c>
      <c r="P493" t="str">
        <f t="shared" si="47"/>
        <v>HU</v>
      </c>
    </row>
    <row r="494" spans="1:16">
      <c r="A494" t="s">
        <v>118</v>
      </c>
      <c r="B494" t="s">
        <v>107</v>
      </c>
      <c r="C494" t="s">
        <v>11</v>
      </c>
      <c r="D494" t="str">
        <f t="shared" si="48"/>
        <v>--</v>
      </c>
      <c r="E494">
        <v>1373.5541000000001</v>
      </c>
      <c r="F494">
        <v>250.74270000000001</v>
      </c>
      <c r="G494">
        <v>148.39699999999999</v>
      </c>
      <c r="H494">
        <v>0</v>
      </c>
      <c r="I494">
        <v>0</v>
      </c>
      <c r="J494">
        <v>0</v>
      </c>
      <c r="K494" t="str">
        <f t="shared" si="44"/>
        <v>172.23.0.85</v>
      </c>
      <c r="L494">
        <f t="shared" si="45"/>
        <v>400852</v>
      </c>
      <c r="M494" t="str">
        <f t="shared" si="49"/>
        <v>actuator</v>
      </c>
      <c r="N494" t="str">
        <f t="shared" si="46"/>
        <v/>
      </c>
      <c r="P494" t="str">
        <f t="shared" si="47"/>
        <v>HU</v>
      </c>
    </row>
    <row r="495" spans="1:16">
      <c r="A495" t="s">
        <v>118</v>
      </c>
      <c r="B495" t="s">
        <v>108</v>
      </c>
      <c r="C495" t="s">
        <v>11</v>
      </c>
      <c r="D495" t="str">
        <f t="shared" si="48"/>
        <v>--</v>
      </c>
      <c r="E495">
        <v>1340.568</v>
      </c>
      <c r="F495">
        <v>270.5772</v>
      </c>
      <c r="G495">
        <v>265.64330000000001</v>
      </c>
      <c r="H495">
        <v>0</v>
      </c>
      <c r="I495">
        <v>0</v>
      </c>
      <c r="J495">
        <v>0</v>
      </c>
      <c r="K495" t="str">
        <f t="shared" si="44"/>
        <v>172.23.0.85</v>
      </c>
      <c r="L495">
        <f t="shared" si="45"/>
        <v>400852</v>
      </c>
      <c r="M495" t="str">
        <f t="shared" si="49"/>
        <v>actuator</v>
      </c>
      <c r="N495" t="str">
        <f t="shared" si="46"/>
        <v/>
      </c>
      <c r="P495" t="str">
        <f t="shared" si="47"/>
        <v>HU</v>
      </c>
    </row>
    <row r="496" spans="1:16">
      <c r="A496" t="s">
        <v>118</v>
      </c>
      <c r="B496" t="s">
        <v>109</v>
      </c>
      <c r="C496" t="s">
        <v>11</v>
      </c>
      <c r="D496" t="str">
        <f t="shared" si="48"/>
        <v>--</v>
      </c>
      <c r="E496">
        <v>1331.2578000000001</v>
      </c>
      <c r="F496">
        <v>220.89189999999999</v>
      </c>
      <c r="G496">
        <v>303.77609999999999</v>
      </c>
      <c r="H496">
        <v>0</v>
      </c>
      <c r="I496">
        <v>0</v>
      </c>
      <c r="J496">
        <v>0</v>
      </c>
      <c r="K496" t="str">
        <f t="shared" si="44"/>
        <v>172.23.0.85</v>
      </c>
      <c r="L496">
        <f t="shared" si="45"/>
        <v>400852</v>
      </c>
      <c r="M496" t="str">
        <f t="shared" si="49"/>
        <v>actuator</v>
      </c>
      <c r="N496" t="str">
        <f t="shared" si="46"/>
        <v/>
      </c>
      <c r="P496" t="str">
        <f t="shared" si="47"/>
        <v>HU</v>
      </c>
    </row>
    <row r="497" spans="1:16">
      <c r="A497" t="s">
        <v>118</v>
      </c>
      <c r="B497" t="s">
        <v>105</v>
      </c>
      <c r="C497" t="s">
        <v>11</v>
      </c>
      <c r="D497" t="str">
        <f t="shared" si="48"/>
        <v>--</v>
      </c>
      <c r="E497">
        <v>1321.9476</v>
      </c>
      <c r="F497">
        <v>171.20660000000001</v>
      </c>
      <c r="G497">
        <v>341.90890000000002</v>
      </c>
      <c r="H497">
        <v>0</v>
      </c>
      <c r="I497">
        <v>0</v>
      </c>
      <c r="J497">
        <v>0</v>
      </c>
      <c r="K497" t="str">
        <f t="shared" si="44"/>
        <v>172.23.0.85</v>
      </c>
      <c r="L497">
        <f t="shared" si="45"/>
        <v>400852</v>
      </c>
      <c r="M497" t="str">
        <f t="shared" si="49"/>
        <v>actuator</v>
      </c>
      <c r="N497" t="str">
        <f t="shared" si="46"/>
        <v/>
      </c>
      <c r="P497" t="str">
        <f t="shared" si="47"/>
        <v>HU</v>
      </c>
    </row>
    <row r="498" spans="1:16">
      <c r="A498" t="s">
        <v>118</v>
      </c>
      <c r="B498" t="s">
        <v>106</v>
      </c>
      <c r="C498" t="s">
        <v>11</v>
      </c>
      <c r="D498" t="str">
        <f t="shared" si="48"/>
        <v>--</v>
      </c>
      <c r="E498">
        <v>1350.1342</v>
      </c>
      <c r="F498">
        <v>54.441699999999997</v>
      </c>
      <c r="G498">
        <v>301.79500000000002</v>
      </c>
      <c r="H498">
        <v>0</v>
      </c>
      <c r="I498">
        <v>0</v>
      </c>
      <c r="J498">
        <v>0</v>
      </c>
      <c r="K498" t="str">
        <f t="shared" si="44"/>
        <v>172.23.0.85</v>
      </c>
      <c r="L498">
        <f t="shared" si="45"/>
        <v>400852</v>
      </c>
      <c r="M498" t="str">
        <f t="shared" si="49"/>
        <v>actuator</v>
      </c>
      <c r="N498" t="str">
        <f t="shared" si="46"/>
        <v/>
      </c>
      <c r="P498" t="str">
        <f t="shared" si="47"/>
        <v>HU</v>
      </c>
    </row>
    <row r="499" spans="1:16">
      <c r="A499" t="s">
        <v>118</v>
      </c>
      <c r="B499" t="s">
        <v>102</v>
      </c>
      <c r="C499" t="s">
        <v>11</v>
      </c>
      <c r="D499" t="str">
        <f t="shared" si="48"/>
        <v>--</v>
      </c>
      <c r="E499">
        <v>1396.9413</v>
      </c>
      <c r="F499">
        <v>37.047199999999997</v>
      </c>
      <c r="G499">
        <v>185.41540000000001</v>
      </c>
      <c r="H499">
        <v>0</v>
      </c>
      <c r="I499">
        <v>0</v>
      </c>
      <c r="J499">
        <v>0</v>
      </c>
      <c r="K499" t="str">
        <f t="shared" si="44"/>
        <v>172.23.0.85</v>
      </c>
      <c r="L499">
        <f t="shared" si="45"/>
        <v>400852</v>
      </c>
      <c r="M499" t="str">
        <f t="shared" si="49"/>
        <v>actuator</v>
      </c>
      <c r="N499" t="str">
        <f t="shared" si="46"/>
        <v/>
      </c>
      <c r="P499" t="str">
        <f t="shared" si="47"/>
        <v>HU</v>
      </c>
    </row>
    <row r="500" spans="1:16">
      <c r="A500" t="s">
        <v>119</v>
      </c>
      <c r="B500" t="s">
        <v>106</v>
      </c>
      <c r="C500" t="s">
        <v>11</v>
      </c>
      <c r="D500" t="str">
        <f t="shared" si="48"/>
        <v>--</v>
      </c>
      <c r="E500">
        <v>1265.1534999999999</v>
      </c>
      <c r="F500">
        <v>-13.6442</v>
      </c>
      <c r="G500">
        <v>541.31799999999998</v>
      </c>
      <c r="H500">
        <v>0</v>
      </c>
      <c r="I500">
        <v>0</v>
      </c>
      <c r="J500">
        <v>0</v>
      </c>
      <c r="K500" t="str">
        <f t="shared" si="44"/>
        <v>172.23.0.85</v>
      </c>
      <c r="L500">
        <f t="shared" si="45"/>
        <v>400851</v>
      </c>
      <c r="M500" t="str">
        <f t="shared" si="49"/>
        <v>actuator</v>
      </c>
      <c r="N500" t="str">
        <f t="shared" si="46"/>
        <v/>
      </c>
      <c r="P500" t="str">
        <f t="shared" si="47"/>
        <v>HU</v>
      </c>
    </row>
    <row r="501" spans="1:16">
      <c r="A501" t="s">
        <v>119</v>
      </c>
      <c r="B501" t="s">
        <v>105</v>
      </c>
      <c r="C501" t="s">
        <v>11</v>
      </c>
      <c r="D501" t="str">
        <f t="shared" si="48"/>
        <v>--</v>
      </c>
      <c r="E501">
        <v>1293.3933999999999</v>
      </c>
      <c r="F501">
        <v>-130.38</v>
      </c>
      <c r="G501">
        <v>501.1567</v>
      </c>
      <c r="H501">
        <v>0</v>
      </c>
      <c r="I501">
        <v>0</v>
      </c>
      <c r="J501">
        <v>0</v>
      </c>
      <c r="K501" t="str">
        <f t="shared" si="44"/>
        <v>172.23.0.85</v>
      </c>
      <c r="L501">
        <f t="shared" si="45"/>
        <v>400851</v>
      </c>
      <c r="M501" t="str">
        <f t="shared" si="49"/>
        <v>actuator</v>
      </c>
      <c r="N501" t="str">
        <f t="shared" si="46"/>
        <v/>
      </c>
      <c r="P501" t="str">
        <f t="shared" si="47"/>
        <v>HU</v>
      </c>
    </row>
    <row r="502" spans="1:16">
      <c r="A502" t="s">
        <v>119</v>
      </c>
      <c r="B502" t="s">
        <v>104</v>
      </c>
      <c r="C502" t="s">
        <v>11</v>
      </c>
      <c r="D502" t="str">
        <f t="shared" si="48"/>
        <v>--</v>
      </c>
      <c r="E502">
        <v>1284.1089999999999</v>
      </c>
      <c r="F502">
        <v>-180.08459999999999</v>
      </c>
      <c r="G502">
        <v>539.27049999999997</v>
      </c>
      <c r="H502">
        <v>0</v>
      </c>
      <c r="I502">
        <v>0</v>
      </c>
      <c r="J502">
        <v>0</v>
      </c>
      <c r="K502" t="str">
        <f t="shared" si="44"/>
        <v>172.23.0.85</v>
      </c>
      <c r="L502">
        <f t="shared" si="45"/>
        <v>400851</v>
      </c>
      <c r="M502" t="str">
        <f t="shared" si="49"/>
        <v>actuator</v>
      </c>
      <c r="N502" t="str">
        <f t="shared" si="46"/>
        <v/>
      </c>
      <c r="P502" t="str">
        <f t="shared" si="47"/>
        <v>HU</v>
      </c>
    </row>
    <row r="503" spans="1:16">
      <c r="A503" t="s">
        <v>119</v>
      </c>
      <c r="B503" t="s">
        <v>102</v>
      </c>
      <c r="C503" t="s">
        <v>11</v>
      </c>
      <c r="D503" t="str">
        <f t="shared" si="48"/>
        <v>--</v>
      </c>
      <c r="E503">
        <v>1274.8244999999999</v>
      </c>
      <c r="F503">
        <v>-229.7893</v>
      </c>
      <c r="G503">
        <v>577.38430000000005</v>
      </c>
      <c r="H503">
        <v>0</v>
      </c>
      <c r="I503">
        <v>0</v>
      </c>
      <c r="J503">
        <v>0</v>
      </c>
      <c r="K503" t="str">
        <f t="shared" si="44"/>
        <v>172.23.0.85</v>
      </c>
      <c r="L503">
        <f t="shared" si="45"/>
        <v>400851</v>
      </c>
      <c r="M503" t="str">
        <f t="shared" si="49"/>
        <v>actuator</v>
      </c>
      <c r="N503" t="str">
        <f t="shared" si="46"/>
        <v/>
      </c>
      <c r="P503" t="str">
        <f t="shared" si="47"/>
        <v>HU</v>
      </c>
    </row>
    <row r="504" spans="1:16">
      <c r="A504" t="s">
        <v>119</v>
      </c>
      <c r="B504" t="s">
        <v>107</v>
      </c>
      <c r="C504" t="s">
        <v>11</v>
      </c>
      <c r="D504" t="str">
        <f t="shared" si="48"/>
        <v>--</v>
      </c>
      <c r="E504">
        <v>1218.3447000000001</v>
      </c>
      <c r="F504">
        <v>3.6823000000000001</v>
      </c>
      <c r="G504">
        <v>657.70699999999999</v>
      </c>
      <c r="H504">
        <v>0</v>
      </c>
      <c r="I504">
        <v>0</v>
      </c>
      <c r="J504">
        <v>0</v>
      </c>
      <c r="K504" t="str">
        <f t="shared" si="44"/>
        <v>172.23.0.85</v>
      </c>
      <c r="L504">
        <f t="shared" si="45"/>
        <v>400851</v>
      </c>
      <c r="M504" t="str">
        <f t="shared" si="49"/>
        <v>actuator</v>
      </c>
      <c r="N504" t="str">
        <f t="shared" si="46"/>
        <v/>
      </c>
      <c r="P504" t="str">
        <f t="shared" si="47"/>
        <v>HU</v>
      </c>
    </row>
    <row r="505" spans="1:16">
      <c r="A505" t="s">
        <v>119</v>
      </c>
      <c r="B505" t="s">
        <v>109</v>
      </c>
      <c r="C505" t="s">
        <v>11</v>
      </c>
      <c r="D505" t="str">
        <f t="shared" si="48"/>
        <v>--</v>
      </c>
      <c r="E505">
        <v>1213.8957</v>
      </c>
      <c r="F505">
        <v>-154.0949</v>
      </c>
      <c r="G505">
        <v>713.85400000000004</v>
      </c>
      <c r="H505">
        <v>0</v>
      </c>
      <c r="I505">
        <v>0</v>
      </c>
      <c r="J505">
        <v>0</v>
      </c>
      <c r="K505" t="str">
        <f t="shared" si="44"/>
        <v>172.23.0.85</v>
      </c>
      <c r="L505">
        <f t="shared" si="45"/>
        <v>400851</v>
      </c>
      <c r="M505" t="str">
        <f t="shared" si="49"/>
        <v>actuator</v>
      </c>
      <c r="N505" t="str">
        <f t="shared" si="46"/>
        <v/>
      </c>
      <c r="P505" t="str">
        <f t="shared" si="47"/>
        <v>HU</v>
      </c>
    </row>
    <row r="506" spans="1:16">
      <c r="A506" t="s">
        <v>119</v>
      </c>
      <c r="B506" t="s">
        <v>108</v>
      </c>
      <c r="C506" t="s">
        <v>11</v>
      </c>
      <c r="D506" t="str">
        <f t="shared" si="48"/>
        <v>--</v>
      </c>
      <c r="E506">
        <v>1199.7756999999999</v>
      </c>
      <c r="F506">
        <v>-95.727000000000004</v>
      </c>
      <c r="G506">
        <v>733.93460000000005</v>
      </c>
      <c r="H506">
        <v>0</v>
      </c>
      <c r="I506">
        <v>0</v>
      </c>
      <c r="J506">
        <v>0</v>
      </c>
      <c r="K506" t="str">
        <f t="shared" si="44"/>
        <v>172.23.0.85</v>
      </c>
      <c r="L506">
        <f t="shared" si="45"/>
        <v>400851</v>
      </c>
      <c r="M506" t="str">
        <f t="shared" si="49"/>
        <v>actuator</v>
      </c>
      <c r="N506" t="str">
        <f t="shared" si="46"/>
        <v/>
      </c>
      <c r="P506" t="str">
        <f t="shared" si="47"/>
        <v>HU</v>
      </c>
    </row>
    <row r="507" spans="1:16">
      <c r="A507" t="s">
        <v>119</v>
      </c>
      <c r="B507" t="s">
        <v>103</v>
      </c>
      <c r="C507" t="s">
        <v>11</v>
      </c>
      <c r="D507" t="str">
        <f t="shared" si="48"/>
        <v>--</v>
      </c>
      <c r="E507">
        <v>1228.0155999999999</v>
      </c>
      <c r="F507">
        <v>-212.46279999999999</v>
      </c>
      <c r="G507">
        <v>693.77329999999995</v>
      </c>
      <c r="H507">
        <v>0</v>
      </c>
      <c r="I507">
        <v>0</v>
      </c>
      <c r="J507">
        <v>0</v>
      </c>
      <c r="K507" t="str">
        <f t="shared" si="44"/>
        <v>172.23.0.85</v>
      </c>
      <c r="L507">
        <f t="shared" si="45"/>
        <v>400851</v>
      </c>
      <c r="M507" t="str">
        <f t="shared" si="49"/>
        <v>actuator</v>
      </c>
      <c r="N507" t="str">
        <f t="shared" si="46"/>
        <v/>
      </c>
      <c r="P507" t="str">
        <f t="shared" si="47"/>
        <v>HU</v>
      </c>
    </row>
    <row r="508" spans="1:16">
      <c r="A508" t="s">
        <v>119</v>
      </c>
      <c r="B508" t="s">
        <v>101</v>
      </c>
      <c r="C508">
        <v>1</v>
      </c>
      <c r="D508">
        <f t="shared" si="48"/>
        <v>9</v>
      </c>
      <c r="E508">
        <v>743.51990000000001</v>
      </c>
      <c r="F508">
        <v>-171.773</v>
      </c>
      <c r="G508">
        <v>156.6224</v>
      </c>
      <c r="H508">
        <v>0</v>
      </c>
      <c r="I508">
        <v>0</v>
      </c>
      <c r="J508">
        <v>0</v>
      </c>
      <c r="K508" t="str">
        <f t="shared" si="44"/>
        <v>172.23.0.85</v>
      </c>
      <c r="L508">
        <f t="shared" si="45"/>
        <v>400851</v>
      </c>
      <c r="M508" t="str">
        <f t="shared" si="49"/>
        <v>actuator</v>
      </c>
      <c r="N508" t="str">
        <f t="shared" si="46"/>
        <v>BOTTOMPIN 10;</v>
      </c>
      <c r="P508" t="str">
        <f t="shared" si="47"/>
        <v>HU</v>
      </c>
    </row>
    <row r="509" spans="1:16">
      <c r="A509" t="s">
        <v>119</v>
      </c>
      <c r="B509" t="s">
        <v>18</v>
      </c>
      <c r="C509">
        <v>2</v>
      </c>
      <c r="D509">
        <f t="shared" si="48"/>
        <v>32</v>
      </c>
      <c r="E509">
        <v>743.2328</v>
      </c>
      <c r="F509">
        <v>78.379400000000004</v>
      </c>
      <c r="G509">
        <v>167.0616</v>
      </c>
      <c r="H509">
        <v>0</v>
      </c>
      <c r="I509">
        <v>0</v>
      </c>
      <c r="J509">
        <v>0</v>
      </c>
      <c r="K509" t="str">
        <f t="shared" si="44"/>
        <v>172.23.0.85</v>
      </c>
      <c r="L509">
        <f t="shared" si="45"/>
        <v>400851</v>
      </c>
      <c r="M509" t="str">
        <f t="shared" si="49"/>
        <v>actuator</v>
      </c>
      <c r="N509" t="str">
        <f t="shared" si="46"/>
        <v/>
      </c>
      <c r="P509" t="str">
        <f t="shared" si="47"/>
        <v>HU</v>
      </c>
    </row>
    <row r="510" spans="1:16">
      <c r="A510" t="s">
        <v>119</v>
      </c>
      <c r="B510" t="s">
        <v>18</v>
      </c>
      <c r="C510">
        <v>1</v>
      </c>
      <c r="D510">
        <f t="shared" si="48"/>
        <v>25</v>
      </c>
      <c r="E510">
        <v>737.79610000000002</v>
      </c>
      <c r="F510">
        <v>-53.008299999999998</v>
      </c>
      <c r="G510">
        <v>235.46180000000001</v>
      </c>
      <c r="H510">
        <v>0</v>
      </c>
      <c r="I510">
        <v>0</v>
      </c>
      <c r="J510">
        <v>0</v>
      </c>
      <c r="K510" t="str">
        <f t="shared" si="44"/>
        <v>172.23.0.85</v>
      </c>
      <c r="L510">
        <f t="shared" si="45"/>
        <v>400851</v>
      </c>
      <c r="M510" t="str">
        <f t="shared" si="49"/>
        <v>actuator</v>
      </c>
      <c r="N510" t="str">
        <f t="shared" si="46"/>
        <v/>
      </c>
      <c r="P510" t="str">
        <f t="shared" si="47"/>
        <v>HU</v>
      </c>
    </row>
    <row r="511" spans="1:16">
      <c r="A511" t="s">
        <v>119</v>
      </c>
      <c r="B511" t="s">
        <v>101</v>
      </c>
      <c r="C511">
        <v>2</v>
      </c>
      <c r="D511">
        <f t="shared" si="48"/>
        <v>22</v>
      </c>
      <c r="E511">
        <v>667.49469999999997</v>
      </c>
      <c r="F511">
        <v>316.94869999999997</v>
      </c>
      <c r="G511">
        <v>161.10290000000001</v>
      </c>
      <c r="H511">
        <v>0</v>
      </c>
      <c r="I511">
        <v>0</v>
      </c>
      <c r="J511">
        <v>0</v>
      </c>
      <c r="K511" t="str">
        <f t="shared" si="44"/>
        <v>172.23.0.85</v>
      </c>
      <c r="L511">
        <f t="shared" si="45"/>
        <v>400851</v>
      </c>
      <c r="M511" t="str">
        <f t="shared" si="49"/>
        <v>actuator</v>
      </c>
      <c r="N511" t="str">
        <f t="shared" si="46"/>
        <v>BOTTOMPIN 23;</v>
      </c>
      <c r="P511" t="str">
        <f t="shared" si="47"/>
        <v>HU</v>
      </c>
    </row>
    <row r="512" spans="1:16">
      <c r="A512" t="s">
        <v>119</v>
      </c>
      <c r="B512" t="s">
        <v>18</v>
      </c>
      <c r="C512">
        <v>3</v>
      </c>
      <c r="D512">
        <f t="shared" si="48"/>
        <v>6</v>
      </c>
      <c r="E512">
        <v>698.37609999999995</v>
      </c>
      <c r="F512">
        <v>200.67619999999999</v>
      </c>
      <c r="G512">
        <v>237.79310000000001</v>
      </c>
      <c r="H512">
        <v>0</v>
      </c>
      <c r="I512">
        <v>0</v>
      </c>
      <c r="J512">
        <v>0</v>
      </c>
      <c r="K512" t="str">
        <f t="shared" si="44"/>
        <v>172.23.0.85</v>
      </c>
      <c r="L512">
        <f t="shared" si="45"/>
        <v>400851</v>
      </c>
      <c r="M512" t="str">
        <f t="shared" si="49"/>
        <v>actuator</v>
      </c>
      <c r="N512" t="str">
        <f t="shared" si="46"/>
        <v/>
      </c>
      <c r="P512" t="str">
        <f t="shared" si="47"/>
        <v>HU</v>
      </c>
    </row>
    <row r="513" spans="1:16">
      <c r="A513" t="s">
        <v>119</v>
      </c>
      <c r="B513" t="s">
        <v>18</v>
      </c>
      <c r="C513">
        <v>4</v>
      </c>
      <c r="D513">
        <f t="shared" si="48"/>
        <v>21</v>
      </c>
      <c r="E513">
        <v>648.11710000000005</v>
      </c>
      <c r="F513">
        <v>191.58629999999999</v>
      </c>
      <c r="G513">
        <v>376.94810000000001</v>
      </c>
      <c r="H513">
        <v>0</v>
      </c>
      <c r="I513">
        <v>0</v>
      </c>
      <c r="J513">
        <v>0</v>
      </c>
      <c r="K513" t="str">
        <f t="shared" si="44"/>
        <v>172.23.0.85</v>
      </c>
      <c r="L513">
        <f t="shared" si="45"/>
        <v>400851</v>
      </c>
      <c r="M513" t="str">
        <f t="shared" si="49"/>
        <v>actuator</v>
      </c>
      <c r="N513" t="str">
        <f t="shared" si="46"/>
        <v/>
      </c>
      <c r="P513" t="str">
        <f t="shared" si="47"/>
        <v>HU</v>
      </c>
    </row>
    <row r="514" spans="1:16">
      <c r="A514" t="s">
        <v>119</v>
      </c>
      <c r="B514" t="s">
        <v>18</v>
      </c>
      <c r="C514">
        <v>5</v>
      </c>
      <c r="D514">
        <f t="shared" si="48"/>
        <v>26</v>
      </c>
      <c r="E514">
        <v>642.73869999999999</v>
      </c>
      <c r="F514">
        <v>60.203400000000002</v>
      </c>
      <c r="G514">
        <v>445.3673</v>
      </c>
      <c r="H514">
        <v>0</v>
      </c>
      <c r="I514">
        <v>0</v>
      </c>
      <c r="J514">
        <v>0</v>
      </c>
      <c r="K514" t="str">
        <f t="shared" ref="K514:K577" si="50">CONCATENATE("172.23.0.",TEXT((50+(IF(LEFT(A514,1)="R",0,IF(LEFT(A514,1)="M",20,30)))+TRIM(MID(SUBSTITUTE(A514,":",REPT(" ",LEN(A514))), (2-1)*LEN(A514)+1, LEN(A514)))),"##"))</f>
        <v>172.23.0.85</v>
      </c>
      <c r="L514">
        <f t="shared" ref="L514:L577" si="51">400000 + 10000 * IF(B514="GE",1,0) +RIGHT(K514,2)*10 + TRIM(MID(SUBSTITUTE(A514,":",REPT(" ",LEN(A514))), (4-1)*LEN(A514)+1, LEN(A514)))</f>
        <v>400851</v>
      </c>
      <c r="M514" t="str">
        <f t="shared" si="49"/>
        <v>actuator</v>
      </c>
      <c r="N514" t="str">
        <f t="shared" ref="N514:N577" si="52">IF(B514="DR",CONCATENATE("BOTTOMPIN ",(D514+1),";"),"")</f>
        <v/>
      </c>
      <c r="P514" t="str">
        <f t="shared" ref="P514:P577" si="53">IF(B514="GE","GN",TRIM(MID(SUBSTITUTE(A514,":",REPT(" ",LEN(A514))), (3-1)*LEN(A514)+1, LEN(A514))) )</f>
        <v>HU</v>
      </c>
    </row>
    <row r="515" spans="1:16">
      <c r="A515" t="s">
        <v>119</v>
      </c>
      <c r="B515" t="s">
        <v>18</v>
      </c>
      <c r="C515">
        <v>6</v>
      </c>
      <c r="D515">
        <f t="shared" si="48"/>
        <v>31</v>
      </c>
      <c r="E515">
        <v>687.55840000000001</v>
      </c>
      <c r="F515">
        <v>-62.094799999999999</v>
      </c>
      <c r="G515">
        <v>374.6198</v>
      </c>
      <c r="H515">
        <v>0</v>
      </c>
      <c r="I515">
        <v>0</v>
      </c>
      <c r="J515">
        <v>0</v>
      </c>
      <c r="K515" t="str">
        <f t="shared" si="50"/>
        <v>172.23.0.85</v>
      </c>
      <c r="L515">
        <f t="shared" si="51"/>
        <v>400851</v>
      </c>
      <c r="M515" t="str">
        <f t="shared" si="49"/>
        <v>actuator</v>
      </c>
      <c r="N515" t="str">
        <f t="shared" si="52"/>
        <v/>
      </c>
      <c r="P515" t="str">
        <f t="shared" si="53"/>
        <v>HU</v>
      </c>
    </row>
    <row r="516" spans="1:16">
      <c r="A516" t="s">
        <v>119</v>
      </c>
      <c r="B516" t="s">
        <v>101</v>
      </c>
      <c r="C516">
        <v>3</v>
      </c>
      <c r="D516">
        <f t="shared" ref="D516:D579" si="54">IF(B516="GE",18,IF(B516="MO",IF(C516=1,25,IF(C516=2,32,IF(C516=3,6,IF(C516=4,21,IF(C516=5,26,IF(C516=6,31,"--")))))),IF(B516="DR",IF(C516=1,9,IF(C516=2,22,IF(C516=3,29,"--"))),IF(B516="SM",IF(C516=1,3,IF(C516=2,4,IF(C516=3,5,"--"))),IF(B516="RS",IF(C516=1,7,IF(C516=2,8,IF(C516=3,33,IF(C516=4,11,IF(C516=5,18,IF(C516=6,19,"--")))))),IF(B516="PL",IF(C516=1,7,IF(C516=2,8,IF(C516=3,33,IF(C516=4,11,IF(C516=5,18,IF(C516=6,19,"--")))))),IF(B516="CL",IF(C516=1,7,IF(C516=2,8,IF(C516=3,33,IF(C516=4,11,IF(C516=5,18,IF(C516=6,19,"--")))))),IF(B516="SD",16,IF(B516="IR",15,"--")))))))))</f>
        <v>29</v>
      </c>
      <c r="E516">
        <v>560.34730000000002</v>
      </c>
      <c r="F516">
        <v>46.320099999999996</v>
      </c>
      <c r="G516">
        <v>561.01340000000005</v>
      </c>
      <c r="H516">
        <v>0</v>
      </c>
      <c r="I516">
        <v>0</v>
      </c>
      <c r="J516">
        <v>0</v>
      </c>
      <c r="K516" t="str">
        <f t="shared" si="50"/>
        <v>172.23.0.85</v>
      </c>
      <c r="L516">
        <f t="shared" si="51"/>
        <v>400851</v>
      </c>
      <c r="M516" t="str">
        <f t="shared" si="49"/>
        <v>actuator</v>
      </c>
      <c r="N516" t="str">
        <f t="shared" si="52"/>
        <v>BOTTOMPIN 30;</v>
      </c>
      <c r="P516" t="str">
        <f t="shared" si="53"/>
        <v>HU</v>
      </c>
    </row>
    <row r="517" spans="1:16">
      <c r="A517" t="s">
        <v>120</v>
      </c>
      <c r="B517" t="s">
        <v>101</v>
      </c>
      <c r="C517">
        <v>1</v>
      </c>
      <c r="D517">
        <f t="shared" si="54"/>
        <v>9</v>
      </c>
      <c r="E517">
        <v>536.48019999999997</v>
      </c>
      <c r="F517">
        <v>471.8415</v>
      </c>
      <c r="G517">
        <v>-312.66719999999998</v>
      </c>
      <c r="H517">
        <v>0</v>
      </c>
      <c r="I517">
        <v>0</v>
      </c>
      <c r="J517">
        <v>0</v>
      </c>
      <c r="K517" t="str">
        <f t="shared" si="50"/>
        <v>172.23.0.84</v>
      </c>
      <c r="L517">
        <f t="shared" si="51"/>
        <v>400841</v>
      </c>
      <c r="M517" t="str">
        <f t="shared" si="49"/>
        <v>actuator</v>
      </c>
      <c r="N517" t="str">
        <f t="shared" si="52"/>
        <v>BOTTOMPIN 10;</v>
      </c>
      <c r="P517" t="str">
        <f t="shared" si="53"/>
        <v>HU</v>
      </c>
    </row>
    <row r="518" spans="1:16">
      <c r="A518" t="s">
        <v>120</v>
      </c>
      <c r="B518" t="s">
        <v>101</v>
      </c>
      <c r="C518">
        <v>2</v>
      </c>
      <c r="D518">
        <f t="shared" si="54"/>
        <v>22</v>
      </c>
      <c r="E518">
        <v>79.124899999999997</v>
      </c>
      <c r="F518">
        <v>633.0077</v>
      </c>
      <c r="G518">
        <v>-410.13749999999999</v>
      </c>
      <c r="H518">
        <v>0</v>
      </c>
      <c r="I518">
        <v>0</v>
      </c>
      <c r="J518">
        <v>0</v>
      </c>
      <c r="K518" t="str">
        <f t="shared" si="50"/>
        <v>172.23.0.84</v>
      </c>
      <c r="L518">
        <f t="shared" si="51"/>
        <v>400841</v>
      </c>
      <c r="M518" t="str">
        <f t="shared" si="49"/>
        <v>actuator</v>
      </c>
      <c r="N518" t="str">
        <f t="shared" si="52"/>
        <v>BOTTOMPIN 23;</v>
      </c>
      <c r="P518" t="str">
        <f t="shared" si="53"/>
        <v>HU</v>
      </c>
    </row>
    <row r="519" spans="1:16">
      <c r="A519" t="s">
        <v>120</v>
      </c>
      <c r="B519" t="s">
        <v>101</v>
      </c>
      <c r="C519">
        <v>3</v>
      </c>
      <c r="D519">
        <f t="shared" si="54"/>
        <v>29</v>
      </c>
      <c r="E519">
        <v>291.63249999999999</v>
      </c>
      <c r="F519">
        <v>739.4076</v>
      </c>
      <c r="G519">
        <v>23.6463</v>
      </c>
      <c r="H519">
        <v>0</v>
      </c>
      <c r="I519">
        <v>0</v>
      </c>
      <c r="J519">
        <v>0</v>
      </c>
      <c r="K519" t="str">
        <f t="shared" si="50"/>
        <v>172.23.0.84</v>
      </c>
      <c r="L519">
        <f t="shared" si="51"/>
        <v>400841</v>
      </c>
      <c r="M519" t="str">
        <f t="shared" si="49"/>
        <v>actuator</v>
      </c>
      <c r="N519" t="str">
        <f t="shared" si="52"/>
        <v>BOTTOMPIN 30;</v>
      </c>
      <c r="P519" t="str">
        <f t="shared" si="53"/>
        <v>HU</v>
      </c>
    </row>
    <row r="520" spans="1:16">
      <c r="A520" t="s">
        <v>120</v>
      </c>
      <c r="B520" t="s">
        <v>18</v>
      </c>
      <c r="C520">
        <v>1</v>
      </c>
      <c r="D520">
        <f t="shared" si="54"/>
        <v>25</v>
      </c>
      <c r="E520">
        <v>438.5335</v>
      </c>
      <c r="F520">
        <v>572.94719999999995</v>
      </c>
      <c r="G520">
        <v>-289.48140000000001</v>
      </c>
      <c r="H520">
        <v>0</v>
      </c>
      <c r="I520">
        <v>0</v>
      </c>
      <c r="J520">
        <v>0</v>
      </c>
      <c r="K520" t="str">
        <f t="shared" si="50"/>
        <v>172.23.0.84</v>
      </c>
      <c r="L520">
        <f t="shared" si="51"/>
        <v>400841</v>
      </c>
      <c r="M520" t="str">
        <f t="shared" si="49"/>
        <v>actuator</v>
      </c>
      <c r="N520" t="str">
        <f t="shared" si="52"/>
        <v/>
      </c>
      <c r="P520" t="str">
        <f t="shared" si="53"/>
        <v>HU</v>
      </c>
    </row>
    <row r="521" spans="1:16">
      <c r="A521" t="s">
        <v>120</v>
      </c>
      <c r="B521" t="s">
        <v>18</v>
      </c>
      <c r="C521">
        <v>2</v>
      </c>
      <c r="D521">
        <f t="shared" si="54"/>
        <v>32</v>
      </c>
      <c r="E521">
        <v>322.65750000000003</v>
      </c>
      <c r="F521">
        <v>582.46699999999998</v>
      </c>
      <c r="G521">
        <v>-381.42160000000001</v>
      </c>
      <c r="H521">
        <v>0</v>
      </c>
      <c r="I521">
        <v>0</v>
      </c>
      <c r="J521">
        <v>0</v>
      </c>
      <c r="K521" t="str">
        <f t="shared" si="50"/>
        <v>172.23.0.84</v>
      </c>
      <c r="L521">
        <f t="shared" si="51"/>
        <v>400841</v>
      </c>
      <c r="M521" t="str">
        <f t="shared" si="49"/>
        <v>actuator</v>
      </c>
      <c r="N521" t="str">
        <f t="shared" si="52"/>
        <v/>
      </c>
      <c r="P521" t="str">
        <f t="shared" si="53"/>
        <v>HU</v>
      </c>
    </row>
    <row r="522" spans="1:16">
      <c r="A522" t="s">
        <v>120</v>
      </c>
      <c r="B522" t="s">
        <v>18</v>
      </c>
      <c r="C522">
        <v>3</v>
      </c>
      <c r="D522">
        <f t="shared" si="54"/>
        <v>6</v>
      </c>
      <c r="E522">
        <v>201.15289999999999</v>
      </c>
      <c r="F522">
        <v>656.63379999999995</v>
      </c>
      <c r="G522">
        <v>-340.09960000000001</v>
      </c>
      <c r="H522">
        <v>0</v>
      </c>
      <c r="I522">
        <v>0</v>
      </c>
      <c r="J522">
        <v>0</v>
      </c>
      <c r="K522" t="str">
        <f t="shared" si="50"/>
        <v>172.23.0.84</v>
      </c>
      <c r="L522">
        <f t="shared" si="51"/>
        <v>400841</v>
      </c>
      <c r="M522" t="str">
        <f t="shared" si="49"/>
        <v>actuator</v>
      </c>
      <c r="N522" t="str">
        <f t="shared" si="52"/>
        <v/>
      </c>
      <c r="P522" t="str">
        <f t="shared" si="53"/>
        <v>HU</v>
      </c>
    </row>
    <row r="523" spans="1:16">
      <c r="A523" t="s">
        <v>120</v>
      </c>
      <c r="B523" t="s">
        <v>18</v>
      </c>
      <c r="C523">
        <v>4</v>
      </c>
      <c r="D523">
        <f t="shared" si="54"/>
        <v>21</v>
      </c>
      <c r="E523">
        <v>195.54300000000001</v>
      </c>
      <c r="F523">
        <v>721.3175</v>
      </c>
      <c r="G523">
        <v>-206.8432</v>
      </c>
      <c r="H523">
        <v>0</v>
      </c>
      <c r="I523">
        <v>0</v>
      </c>
      <c r="J523">
        <v>0</v>
      </c>
      <c r="K523" t="str">
        <f t="shared" si="50"/>
        <v>172.23.0.84</v>
      </c>
      <c r="L523">
        <f t="shared" si="51"/>
        <v>400841</v>
      </c>
      <c r="M523" t="str">
        <f t="shared" si="49"/>
        <v>actuator</v>
      </c>
      <c r="N523" t="str">
        <f t="shared" si="52"/>
        <v/>
      </c>
      <c r="P523" t="str">
        <f t="shared" si="53"/>
        <v>HU</v>
      </c>
    </row>
    <row r="524" spans="1:16">
      <c r="A524" t="s">
        <v>120</v>
      </c>
      <c r="B524" t="s">
        <v>18</v>
      </c>
      <c r="C524">
        <v>5</v>
      </c>
      <c r="D524">
        <f t="shared" si="54"/>
        <v>26</v>
      </c>
      <c r="E524">
        <v>311.44619999999998</v>
      </c>
      <c r="F524">
        <v>711.84680000000003</v>
      </c>
      <c r="G524">
        <v>-114.92829999999999</v>
      </c>
      <c r="H524">
        <v>0</v>
      </c>
      <c r="I524">
        <v>0</v>
      </c>
      <c r="J524">
        <v>0</v>
      </c>
      <c r="K524" t="str">
        <f t="shared" si="50"/>
        <v>172.23.0.84</v>
      </c>
      <c r="L524">
        <f t="shared" si="51"/>
        <v>400841</v>
      </c>
      <c r="M524" t="str">
        <f t="shared" si="49"/>
        <v>actuator</v>
      </c>
      <c r="N524" t="str">
        <f t="shared" si="52"/>
        <v/>
      </c>
      <c r="P524" t="str">
        <f t="shared" si="53"/>
        <v>HU</v>
      </c>
    </row>
    <row r="525" spans="1:16">
      <c r="A525" t="s">
        <v>120</v>
      </c>
      <c r="B525" t="s">
        <v>18</v>
      </c>
      <c r="C525">
        <v>6</v>
      </c>
      <c r="D525">
        <f t="shared" si="54"/>
        <v>31</v>
      </c>
      <c r="E525">
        <v>432.93180000000001</v>
      </c>
      <c r="F525">
        <v>637.64670000000001</v>
      </c>
      <c r="G525">
        <v>-156.23759999999999</v>
      </c>
      <c r="H525">
        <v>0</v>
      </c>
      <c r="I525">
        <v>0</v>
      </c>
      <c r="J525">
        <v>0</v>
      </c>
      <c r="K525" t="str">
        <f t="shared" si="50"/>
        <v>172.23.0.84</v>
      </c>
      <c r="L525">
        <f t="shared" si="51"/>
        <v>400841</v>
      </c>
      <c r="M525" t="str">
        <f t="shared" si="49"/>
        <v>actuator</v>
      </c>
      <c r="N525" t="str">
        <f t="shared" si="52"/>
        <v/>
      </c>
      <c r="P525" t="str">
        <f t="shared" si="53"/>
        <v>HU</v>
      </c>
    </row>
    <row r="526" spans="1:16">
      <c r="A526" t="s">
        <v>120</v>
      </c>
      <c r="B526" t="s">
        <v>103</v>
      </c>
      <c r="C526" t="s">
        <v>11</v>
      </c>
      <c r="D526" t="str">
        <f t="shared" si="54"/>
        <v>--</v>
      </c>
      <c r="E526">
        <v>818.72050000000002</v>
      </c>
      <c r="F526">
        <v>1038.3846000000001</v>
      </c>
      <c r="G526">
        <v>-443.8922</v>
      </c>
      <c r="H526">
        <v>0</v>
      </c>
      <c r="I526">
        <v>0</v>
      </c>
      <c r="J526">
        <v>0</v>
      </c>
      <c r="K526" t="str">
        <f t="shared" si="50"/>
        <v>172.23.0.84</v>
      </c>
      <c r="L526">
        <f t="shared" si="51"/>
        <v>400841</v>
      </c>
      <c r="M526" t="str">
        <f t="shared" si="49"/>
        <v>actuator</v>
      </c>
      <c r="N526" t="str">
        <f t="shared" si="52"/>
        <v/>
      </c>
      <c r="P526" t="str">
        <f t="shared" si="53"/>
        <v>HU</v>
      </c>
    </row>
    <row r="527" spans="1:16">
      <c r="A527" t="s">
        <v>120</v>
      </c>
      <c r="B527" t="s">
        <v>102</v>
      </c>
      <c r="C527" t="s">
        <v>11</v>
      </c>
      <c r="D527" t="str">
        <f t="shared" si="54"/>
        <v>--</v>
      </c>
      <c r="E527">
        <v>707.72950000000003</v>
      </c>
      <c r="F527">
        <v>1098.4754</v>
      </c>
      <c r="G527">
        <v>-433.5111</v>
      </c>
      <c r="H527">
        <v>0</v>
      </c>
      <c r="I527">
        <v>0</v>
      </c>
      <c r="J527">
        <v>0</v>
      </c>
      <c r="K527" t="str">
        <f t="shared" si="50"/>
        <v>172.23.0.84</v>
      </c>
      <c r="L527">
        <f t="shared" si="51"/>
        <v>400841</v>
      </c>
      <c r="M527" t="str">
        <f t="shared" si="49"/>
        <v>actuator</v>
      </c>
      <c r="N527" t="str">
        <f t="shared" si="52"/>
        <v/>
      </c>
      <c r="P527" t="str">
        <f t="shared" si="53"/>
        <v>HU</v>
      </c>
    </row>
    <row r="528" spans="1:16">
      <c r="A528" t="s">
        <v>120</v>
      </c>
      <c r="B528" t="s">
        <v>104</v>
      </c>
      <c r="C528" t="s">
        <v>11</v>
      </c>
      <c r="D528" t="str">
        <f t="shared" si="54"/>
        <v>--</v>
      </c>
      <c r="E528">
        <v>693.45410000000004</v>
      </c>
      <c r="F528">
        <v>1129.6324</v>
      </c>
      <c r="G528">
        <v>-380.26749999999998</v>
      </c>
      <c r="H528">
        <v>0</v>
      </c>
      <c r="I528">
        <v>0</v>
      </c>
      <c r="J528">
        <v>0</v>
      </c>
      <c r="K528" t="str">
        <f t="shared" si="50"/>
        <v>172.23.0.84</v>
      </c>
      <c r="L528">
        <f t="shared" si="51"/>
        <v>400841</v>
      </c>
      <c r="M528" t="str">
        <f t="shared" si="49"/>
        <v>actuator</v>
      </c>
      <c r="N528" t="str">
        <f t="shared" si="52"/>
        <v/>
      </c>
      <c r="P528" t="str">
        <f t="shared" si="53"/>
        <v>HU</v>
      </c>
    </row>
    <row r="529" spans="1:16">
      <c r="A529" t="s">
        <v>120</v>
      </c>
      <c r="B529" t="s">
        <v>105</v>
      </c>
      <c r="C529" t="s">
        <v>11</v>
      </c>
      <c r="D529" t="str">
        <f t="shared" si="54"/>
        <v>--</v>
      </c>
      <c r="E529">
        <v>679.17870000000005</v>
      </c>
      <c r="F529">
        <v>1160.7893999999999</v>
      </c>
      <c r="G529">
        <v>-327.024</v>
      </c>
      <c r="H529">
        <v>0</v>
      </c>
      <c r="I529">
        <v>0</v>
      </c>
      <c r="J529">
        <v>0</v>
      </c>
      <c r="K529" t="str">
        <f t="shared" si="50"/>
        <v>172.23.0.84</v>
      </c>
      <c r="L529">
        <f t="shared" si="51"/>
        <v>400841</v>
      </c>
      <c r="M529" t="str">
        <f t="shared" si="49"/>
        <v>actuator</v>
      </c>
      <c r="N529" t="str">
        <f t="shared" si="52"/>
        <v/>
      </c>
      <c r="P529" t="str">
        <f t="shared" si="53"/>
        <v>HU</v>
      </c>
    </row>
    <row r="530" spans="1:16">
      <c r="A530" t="s">
        <v>120</v>
      </c>
      <c r="B530" t="s">
        <v>106</v>
      </c>
      <c r="C530" t="s">
        <v>11</v>
      </c>
      <c r="D530" t="str">
        <f t="shared" si="54"/>
        <v>--</v>
      </c>
      <c r="E530">
        <v>761.61890000000005</v>
      </c>
      <c r="F530">
        <v>1163.0126</v>
      </c>
      <c r="G530">
        <v>-230.91810000000001</v>
      </c>
      <c r="H530">
        <v>0</v>
      </c>
      <c r="I530">
        <v>0</v>
      </c>
      <c r="J530">
        <v>0</v>
      </c>
      <c r="K530" t="str">
        <f t="shared" si="50"/>
        <v>172.23.0.84</v>
      </c>
      <c r="L530">
        <f t="shared" si="51"/>
        <v>400841</v>
      </c>
      <c r="M530" t="str">
        <f t="shared" si="49"/>
        <v>actuator</v>
      </c>
      <c r="N530" t="str">
        <f t="shared" si="52"/>
        <v/>
      </c>
      <c r="P530" t="str">
        <f t="shared" si="53"/>
        <v>HU</v>
      </c>
    </row>
    <row r="531" spans="1:16">
      <c r="A531" t="s">
        <v>120</v>
      </c>
      <c r="B531" t="s">
        <v>107</v>
      </c>
      <c r="C531" t="s">
        <v>11</v>
      </c>
      <c r="D531" t="str">
        <f t="shared" si="54"/>
        <v>--</v>
      </c>
      <c r="E531">
        <v>872.60990000000004</v>
      </c>
      <c r="F531">
        <v>1102.9218000000001</v>
      </c>
      <c r="G531">
        <v>-241.29929999999999</v>
      </c>
      <c r="H531">
        <v>0</v>
      </c>
      <c r="I531">
        <v>0</v>
      </c>
      <c r="J531">
        <v>0</v>
      </c>
      <c r="K531" t="str">
        <f t="shared" si="50"/>
        <v>172.23.0.84</v>
      </c>
      <c r="L531">
        <f t="shared" si="51"/>
        <v>400841</v>
      </c>
      <c r="M531" t="str">
        <f t="shared" si="49"/>
        <v>actuator</v>
      </c>
      <c r="N531" t="str">
        <f t="shared" si="52"/>
        <v/>
      </c>
      <c r="P531" t="str">
        <f t="shared" si="53"/>
        <v>HU</v>
      </c>
    </row>
    <row r="532" spans="1:16">
      <c r="A532" t="s">
        <v>120</v>
      </c>
      <c r="B532" t="s">
        <v>108</v>
      </c>
      <c r="C532" t="s">
        <v>11</v>
      </c>
      <c r="D532" t="str">
        <f t="shared" si="54"/>
        <v>--</v>
      </c>
      <c r="E532">
        <v>901.16070000000002</v>
      </c>
      <c r="F532">
        <v>1040.6078</v>
      </c>
      <c r="G532">
        <v>-347.78629999999998</v>
      </c>
      <c r="H532">
        <v>0</v>
      </c>
      <c r="I532">
        <v>0</v>
      </c>
      <c r="J532">
        <v>0</v>
      </c>
      <c r="K532" t="str">
        <f t="shared" si="50"/>
        <v>172.23.0.84</v>
      </c>
      <c r="L532">
        <f t="shared" si="51"/>
        <v>400841</v>
      </c>
      <c r="M532" t="str">
        <f t="shared" si="49"/>
        <v>actuator</v>
      </c>
      <c r="N532" t="str">
        <f t="shared" si="52"/>
        <v/>
      </c>
      <c r="P532" t="str">
        <f t="shared" si="53"/>
        <v>HU</v>
      </c>
    </row>
    <row r="533" spans="1:16">
      <c r="A533" t="s">
        <v>120</v>
      </c>
      <c r="B533" t="s">
        <v>109</v>
      </c>
      <c r="C533" t="s">
        <v>11</v>
      </c>
      <c r="D533" t="str">
        <f t="shared" si="54"/>
        <v>--</v>
      </c>
      <c r="E533">
        <v>859.94060000000002</v>
      </c>
      <c r="F533">
        <v>1039.4962</v>
      </c>
      <c r="G533">
        <v>-395.83929999999998</v>
      </c>
      <c r="H533">
        <v>0</v>
      </c>
      <c r="I533">
        <v>0</v>
      </c>
      <c r="J533">
        <v>0</v>
      </c>
      <c r="K533" t="str">
        <f t="shared" si="50"/>
        <v>172.23.0.84</v>
      </c>
      <c r="L533">
        <f t="shared" si="51"/>
        <v>400841</v>
      </c>
      <c r="M533" t="str">
        <f t="shared" si="49"/>
        <v>actuator</v>
      </c>
      <c r="N533" t="str">
        <f t="shared" si="52"/>
        <v/>
      </c>
      <c r="P533" t="str">
        <f t="shared" si="53"/>
        <v>HU</v>
      </c>
    </row>
    <row r="534" spans="1:16">
      <c r="A534" t="s">
        <v>121</v>
      </c>
      <c r="B534" t="s">
        <v>101</v>
      </c>
      <c r="C534">
        <v>1</v>
      </c>
      <c r="D534">
        <f t="shared" si="54"/>
        <v>9</v>
      </c>
      <c r="E534">
        <v>4.6425999999999998</v>
      </c>
      <c r="F534">
        <v>760.42070000000001</v>
      </c>
      <c r="G534">
        <v>-155.74879999999999</v>
      </c>
      <c r="H534">
        <v>0</v>
      </c>
      <c r="I534">
        <v>0</v>
      </c>
      <c r="J534">
        <v>0</v>
      </c>
      <c r="K534" t="str">
        <f t="shared" si="50"/>
        <v>172.23.0.84</v>
      </c>
      <c r="L534">
        <f t="shared" si="51"/>
        <v>400842</v>
      </c>
      <c r="M534" t="str">
        <f t="shared" si="49"/>
        <v>actuator</v>
      </c>
      <c r="N534" t="str">
        <f t="shared" si="52"/>
        <v>BOTTOMPIN 10;</v>
      </c>
      <c r="P534" t="str">
        <f t="shared" si="53"/>
        <v>HU</v>
      </c>
    </row>
    <row r="535" spans="1:16">
      <c r="A535" t="s">
        <v>121</v>
      </c>
      <c r="B535" t="s">
        <v>18</v>
      </c>
      <c r="C535">
        <v>1</v>
      </c>
      <c r="D535">
        <f t="shared" si="54"/>
        <v>25</v>
      </c>
      <c r="E535">
        <v>-117.72790000000001</v>
      </c>
      <c r="F535">
        <v>730.55650000000003</v>
      </c>
      <c r="G535">
        <v>-222.74080000000001</v>
      </c>
      <c r="H535">
        <v>0</v>
      </c>
      <c r="I535">
        <v>0</v>
      </c>
      <c r="J535">
        <v>0</v>
      </c>
      <c r="K535" t="str">
        <f t="shared" si="50"/>
        <v>172.23.0.84</v>
      </c>
      <c r="L535">
        <f t="shared" si="51"/>
        <v>400842</v>
      </c>
      <c r="M535" t="str">
        <f t="shared" si="49"/>
        <v>actuator</v>
      </c>
      <c r="N535" t="str">
        <f t="shared" si="52"/>
        <v/>
      </c>
      <c r="P535" t="str">
        <f t="shared" si="53"/>
        <v>HU</v>
      </c>
    </row>
    <row r="536" spans="1:16">
      <c r="A536" t="s">
        <v>121</v>
      </c>
      <c r="B536" t="s">
        <v>18</v>
      </c>
      <c r="C536">
        <v>2</v>
      </c>
      <c r="D536">
        <f t="shared" si="54"/>
        <v>32</v>
      </c>
      <c r="E536">
        <v>-112.1563</v>
      </c>
      <c r="F536">
        <v>665.69500000000005</v>
      </c>
      <c r="G536">
        <v>-355.91239999999999</v>
      </c>
      <c r="H536">
        <v>0</v>
      </c>
      <c r="I536">
        <v>0</v>
      </c>
      <c r="J536">
        <v>0</v>
      </c>
      <c r="K536" t="str">
        <f t="shared" si="50"/>
        <v>172.23.0.84</v>
      </c>
      <c r="L536">
        <f t="shared" si="51"/>
        <v>400842</v>
      </c>
      <c r="M536" t="str">
        <f t="shared" si="49"/>
        <v>actuator</v>
      </c>
      <c r="N536" t="str">
        <f t="shared" si="52"/>
        <v/>
      </c>
      <c r="P536" t="str">
        <f t="shared" si="53"/>
        <v>HU</v>
      </c>
    </row>
    <row r="537" spans="1:16">
      <c r="A537" t="s">
        <v>121</v>
      </c>
      <c r="B537" t="s">
        <v>101</v>
      </c>
      <c r="C537">
        <v>2</v>
      </c>
      <c r="D537">
        <f t="shared" si="54"/>
        <v>22</v>
      </c>
      <c r="E537">
        <v>-215.7962</v>
      </c>
      <c r="F537">
        <v>504.65109999999999</v>
      </c>
      <c r="G537">
        <v>-517.18690000000004</v>
      </c>
      <c r="H537">
        <v>0</v>
      </c>
      <c r="I537">
        <v>0</v>
      </c>
      <c r="J537">
        <v>0</v>
      </c>
      <c r="K537" t="str">
        <f t="shared" si="50"/>
        <v>172.23.0.84</v>
      </c>
      <c r="L537">
        <f t="shared" si="51"/>
        <v>400842</v>
      </c>
      <c r="M537" t="str">
        <f t="shared" si="49"/>
        <v>actuator</v>
      </c>
      <c r="N537" t="str">
        <f t="shared" si="52"/>
        <v>BOTTOMPIN 23;</v>
      </c>
      <c r="P537" t="str">
        <f t="shared" si="53"/>
        <v>HU</v>
      </c>
    </row>
    <row r="538" spans="1:16">
      <c r="A538" t="s">
        <v>121</v>
      </c>
      <c r="B538" t="s">
        <v>18</v>
      </c>
      <c r="C538">
        <v>3</v>
      </c>
      <c r="D538">
        <f t="shared" si="54"/>
        <v>6</v>
      </c>
      <c r="E538">
        <v>-232.1397</v>
      </c>
      <c r="F538">
        <v>597.77769999999998</v>
      </c>
      <c r="G538">
        <v>-410.34390000000002</v>
      </c>
      <c r="H538">
        <v>0</v>
      </c>
      <c r="I538">
        <v>0</v>
      </c>
      <c r="J538">
        <v>0</v>
      </c>
      <c r="K538" t="str">
        <f t="shared" si="50"/>
        <v>172.23.0.84</v>
      </c>
      <c r="L538">
        <f t="shared" si="51"/>
        <v>400842</v>
      </c>
      <c r="M538" t="str">
        <f t="shared" si="49"/>
        <v>actuator</v>
      </c>
      <c r="N538" t="str">
        <f t="shared" si="52"/>
        <v/>
      </c>
      <c r="P538" t="str">
        <f t="shared" si="53"/>
        <v>HU</v>
      </c>
    </row>
    <row r="539" spans="1:16">
      <c r="A539" t="s">
        <v>121</v>
      </c>
      <c r="B539" t="s">
        <v>18</v>
      </c>
      <c r="C539">
        <v>4</v>
      </c>
      <c r="D539">
        <f t="shared" si="54"/>
        <v>21</v>
      </c>
      <c r="E539">
        <v>-357.67270000000002</v>
      </c>
      <c r="F539">
        <v>594.66600000000005</v>
      </c>
      <c r="G539">
        <v>-331.58690000000001</v>
      </c>
      <c r="H539">
        <v>0</v>
      </c>
      <c r="I539">
        <v>0</v>
      </c>
      <c r="J539">
        <v>0</v>
      </c>
      <c r="K539" t="str">
        <f t="shared" si="50"/>
        <v>172.23.0.84</v>
      </c>
      <c r="L539">
        <f t="shared" si="51"/>
        <v>400842</v>
      </c>
      <c r="M539" t="str">
        <f t="shared" si="49"/>
        <v>actuator</v>
      </c>
      <c r="N539" t="str">
        <f t="shared" si="52"/>
        <v/>
      </c>
      <c r="P539" t="str">
        <f t="shared" si="53"/>
        <v>HU</v>
      </c>
    </row>
    <row r="540" spans="1:16">
      <c r="A540" t="s">
        <v>121</v>
      </c>
      <c r="B540" t="s">
        <v>18</v>
      </c>
      <c r="C540">
        <v>5</v>
      </c>
      <c r="D540">
        <f t="shared" si="54"/>
        <v>26</v>
      </c>
      <c r="E540">
        <v>-363.238</v>
      </c>
      <c r="F540">
        <v>659.50729999999999</v>
      </c>
      <c r="G540">
        <v>-198.41050000000001</v>
      </c>
      <c r="H540">
        <v>0</v>
      </c>
      <c r="I540">
        <v>0</v>
      </c>
      <c r="J540">
        <v>0</v>
      </c>
      <c r="K540" t="str">
        <f t="shared" si="50"/>
        <v>172.23.0.84</v>
      </c>
      <c r="L540">
        <f t="shared" si="51"/>
        <v>400842</v>
      </c>
      <c r="M540" t="str">
        <f t="shared" si="49"/>
        <v>actuator</v>
      </c>
      <c r="N540" t="str">
        <f t="shared" si="52"/>
        <v/>
      </c>
      <c r="P540" t="str">
        <f t="shared" si="53"/>
        <v>HU</v>
      </c>
    </row>
    <row r="541" spans="1:16">
      <c r="A541" t="s">
        <v>121</v>
      </c>
      <c r="B541" t="s">
        <v>18</v>
      </c>
      <c r="C541">
        <v>6</v>
      </c>
      <c r="D541">
        <f t="shared" si="54"/>
        <v>31</v>
      </c>
      <c r="E541">
        <v>-243.2764</v>
      </c>
      <c r="F541">
        <v>727.47699999999998</v>
      </c>
      <c r="G541">
        <v>-144.00280000000001</v>
      </c>
      <c r="H541">
        <v>0</v>
      </c>
      <c r="I541">
        <v>0</v>
      </c>
      <c r="J541">
        <v>0</v>
      </c>
      <c r="K541" t="str">
        <f t="shared" si="50"/>
        <v>172.23.0.84</v>
      </c>
      <c r="L541">
        <f t="shared" si="51"/>
        <v>400842</v>
      </c>
      <c r="M541" t="str">
        <f t="shared" si="49"/>
        <v>actuator</v>
      </c>
      <c r="N541" t="str">
        <f t="shared" si="52"/>
        <v/>
      </c>
      <c r="P541" t="str">
        <f t="shared" si="53"/>
        <v>HU</v>
      </c>
    </row>
    <row r="542" spans="1:16">
      <c r="A542" t="s">
        <v>121</v>
      </c>
      <c r="B542" t="s">
        <v>101</v>
      </c>
      <c r="C542">
        <v>3</v>
      </c>
      <c r="D542">
        <f t="shared" si="54"/>
        <v>29</v>
      </c>
      <c r="E542">
        <v>-468.36739999999998</v>
      </c>
      <c r="F542">
        <v>623.61810000000003</v>
      </c>
      <c r="G542">
        <v>-108.8935</v>
      </c>
      <c r="H542">
        <v>0</v>
      </c>
      <c r="I542">
        <v>0</v>
      </c>
      <c r="J542">
        <v>0</v>
      </c>
      <c r="K542" t="str">
        <f t="shared" si="50"/>
        <v>172.23.0.84</v>
      </c>
      <c r="L542">
        <f t="shared" si="51"/>
        <v>400842</v>
      </c>
      <c r="M542" t="str">
        <f t="shared" si="49"/>
        <v>actuator</v>
      </c>
      <c r="N542" t="str">
        <f t="shared" si="52"/>
        <v>BOTTOMPIN 30;</v>
      </c>
      <c r="P542" t="str">
        <f t="shared" si="53"/>
        <v>HU</v>
      </c>
    </row>
    <row r="543" spans="1:16">
      <c r="A543" t="s">
        <v>121</v>
      </c>
      <c r="B543" t="s">
        <v>108</v>
      </c>
      <c r="C543" t="s">
        <v>11</v>
      </c>
      <c r="D543" t="str">
        <f t="shared" si="54"/>
        <v>--</v>
      </c>
      <c r="E543">
        <v>469.8605</v>
      </c>
      <c r="F543">
        <v>1071.6853000000001</v>
      </c>
      <c r="G543">
        <v>-756.06280000000004</v>
      </c>
      <c r="H543">
        <v>0</v>
      </c>
      <c r="I543">
        <v>0</v>
      </c>
      <c r="J543">
        <v>0</v>
      </c>
      <c r="K543" t="str">
        <f t="shared" si="50"/>
        <v>172.23.0.84</v>
      </c>
      <c r="L543">
        <f t="shared" si="51"/>
        <v>400842</v>
      </c>
      <c r="M543" t="str">
        <f t="shared" si="49"/>
        <v>actuator</v>
      </c>
      <c r="N543" t="str">
        <f t="shared" si="52"/>
        <v/>
      </c>
      <c r="P543" t="str">
        <f t="shared" si="53"/>
        <v>HU</v>
      </c>
    </row>
    <row r="544" spans="1:16">
      <c r="A544" t="s">
        <v>121</v>
      </c>
      <c r="B544" t="s">
        <v>107</v>
      </c>
      <c r="C544" t="s">
        <v>11</v>
      </c>
      <c r="D544" t="str">
        <f t="shared" si="54"/>
        <v>--</v>
      </c>
      <c r="E544">
        <v>493.4864</v>
      </c>
      <c r="F544">
        <v>999.76559999999995</v>
      </c>
      <c r="G544">
        <v>-853.51819999999998</v>
      </c>
      <c r="H544">
        <v>0</v>
      </c>
      <c r="I544">
        <v>0</v>
      </c>
      <c r="J544">
        <v>0</v>
      </c>
      <c r="K544" t="str">
        <f t="shared" si="50"/>
        <v>172.23.0.84</v>
      </c>
      <c r="L544">
        <f t="shared" si="51"/>
        <v>400842</v>
      </c>
      <c r="M544" t="str">
        <f t="shared" si="49"/>
        <v>actuator</v>
      </c>
      <c r="N544" t="str">
        <f t="shared" si="52"/>
        <v/>
      </c>
      <c r="P544" t="str">
        <f t="shared" si="53"/>
        <v>HU</v>
      </c>
    </row>
    <row r="545" spans="1:16">
      <c r="A545" t="s">
        <v>121</v>
      </c>
      <c r="B545" t="s">
        <v>109</v>
      </c>
      <c r="C545" t="s">
        <v>11</v>
      </c>
      <c r="D545" t="str">
        <f t="shared" si="54"/>
        <v>--</v>
      </c>
      <c r="E545">
        <v>511.05250000000001</v>
      </c>
      <c r="F545">
        <v>1072.8034</v>
      </c>
      <c r="G545">
        <v>-707.98590000000002</v>
      </c>
      <c r="H545">
        <v>0</v>
      </c>
      <c r="I545">
        <v>0</v>
      </c>
      <c r="J545">
        <v>0</v>
      </c>
      <c r="K545" t="str">
        <f t="shared" si="50"/>
        <v>172.23.0.84</v>
      </c>
      <c r="L545">
        <f t="shared" si="51"/>
        <v>400842</v>
      </c>
      <c r="M545" t="str">
        <f t="shared" si="49"/>
        <v>actuator</v>
      </c>
      <c r="N545" t="str">
        <f t="shared" si="52"/>
        <v/>
      </c>
      <c r="P545" t="str">
        <f t="shared" si="53"/>
        <v>HU</v>
      </c>
    </row>
    <row r="546" spans="1:16">
      <c r="A546" t="s">
        <v>121</v>
      </c>
      <c r="B546" t="s">
        <v>105</v>
      </c>
      <c r="C546" t="s">
        <v>11</v>
      </c>
      <c r="D546" t="str">
        <f t="shared" si="54"/>
        <v>--</v>
      </c>
      <c r="E546">
        <v>552.24459999999999</v>
      </c>
      <c r="F546">
        <v>1073.9215999999999</v>
      </c>
      <c r="G546">
        <v>-659.90909999999997</v>
      </c>
      <c r="H546">
        <v>0</v>
      </c>
      <c r="I546">
        <v>0</v>
      </c>
      <c r="J546">
        <v>0</v>
      </c>
      <c r="K546" t="str">
        <f t="shared" si="50"/>
        <v>172.23.0.84</v>
      </c>
      <c r="L546">
        <f t="shared" si="51"/>
        <v>400842</v>
      </c>
      <c r="M546" t="str">
        <f t="shared" si="49"/>
        <v>actuator</v>
      </c>
      <c r="N546" t="str">
        <f t="shared" si="52"/>
        <v/>
      </c>
      <c r="P546" t="str">
        <f t="shared" si="53"/>
        <v>HU</v>
      </c>
    </row>
    <row r="547" spans="1:16">
      <c r="A547" t="s">
        <v>121</v>
      </c>
      <c r="B547" t="s">
        <v>106</v>
      </c>
      <c r="C547" t="s">
        <v>11</v>
      </c>
      <c r="D547" t="str">
        <f t="shared" si="54"/>
        <v>--</v>
      </c>
      <c r="E547">
        <v>663.23770000000002</v>
      </c>
      <c r="F547">
        <v>1013.8215</v>
      </c>
      <c r="G547">
        <v>-670.21379999999999</v>
      </c>
      <c r="H547">
        <v>0</v>
      </c>
      <c r="I547">
        <v>0</v>
      </c>
      <c r="J547">
        <v>0</v>
      </c>
      <c r="K547" t="str">
        <f t="shared" si="50"/>
        <v>172.23.0.84</v>
      </c>
      <c r="L547">
        <f t="shared" si="51"/>
        <v>400842</v>
      </c>
      <c r="M547" t="str">
        <f t="shared" si="49"/>
        <v>actuator</v>
      </c>
      <c r="N547" t="str">
        <f t="shared" si="52"/>
        <v/>
      </c>
      <c r="P547" t="str">
        <f t="shared" si="53"/>
        <v>HU</v>
      </c>
    </row>
    <row r="548" spans="1:16">
      <c r="A548" t="s">
        <v>121</v>
      </c>
      <c r="B548" t="s">
        <v>102</v>
      </c>
      <c r="C548" t="s">
        <v>11</v>
      </c>
      <c r="D548" t="str">
        <f t="shared" si="54"/>
        <v>--</v>
      </c>
      <c r="E548">
        <v>691.84670000000006</v>
      </c>
      <c r="F548">
        <v>951.48519999999996</v>
      </c>
      <c r="G548">
        <v>-776.67219999999998</v>
      </c>
      <c r="H548">
        <v>0</v>
      </c>
      <c r="I548">
        <v>0</v>
      </c>
      <c r="J548">
        <v>0</v>
      </c>
      <c r="K548" t="str">
        <f t="shared" si="50"/>
        <v>172.23.0.84</v>
      </c>
      <c r="L548">
        <f t="shared" si="51"/>
        <v>400842</v>
      </c>
      <c r="M548" t="str">
        <f t="shared" si="49"/>
        <v>actuator</v>
      </c>
      <c r="N548" t="str">
        <f t="shared" si="52"/>
        <v/>
      </c>
      <c r="P548" t="str">
        <f t="shared" si="53"/>
        <v>HU</v>
      </c>
    </row>
    <row r="549" spans="1:16">
      <c r="A549" t="s">
        <v>121</v>
      </c>
      <c r="B549" t="s">
        <v>103</v>
      </c>
      <c r="C549" t="s">
        <v>11</v>
      </c>
      <c r="D549" t="str">
        <f t="shared" si="54"/>
        <v>--</v>
      </c>
      <c r="E549">
        <v>609.46249999999998</v>
      </c>
      <c r="F549">
        <v>949.24900000000002</v>
      </c>
      <c r="G549">
        <v>-872.82579999999996</v>
      </c>
      <c r="H549">
        <v>0</v>
      </c>
      <c r="I549">
        <v>0</v>
      </c>
      <c r="J549">
        <v>0</v>
      </c>
      <c r="K549" t="str">
        <f t="shared" si="50"/>
        <v>172.23.0.84</v>
      </c>
      <c r="L549">
        <f t="shared" si="51"/>
        <v>400842</v>
      </c>
      <c r="M549" t="str">
        <f t="shared" si="49"/>
        <v>actuator</v>
      </c>
      <c r="N549" t="str">
        <f t="shared" si="52"/>
        <v/>
      </c>
      <c r="P549" t="str">
        <f t="shared" si="53"/>
        <v>HU</v>
      </c>
    </row>
    <row r="550" spans="1:16">
      <c r="A550" t="s">
        <v>122</v>
      </c>
      <c r="B550" t="s">
        <v>101</v>
      </c>
      <c r="C550">
        <v>1</v>
      </c>
      <c r="D550">
        <f t="shared" si="54"/>
        <v>9</v>
      </c>
      <c r="E550">
        <v>-262.03769999999997</v>
      </c>
      <c r="F550">
        <v>749.87419999999997</v>
      </c>
      <c r="G550">
        <v>54.680599999999998</v>
      </c>
      <c r="H550">
        <v>0</v>
      </c>
      <c r="I550">
        <v>0</v>
      </c>
      <c r="J550">
        <v>0</v>
      </c>
      <c r="K550" t="str">
        <f t="shared" si="50"/>
        <v>172.23.0.84</v>
      </c>
      <c r="L550">
        <f t="shared" si="51"/>
        <v>400843</v>
      </c>
      <c r="M550" t="str">
        <f t="shared" ref="M550:M613" si="55">IF(B550="GE","sensor", IF(B550="IR","sensor", IF(B550="SD","sensor", IF(B550="NE","nest",IF(B550="ND","nest","actuator")))))</f>
        <v>actuator</v>
      </c>
      <c r="N550" t="str">
        <f t="shared" si="52"/>
        <v>BOTTOMPIN 10;</v>
      </c>
      <c r="P550" t="str">
        <f t="shared" si="53"/>
        <v>HU</v>
      </c>
    </row>
    <row r="551" spans="1:16">
      <c r="A551" t="s">
        <v>122</v>
      </c>
      <c r="B551" t="s">
        <v>18</v>
      </c>
      <c r="C551">
        <v>1</v>
      </c>
      <c r="D551">
        <f t="shared" si="54"/>
        <v>25</v>
      </c>
      <c r="E551">
        <v>-364.23050000000001</v>
      </c>
      <c r="F551">
        <v>707.87840000000006</v>
      </c>
      <c r="G551">
        <v>144.9385</v>
      </c>
      <c r="H551">
        <v>0</v>
      </c>
      <c r="I551">
        <v>0</v>
      </c>
      <c r="J551">
        <v>0</v>
      </c>
      <c r="K551" t="str">
        <f t="shared" si="50"/>
        <v>172.23.0.84</v>
      </c>
      <c r="L551">
        <f t="shared" si="51"/>
        <v>400843</v>
      </c>
      <c r="M551" t="str">
        <f t="shared" si="55"/>
        <v>actuator</v>
      </c>
      <c r="N551" t="str">
        <f t="shared" si="52"/>
        <v/>
      </c>
      <c r="P551" t="str">
        <f t="shared" si="53"/>
        <v>HU</v>
      </c>
    </row>
    <row r="552" spans="1:16">
      <c r="A552" t="s">
        <v>122</v>
      </c>
      <c r="B552" t="s">
        <v>18</v>
      </c>
      <c r="C552">
        <v>2</v>
      </c>
      <c r="D552">
        <f t="shared" si="54"/>
        <v>32</v>
      </c>
      <c r="E552">
        <v>-484.0926</v>
      </c>
      <c r="F552">
        <v>639.86040000000003</v>
      </c>
      <c r="G552">
        <v>90.372100000000003</v>
      </c>
      <c r="H552">
        <v>0</v>
      </c>
      <c r="I552">
        <v>0</v>
      </c>
      <c r="J552">
        <v>0</v>
      </c>
      <c r="K552" t="str">
        <f t="shared" si="50"/>
        <v>172.23.0.84</v>
      </c>
      <c r="L552">
        <f t="shared" si="51"/>
        <v>400843</v>
      </c>
      <c r="M552" t="str">
        <f t="shared" si="55"/>
        <v>actuator</v>
      </c>
      <c r="N552" t="str">
        <f t="shared" si="52"/>
        <v/>
      </c>
      <c r="P552" t="str">
        <f t="shared" si="53"/>
        <v>HU</v>
      </c>
    </row>
    <row r="553" spans="1:16">
      <c r="A553" t="s">
        <v>122</v>
      </c>
      <c r="B553" t="s">
        <v>101</v>
      </c>
      <c r="C553">
        <v>2</v>
      </c>
      <c r="D553">
        <f t="shared" si="54"/>
        <v>22</v>
      </c>
      <c r="E553">
        <v>-661.39959999999996</v>
      </c>
      <c r="F553">
        <v>465.98050000000001</v>
      </c>
      <c r="G553">
        <v>122.2324</v>
      </c>
      <c r="H553">
        <v>0</v>
      </c>
      <c r="I553">
        <v>0</v>
      </c>
      <c r="J553">
        <v>0</v>
      </c>
      <c r="K553" t="str">
        <f t="shared" si="50"/>
        <v>172.23.0.84</v>
      </c>
      <c r="L553">
        <f t="shared" si="51"/>
        <v>400843</v>
      </c>
      <c r="M553" t="str">
        <f t="shared" si="55"/>
        <v>actuator</v>
      </c>
      <c r="N553" t="str">
        <f t="shared" si="52"/>
        <v>BOTTOMPIN 23;</v>
      </c>
      <c r="P553" t="str">
        <f t="shared" si="53"/>
        <v>HU</v>
      </c>
    </row>
    <row r="554" spans="1:16">
      <c r="A554" t="s">
        <v>122</v>
      </c>
      <c r="B554" t="s">
        <v>18</v>
      </c>
      <c r="C554">
        <v>3</v>
      </c>
      <c r="D554">
        <f t="shared" si="54"/>
        <v>6</v>
      </c>
      <c r="E554">
        <v>-571.54999999999995</v>
      </c>
      <c r="F554">
        <v>560.55420000000004</v>
      </c>
      <c r="G554">
        <v>180.0009</v>
      </c>
      <c r="H554">
        <v>0</v>
      </c>
      <c r="I554">
        <v>0</v>
      </c>
      <c r="J554">
        <v>0</v>
      </c>
      <c r="K554" t="str">
        <f t="shared" si="50"/>
        <v>172.23.0.84</v>
      </c>
      <c r="L554">
        <f t="shared" si="51"/>
        <v>400843</v>
      </c>
      <c r="M554" t="str">
        <f t="shared" si="55"/>
        <v>actuator</v>
      </c>
      <c r="N554" t="str">
        <f t="shared" si="52"/>
        <v/>
      </c>
      <c r="P554" t="str">
        <f t="shared" si="53"/>
        <v>HU</v>
      </c>
    </row>
    <row r="555" spans="1:16">
      <c r="A555" t="s">
        <v>122</v>
      </c>
      <c r="B555" t="s">
        <v>18</v>
      </c>
      <c r="C555">
        <v>4</v>
      </c>
      <c r="D555">
        <f t="shared" si="54"/>
        <v>21</v>
      </c>
      <c r="E555">
        <v>-539.1617</v>
      </c>
      <c r="F555">
        <v>549.30039999999997</v>
      </c>
      <c r="G555">
        <v>324.21269999999998</v>
      </c>
      <c r="H555">
        <v>0</v>
      </c>
      <c r="I555">
        <v>0</v>
      </c>
      <c r="J555">
        <v>0</v>
      </c>
      <c r="K555" t="str">
        <f t="shared" si="50"/>
        <v>172.23.0.84</v>
      </c>
      <c r="L555">
        <f t="shared" si="51"/>
        <v>400843</v>
      </c>
      <c r="M555" t="str">
        <f t="shared" si="55"/>
        <v>actuator</v>
      </c>
      <c r="N555" t="str">
        <f t="shared" si="52"/>
        <v/>
      </c>
      <c r="P555" t="str">
        <f t="shared" si="53"/>
        <v>HU</v>
      </c>
    </row>
    <row r="556" spans="1:16">
      <c r="A556" t="s">
        <v>122</v>
      </c>
      <c r="B556" t="s">
        <v>18</v>
      </c>
      <c r="C556">
        <v>5</v>
      </c>
      <c r="D556">
        <f t="shared" si="54"/>
        <v>26</v>
      </c>
      <c r="E556">
        <v>-419.3304</v>
      </c>
      <c r="F556">
        <v>617.37109999999996</v>
      </c>
      <c r="G556">
        <v>378.7878</v>
      </c>
      <c r="H556">
        <v>0</v>
      </c>
      <c r="I556">
        <v>0</v>
      </c>
      <c r="J556">
        <v>0</v>
      </c>
      <c r="K556" t="str">
        <f t="shared" si="50"/>
        <v>172.23.0.84</v>
      </c>
      <c r="L556">
        <f t="shared" si="51"/>
        <v>400843</v>
      </c>
      <c r="M556" t="str">
        <f t="shared" si="55"/>
        <v>actuator</v>
      </c>
      <c r="N556" t="str">
        <f t="shared" si="52"/>
        <v/>
      </c>
      <c r="P556" t="str">
        <f t="shared" si="53"/>
        <v>HU</v>
      </c>
    </row>
    <row r="557" spans="1:16">
      <c r="A557" t="s">
        <v>122</v>
      </c>
      <c r="B557" t="s">
        <v>18</v>
      </c>
      <c r="C557">
        <v>6</v>
      </c>
      <c r="D557">
        <f t="shared" si="54"/>
        <v>31</v>
      </c>
      <c r="E557">
        <v>-331.85489999999999</v>
      </c>
      <c r="F557">
        <v>696.64229999999998</v>
      </c>
      <c r="G557">
        <v>289.1497</v>
      </c>
      <c r="H557">
        <v>0</v>
      </c>
      <c r="I557">
        <v>0</v>
      </c>
      <c r="J557">
        <v>0</v>
      </c>
      <c r="K557" t="str">
        <f t="shared" si="50"/>
        <v>172.23.0.84</v>
      </c>
      <c r="L557">
        <f t="shared" si="51"/>
        <v>400843</v>
      </c>
      <c r="M557" t="str">
        <f t="shared" si="55"/>
        <v>actuator</v>
      </c>
      <c r="N557" t="str">
        <f t="shared" si="52"/>
        <v/>
      </c>
      <c r="P557" t="str">
        <f t="shared" si="53"/>
        <v>HU</v>
      </c>
    </row>
    <row r="558" spans="1:16">
      <c r="A558" t="s">
        <v>122</v>
      </c>
      <c r="B558" t="s">
        <v>101</v>
      </c>
      <c r="C558">
        <v>3</v>
      </c>
      <c r="D558">
        <f t="shared" si="54"/>
        <v>29</v>
      </c>
      <c r="E558">
        <v>-368.15899999999999</v>
      </c>
      <c r="F558">
        <v>575.47860000000003</v>
      </c>
      <c r="G558">
        <v>505.20620000000002</v>
      </c>
      <c r="H558">
        <v>0</v>
      </c>
      <c r="I558">
        <v>0</v>
      </c>
      <c r="J558">
        <v>0</v>
      </c>
      <c r="K558" t="str">
        <f t="shared" si="50"/>
        <v>172.23.0.84</v>
      </c>
      <c r="L558">
        <f t="shared" si="51"/>
        <v>400843</v>
      </c>
      <c r="M558" t="str">
        <f t="shared" si="55"/>
        <v>actuator</v>
      </c>
      <c r="N558" t="str">
        <f t="shared" si="52"/>
        <v>BOTTOMPIN 30;</v>
      </c>
      <c r="P558" t="str">
        <f t="shared" si="53"/>
        <v>HU</v>
      </c>
    </row>
    <row r="559" spans="1:16">
      <c r="A559" t="s">
        <v>122</v>
      </c>
      <c r="B559" t="s">
        <v>112</v>
      </c>
      <c r="C559">
        <v>1</v>
      </c>
      <c r="D559" t="str">
        <f t="shared" si="54"/>
        <v>--</v>
      </c>
      <c r="E559">
        <v>30.962800000000001</v>
      </c>
      <c r="F559">
        <v>1007.3674</v>
      </c>
      <c r="G559">
        <v>63.993099999999998</v>
      </c>
      <c r="H559">
        <v>0</v>
      </c>
      <c r="I559">
        <v>0</v>
      </c>
      <c r="J559">
        <v>0</v>
      </c>
      <c r="K559" t="str">
        <f t="shared" si="50"/>
        <v>172.23.0.84</v>
      </c>
      <c r="L559">
        <f t="shared" si="51"/>
        <v>400843</v>
      </c>
      <c r="M559" t="str">
        <f t="shared" si="55"/>
        <v>actuator</v>
      </c>
      <c r="N559" t="str">
        <f t="shared" si="52"/>
        <v/>
      </c>
      <c r="P559" t="str">
        <f t="shared" si="53"/>
        <v>HU</v>
      </c>
    </row>
    <row r="560" spans="1:16">
      <c r="A560" t="s">
        <v>122</v>
      </c>
      <c r="B560" t="s">
        <v>116</v>
      </c>
      <c r="C560" t="s">
        <v>11</v>
      </c>
      <c r="D560" t="str">
        <f t="shared" si="54"/>
        <v>--</v>
      </c>
      <c r="E560">
        <v>-57.441600000000001</v>
      </c>
      <c r="F560">
        <v>815.19370000000004</v>
      </c>
      <c r="G560">
        <v>122.0185</v>
      </c>
      <c r="H560">
        <v>0</v>
      </c>
      <c r="I560">
        <v>0</v>
      </c>
      <c r="J560">
        <v>0</v>
      </c>
      <c r="K560" t="str">
        <f t="shared" si="50"/>
        <v>172.23.0.84</v>
      </c>
      <c r="L560">
        <f t="shared" si="51"/>
        <v>400843</v>
      </c>
      <c r="M560" t="str">
        <f t="shared" si="55"/>
        <v>actuator</v>
      </c>
      <c r="N560" t="str">
        <f t="shared" si="52"/>
        <v/>
      </c>
      <c r="P560" t="str">
        <f t="shared" si="53"/>
        <v>HU</v>
      </c>
    </row>
    <row r="561" spans="1:16">
      <c r="A561" t="s">
        <v>122</v>
      </c>
      <c r="B561" t="s">
        <v>103</v>
      </c>
      <c r="C561" t="s">
        <v>11</v>
      </c>
      <c r="D561" t="str">
        <f t="shared" si="54"/>
        <v>--</v>
      </c>
      <c r="E561">
        <v>-0.8962</v>
      </c>
      <c r="F561">
        <v>795.35950000000003</v>
      </c>
      <c r="G561">
        <v>142.4794</v>
      </c>
      <c r="H561">
        <v>0</v>
      </c>
      <c r="I561">
        <v>0</v>
      </c>
      <c r="J561">
        <v>0</v>
      </c>
      <c r="K561" t="str">
        <f t="shared" si="50"/>
        <v>172.23.0.84</v>
      </c>
      <c r="L561">
        <f t="shared" si="51"/>
        <v>400843</v>
      </c>
      <c r="M561" t="str">
        <f t="shared" si="55"/>
        <v>actuator</v>
      </c>
      <c r="N561" t="str">
        <f t="shared" si="52"/>
        <v/>
      </c>
      <c r="P561" t="str">
        <f t="shared" si="53"/>
        <v>HU</v>
      </c>
    </row>
    <row r="562" spans="1:16">
      <c r="A562" t="s">
        <v>122</v>
      </c>
      <c r="B562" t="s">
        <v>115</v>
      </c>
      <c r="C562" t="s">
        <v>11</v>
      </c>
      <c r="D562" t="str">
        <f t="shared" si="54"/>
        <v>--</v>
      </c>
      <c r="E562">
        <v>55.649099999999997</v>
      </c>
      <c r="F562">
        <v>775.52539999999999</v>
      </c>
      <c r="G562">
        <v>162.9402</v>
      </c>
      <c r="H562">
        <v>0</v>
      </c>
      <c r="I562">
        <v>0</v>
      </c>
      <c r="J562">
        <v>0</v>
      </c>
      <c r="K562" t="str">
        <f t="shared" si="50"/>
        <v>172.23.0.84</v>
      </c>
      <c r="L562">
        <f t="shared" si="51"/>
        <v>400843</v>
      </c>
      <c r="M562" t="str">
        <f t="shared" si="55"/>
        <v>actuator</v>
      </c>
      <c r="N562" t="str">
        <f t="shared" si="52"/>
        <v/>
      </c>
      <c r="P562" t="str">
        <f t="shared" si="53"/>
        <v>HU</v>
      </c>
    </row>
    <row r="563" spans="1:16">
      <c r="A563" t="s">
        <v>122</v>
      </c>
      <c r="B563" t="s">
        <v>19</v>
      </c>
      <c r="C563" t="s">
        <v>11</v>
      </c>
      <c r="D563" t="str">
        <f t="shared" si="54"/>
        <v>--</v>
      </c>
      <c r="E563">
        <v>106.02290000000001</v>
      </c>
      <c r="F563">
        <v>813.65170000000001</v>
      </c>
      <c r="G563">
        <v>158.6643</v>
      </c>
      <c r="H563">
        <v>0</v>
      </c>
      <c r="I563">
        <v>0</v>
      </c>
      <c r="J563">
        <v>0</v>
      </c>
      <c r="K563" t="str">
        <f t="shared" si="50"/>
        <v>172.23.0.84</v>
      </c>
      <c r="L563">
        <f t="shared" si="51"/>
        <v>400843</v>
      </c>
      <c r="M563" t="str">
        <f t="shared" si="55"/>
        <v>actuator</v>
      </c>
      <c r="N563" t="str">
        <f t="shared" si="52"/>
        <v/>
      </c>
      <c r="P563" t="str">
        <f t="shared" si="53"/>
        <v>HU</v>
      </c>
    </row>
    <row r="564" spans="1:16">
      <c r="A564" t="s">
        <v>122</v>
      </c>
      <c r="B564" t="s">
        <v>114</v>
      </c>
      <c r="C564" t="s">
        <v>11</v>
      </c>
      <c r="D564" t="str">
        <f t="shared" si="54"/>
        <v>--</v>
      </c>
      <c r="E564">
        <v>156.39670000000001</v>
      </c>
      <c r="F564">
        <v>851.77809999999999</v>
      </c>
      <c r="G564">
        <v>154.38839999999999</v>
      </c>
      <c r="H564">
        <v>0</v>
      </c>
      <c r="I564">
        <v>0</v>
      </c>
      <c r="J564">
        <v>0</v>
      </c>
      <c r="K564" t="str">
        <f t="shared" si="50"/>
        <v>172.23.0.84</v>
      </c>
      <c r="L564">
        <f t="shared" si="51"/>
        <v>400843</v>
      </c>
      <c r="M564" t="str">
        <f t="shared" si="55"/>
        <v>actuator</v>
      </c>
      <c r="N564" t="str">
        <f t="shared" si="52"/>
        <v/>
      </c>
      <c r="P564" t="str">
        <f t="shared" si="53"/>
        <v>HU</v>
      </c>
    </row>
    <row r="565" spans="1:16">
      <c r="A565" t="s">
        <v>122</v>
      </c>
      <c r="B565" t="s">
        <v>113</v>
      </c>
      <c r="C565" t="s">
        <v>11</v>
      </c>
      <c r="D565" t="str">
        <f t="shared" si="54"/>
        <v>--</v>
      </c>
      <c r="E565">
        <v>144.05350000000001</v>
      </c>
      <c r="F565">
        <v>967.69910000000004</v>
      </c>
      <c r="G565">
        <v>104.9148</v>
      </c>
      <c r="H565">
        <v>0</v>
      </c>
      <c r="I565">
        <v>0</v>
      </c>
      <c r="J565">
        <v>0</v>
      </c>
      <c r="K565" t="str">
        <f t="shared" si="50"/>
        <v>172.23.0.84</v>
      </c>
      <c r="L565">
        <f t="shared" si="51"/>
        <v>400843</v>
      </c>
      <c r="M565" t="str">
        <f t="shared" si="55"/>
        <v>actuator</v>
      </c>
      <c r="N565" t="str">
        <f t="shared" si="52"/>
        <v/>
      </c>
      <c r="P565" t="str">
        <f t="shared" si="53"/>
        <v>HU</v>
      </c>
    </row>
    <row r="566" spans="1:16">
      <c r="A566" t="s">
        <v>122</v>
      </c>
      <c r="B566" t="s">
        <v>103</v>
      </c>
      <c r="C566" t="s">
        <v>11</v>
      </c>
      <c r="D566" t="str">
        <f t="shared" si="54"/>
        <v>--</v>
      </c>
      <c r="E566">
        <v>377.02460000000002</v>
      </c>
      <c r="F566">
        <v>1216.1466</v>
      </c>
      <c r="G566">
        <v>-538.72590000000002</v>
      </c>
      <c r="H566">
        <v>0</v>
      </c>
      <c r="I566">
        <v>0</v>
      </c>
      <c r="J566">
        <v>0</v>
      </c>
      <c r="K566" t="str">
        <f t="shared" si="50"/>
        <v>172.23.0.84</v>
      </c>
      <c r="L566">
        <f t="shared" si="51"/>
        <v>400843</v>
      </c>
      <c r="M566" t="str">
        <f t="shared" si="55"/>
        <v>actuator</v>
      </c>
      <c r="N566" t="str">
        <f t="shared" si="52"/>
        <v/>
      </c>
      <c r="P566" t="str">
        <f t="shared" si="53"/>
        <v>HU</v>
      </c>
    </row>
    <row r="567" spans="1:16">
      <c r="A567" t="s">
        <v>122</v>
      </c>
      <c r="B567" t="s">
        <v>38</v>
      </c>
      <c r="C567">
        <v>1</v>
      </c>
      <c r="D567">
        <f t="shared" si="54"/>
        <v>16</v>
      </c>
      <c r="E567">
        <v>418.44040000000001</v>
      </c>
      <c r="F567">
        <v>1217.0678</v>
      </c>
      <c r="G567">
        <v>-490.83760000000001</v>
      </c>
      <c r="H567">
        <v>0</v>
      </c>
      <c r="I567">
        <v>0</v>
      </c>
      <c r="J567">
        <v>0</v>
      </c>
      <c r="K567" t="str">
        <f t="shared" si="50"/>
        <v>172.23.0.84</v>
      </c>
      <c r="L567">
        <f t="shared" si="51"/>
        <v>400843</v>
      </c>
      <c r="M567" t="str">
        <f t="shared" si="55"/>
        <v>sensor</v>
      </c>
      <c r="N567" t="str">
        <f t="shared" si="52"/>
        <v/>
      </c>
      <c r="P567" t="str">
        <f t="shared" si="53"/>
        <v>HU</v>
      </c>
    </row>
    <row r="568" spans="1:16">
      <c r="A568" t="s">
        <v>122</v>
      </c>
      <c r="B568" t="s">
        <v>107</v>
      </c>
      <c r="C568" t="s">
        <v>11</v>
      </c>
      <c r="D568" t="str">
        <f t="shared" si="54"/>
        <v>--</v>
      </c>
      <c r="E568">
        <v>266.20609999999999</v>
      </c>
      <c r="F568">
        <v>1276.4532999999999</v>
      </c>
      <c r="G568">
        <v>-527.76980000000003</v>
      </c>
      <c r="H568">
        <v>0</v>
      </c>
      <c r="I568">
        <v>0</v>
      </c>
      <c r="J568">
        <v>0</v>
      </c>
      <c r="K568" t="str">
        <f t="shared" si="50"/>
        <v>172.23.0.84</v>
      </c>
      <c r="L568">
        <f t="shared" si="51"/>
        <v>400843</v>
      </c>
      <c r="M568" t="str">
        <f t="shared" si="55"/>
        <v>actuator</v>
      </c>
      <c r="N568" t="str">
        <f t="shared" si="52"/>
        <v/>
      </c>
      <c r="P568" t="str">
        <f t="shared" si="53"/>
        <v>HU</v>
      </c>
    </row>
    <row r="569" spans="1:16">
      <c r="A569" t="s">
        <v>122</v>
      </c>
      <c r="B569" t="s">
        <v>108</v>
      </c>
      <c r="C569" t="s">
        <v>11</v>
      </c>
      <c r="D569" t="str">
        <f t="shared" si="54"/>
        <v>--</v>
      </c>
      <c r="E569">
        <v>238.21940000000001</v>
      </c>
      <c r="F569">
        <v>1338.6025999999999</v>
      </c>
      <c r="G569">
        <v>-421.03710000000001</v>
      </c>
      <c r="H569">
        <v>0</v>
      </c>
      <c r="I569">
        <v>0</v>
      </c>
      <c r="J569">
        <v>0</v>
      </c>
      <c r="K569" t="str">
        <f t="shared" si="50"/>
        <v>172.23.0.84</v>
      </c>
      <c r="L569">
        <f t="shared" si="51"/>
        <v>400843</v>
      </c>
      <c r="M569" t="str">
        <f t="shared" si="55"/>
        <v>actuator</v>
      </c>
      <c r="N569" t="str">
        <f t="shared" si="52"/>
        <v/>
      </c>
      <c r="P569" t="str">
        <f t="shared" si="53"/>
        <v>HU</v>
      </c>
    </row>
    <row r="570" spans="1:16">
      <c r="A570" t="s">
        <v>122</v>
      </c>
      <c r="B570" t="s">
        <v>109</v>
      </c>
      <c r="C570" t="s">
        <v>11</v>
      </c>
      <c r="D570" t="str">
        <f t="shared" si="54"/>
        <v>--</v>
      </c>
      <c r="E570">
        <v>279.63529999999997</v>
      </c>
      <c r="F570">
        <v>1339.5238999999999</v>
      </c>
      <c r="G570">
        <v>-373.14870000000002</v>
      </c>
      <c r="H570">
        <v>0</v>
      </c>
      <c r="I570">
        <v>0</v>
      </c>
      <c r="J570">
        <v>0</v>
      </c>
      <c r="K570" t="str">
        <f t="shared" si="50"/>
        <v>172.23.0.84</v>
      </c>
      <c r="L570">
        <f t="shared" si="51"/>
        <v>400843</v>
      </c>
      <c r="M570" t="str">
        <f t="shared" si="55"/>
        <v>actuator</v>
      </c>
      <c r="N570" t="str">
        <f t="shared" si="52"/>
        <v/>
      </c>
      <c r="P570" t="str">
        <f t="shared" si="53"/>
        <v>HU</v>
      </c>
    </row>
    <row r="571" spans="1:16">
      <c r="A571" t="s">
        <v>122</v>
      </c>
      <c r="B571" t="s">
        <v>105</v>
      </c>
      <c r="C571" t="s">
        <v>11</v>
      </c>
      <c r="D571" t="str">
        <f t="shared" si="54"/>
        <v>--</v>
      </c>
      <c r="E571">
        <v>321.05110000000002</v>
      </c>
      <c r="F571">
        <v>1340.4450999999999</v>
      </c>
      <c r="G571">
        <v>-325.2604</v>
      </c>
      <c r="H571">
        <v>0</v>
      </c>
      <c r="I571">
        <v>0</v>
      </c>
      <c r="J571">
        <v>0</v>
      </c>
      <c r="K571" t="str">
        <f t="shared" si="50"/>
        <v>172.23.0.84</v>
      </c>
      <c r="L571">
        <f t="shared" si="51"/>
        <v>400843</v>
      </c>
      <c r="M571" t="str">
        <f t="shared" si="55"/>
        <v>actuator</v>
      </c>
      <c r="N571" t="str">
        <f t="shared" si="52"/>
        <v/>
      </c>
      <c r="P571" t="str">
        <f t="shared" si="53"/>
        <v>HU</v>
      </c>
    </row>
    <row r="572" spans="1:16">
      <c r="A572" t="s">
        <v>122</v>
      </c>
      <c r="B572" t="s">
        <v>106</v>
      </c>
      <c r="C572" t="s">
        <v>11</v>
      </c>
      <c r="D572" t="str">
        <f t="shared" si="54"/>
        <v>--</v>
      </c>
      <c r="E572">
        <v>431.86959999999999</v>
      </c>
      <c r="F572">
        <v>1280.1384</v>
      </c>
      <c r="G572">
        <v>-336.21640000000002</v>
      </c>
      <c r="H572">
        <v>0</v>
      </c>
      <c r="I572">
        <v>0</v>
      </c>
      <c r="J572">
        <v>0</v>
      </c>
      <c r="K572" t="str">
        <f t="shared" si="50"/>
        <v>172.23.0.84</v>
      </c>
      <c r="L572">
        <f t="shared" si="51"/>
        <v>400843</v>
      </c>
      <c r="M572" t="str">
        <f t="shared" si="55"/>
        <v>actuator</v>
      </c>
      <c r="N572" t="str">
        <f t="shared" si="52"/>
        <v/>
      </c>
      <c r="P572" t="str">
        <f t="shared" si="53"/>
        <v>HU</v>
      </c>
    </row>
    <row r="573" spans="1:16">
      <c r="A573" t="s">
        <v>122</v>
      </c>
      <c r="B573" t="s">
        <v>102</v>
      </c>
      <c r="C573" t="s">
        <v>11</v>
      </c>
      <c r="D573" t="str">
        <f t="shared" si="54"/>
        <v>--</v>
      </c>
      <c r="E573">
        <v>459.85629999999998</v>
      </c>
      <c r="F573">
        <v>1217.9891</v>
      </c>
      <c r="G573">
        <v>-442.94920000000002</v>
      </c>
      <c r="H573">
        <v>0</v>
      </c>
      <c r="I573">
        <v>0</v>
      </c>
      <c r="J573">
        <v>0</v>
      </c>
      <c r="K573" t="str">
        <f t="shared" si="50"/>
        <v>172.23.0.84</v>
      </c>
      <c r="L573">
        <f t="shared" si="51"/>
        <v>400843</v>
      </c>
      <c r="M573" t="str">
        <f t="shared" si="55"/>
        <v>actuator</v>
      </c>
      <c r="N573" t="str">
        <f t="shared" si="52"/>
        <v/>
      </c>
      <c r="P573" t="str">
        <f t="shared" si="53"/>
        <v>HU</v>
      </c>
    </row>
    <row r="574" spans="1:16">
      <c r="A574" t="s">
        <v>123</v>
      </c>
      <c r="B574" t="s">
        <v>101</v>
      </c>
      <c r="C574">
        <v>1</v>
      </c>
      <c r="D574">
        <f t="shared" si="54"/>
        <v>9</v>
      </c>
      <c r="E574">
        <v>-159.45400000000001</v>
      </c>
      <c r="F574">
        <v>281.71480000000003</v>
      </c>
      <c r="G574">
        <v>-708.56780000000003</v>
      </c>
      <c r="H574">
        <v>0</v>
      </c>
      <c r="I574">
        <v>0</v>
      </c>
      <c r="J574">
        <v>0</v>
      </c>
      <c r="K574" t="str">
        <f t="shared" si="50"/>
        <v>172.23.0.83</v>
      </c>
      <c r="L574">
        <f t="shared" si="51"/>
        <v>400831</v>
      </c>
      <c r="M574" t="str">
        <f t="shared" si="55"/>
        <v>actuator</v>
      </c>
      <c r="N574" t="str">
        <f t="shared" si="52"/>
        <v>BOTTOMPIN 10;</v>
      </c>
      <c r="P574" t="str">
        <f t="shared" si="53"/>
        <v>HU</v>
      </c>
    </row>
    <row r="575" spans="1:16">
      <c r="A575" t="s">
        <v>123</v>
      </c>
      <c r="B575" t="s">
        <v>18</v>
      </c>
      <c r="C575">
        <v>1</v>
      </c>
      <c r="D575">
        <f t="shared" si="54"/>
        <v>25</v>
      </c>
      <c r="E575">
        <v>-293.87700000000001</v>
      </c>
      <c r="F575">
        <v>282.13729999999998</v>
      </c>
      <c r="G575">
        <v>-660.779</v>
      </c>
      <c r="H575">
        <v>0</v>
      </c>
      <c r="I575">
        <v>0</v>
      </c>
      <c r="J575">
        <v>0</v>
      </c>
      <c r="K575" t="str">
        <f t="shared" si="50"/>
        <v>172.23.0.83</v>
      </c>
      <c r="L575">
        <f t="shared" si="51"/>
        <v>400831</v>
      </c>
      <c r="M575" t="str">
        <f t="shared" si="55"/>
        <v>actuator</v>
      </c>
      <c r="N575" t="str">
        <f t="shared" si="52"/>
        <v/>
      </c>
      <c r="P575" t="str">
        <f t="shared" si="53"/>
        <v>HU</v>
      </c>
    </row>
    <row r="576" spans="1:16">
      <c r="A576" t="s">
        <v>123</v>
      </c>
      <c r="B576" t="s">
        <v>18</v>
      </c>
      <c r="C576">
        <v>2</v>
      </c>
      <c r="D576">
        <f t="shared" si="54"/>
        <v>32</v>
      </c>
      <c r="E576">
        <v>-367.5976</v>
      </c>
      <c r="F576">
        <v>153.7243</v>
      </c>
      <c r="G576">
        <v>-653.97850000000005</v>
      </c>
      <c r="H576">
        <v>0</v>
      </c>
      <c r="I576">
        <v>0</v>
      </c>
      <c r="J576">
        <v>0</v>
      </c>
      <c r="K576" t="str">
        <f t="shared" si="50"/>
        <v>172.23.0.83</v>
      </c>
      <c r="L576">
        <f t="shared" si="51"/>
        <v>400831</v>
      </c>
      <c r="M576" t="str">
        <f t="shared" si="55"/>
        <v>actuator</v>
      </c>
      <c r="N576" t="str">
        <f t="shared" si="52"/>
        <v/>
      </c>
      <c r="P576" t="str">
        <f t="shared" si="53"/>
        <v>HU</v>
      </c>
    </row>
    <row r="577" spans="1:16">
      <c r="A577" t="s">
        <v>123</v>
      </c>
      <c r="B577" t="s">
        <v>18</v>
      </c>
      <c r="C577">
        <v>3</v>
      </c>
      <c r="D577">
        <f t="shared" si="54"/>
        <v>6</v>
      </c>
      <c r="E577">
        <v>-489.2269</v>
      </c>
      <c r="F577">
        <v>142.44229999999999</v>
      </c>
      <c r="G577">
        <v>-570.01070000000004</v>
      </c>
      <c r="H577">
        <v>0</v>
      </c>
      <c r="I577">
        <v>0</v>
      </c>
      <c r="J577">
        <v>0</v>
      </c>
      <c r="K577" t="str">
        <f t="shared" si="50"/>
        <v>172.23.0.83</v>
      </c>
      <c r="L577">
        <f t="shared" si="51"/>
        <v>400831</v>
      </c>
      <c r="M577" t="str">
        <f t="shared" si="55"/>
        <v>actuator</v>
      </c>
      <c r="N577" t="str">
        <f t="shared" si="52"/>
        <v/>
      </c>
      <c r="P577" t="str">
        <f t="shared" si="53"/>
        <v>HU</v>
      </c>
    </row>
    <row r="578" spans="1:16">
      <c r="A578" t="s">
        <v>123</v>
      </c>
      <c r="B578" t="s">
        <v>101</v>
      </c>
      <c r="C578">
        <v>2</v>
      </c>
      <c r="D578">
        <f t="shared" si="54"/>
        <v>22</v>
      </c>
      <c r="E578">
        <v>-535.76459999999997</v>
      </c>
      <c r="F578">
        <v>12.5778</v>
      </c>
      <c r="G578">
        <v>-533.62649999999996</v>
      </c>
      <c r="H578">
        <v>0</v>
      </c>
      <c r="I578">
        <v>0</v>
      </c>
      <c r="J578">
        <v>0</v>
      </c>
      <c r="K578" t="str">
        <f t="shared" ref="K578:K641" si="56">CONCATENATE("172.23.0.",TEXT((50+(IF(LEFT(A578,1)="R",0,IF(LEFT(A578,1)="M",20,30)))+TRIM(MID(SUBSTITUTE(A578,":",REPT(" ",LEN(A578))), (2-1)*LEN(A578)+1, LEN(A578)))),"##"))</f>
        <v>172.23.0.83</v>
      </c>
      <c r="L578">
        <f t="shared" ref="L578:L641" si="57">400000 + 10000 * IF(B578="GE",1,0) +RIGHT(K578,2)*10 + TRIM(MID(SUBSTITUTE(A578,":",REPT(" ",LEN(A578))), (4-1)*LEN(A578)+1, LEN(A578)))</f>
        <v>400831</v>
      </c>
      <c r="M578" t="str">
        <f t="shared" si="55"/>
        <v>actuator</v>
      </c>
      <c r="N578" t="str">
        <f t="shared" ref="N578:N641" si="58">IF(B578="DR",CONCATENATE("BOTTOMPIN ",(D578+1),";"),"")</f>
        <v>BOTTOMPIN 23;</v>
      </c>
      <c r="P578" t="str">
        <f t="shared" ref="P578:P641" si="59">IF(B578="GE","GN",TRIM(MID(SUBSTITUTE(A578,":",REPT(" ",LEN(A578))), (3-1)*LEN(A578)+1, LEN(A578))) )</f>
        <v>HU</v>
      </c>
    </row>
    <row r="579" spans="1:16">
      <c r="A579" t="s">
        <v>123</v>
      </c>
      <c r="B579" t="s">
        <v>18</v>
      </c>
      <c r="C579">
        <v>4</v>
      </c>
      <c r="D579">
        <f t="shared" si="54"/>
        <v>21</v>
      </c>
      <c r="E579">
        <v>-537.15840000000003</v>
      </c>
      <c r="F579">
        <v>259.5949</v>
      </c>
      <c r="G579">
        <v>-492.87079999999997</v>
      </c>
      <c r="H579">
        <v>0</v>
      </c>
      <c r="I579">
        <v>0</v>
      </c>
      <c r="J579">
        <v>0</v>
      </c>
      <c r="K579" t="str">
        <f t="shared" si="56"/>
        <v>172.23.0.83</v>
      </c>
      <c r="L579">
        <f t="shared" si="57"/>
        <v>400831</v>
      </c>
      <c r="M579" t="str">
        <f t="shared" si="55"/>
        <v>actuator</v>
      </c>
      <c r="N579" t="str">
        <f t="shared" si="58"/>
        <v/>
      </c>
      <c r="P579" t="str">
        <f t="shared" si="59"/>
        <v>HU</v>
      </c>
    </row>
    <row r="580" spans="1:16">
      <c r="A580" t="s">
        <v>123</v>
      </c>
      <c r="B580" t="s">
        <v>18</v>
      </c>
      <c r="C580">
        <v>5</v>
      </c>
      <c r="D580">
        <f t="shared" ref="D580:D643" si="60">IF(B580="GE",18,IF(B580="MO",IF(C580=1,25,IF(C580=2,32,IF(C580=3,6,IF(C580=4,21,IF(C580=5,26,IF(C580=6,31,"--")))))),IF(B580="DR",IF(C580=1,9,IF(C580=2,22,IF(C580=3,29,"--"))),IF(B580="SM",IF(C580=1,3,IF(C580=2,4,IF(C580=3,5,"--"))),IF(B580="RS",IF(C580=1,7,IF(C580=2,8,IF(C580=3,33,IF(C580=4,11,IF(C580=5,18,IF(C580=6,19,"--")))))),IF(B580="PL",IF(C580=1,7,IF(C580=2,8,IF(C580=3,33,IF(C580=4,11,IF(C580=5,18,IF(C580=6,19,"--")))))),IF(B580="CL",IF(C580=1,7,IF(C580=2,8,IF(C580=3,33,IF(C580=4,11,IF(C580=5,18,IF(C580=6,19,"--")))))),IF(B580="SD",16,IF(B580="IR",15,"--")))))))))</f>
        <v>26</v>
      </c>
      <c r="E580">
        <v>-463.46850000000001</v>
      </c>
      <c r="F580">
        <v>388.0256</v>
      </c>
      <c r="G580">
        <v>-499.72160000000002</v>
      </c>
      <c r="H580">
        <v>0</v>
      </c>
      <c r="I580">
        <v>0</v>
      </c>
      <c r="J580">
        <v>0</v>
      </c>
      <c r="K580" t="str">
        <f t="shared" si="56"/>
        <v>172.23.0.83</v>
      </c>
      <c r="L580">
        <f t="shared" si="57"/>
        <v>400831</v>
      </c>
      <c r="M580" t="str">
        <f t="shared" si="55"/>
        <v>actuator</v>
      </c>
      <c r="N580" t="str">
        <f t="shared" si="58"/>
        <v/>
      </c>
      <c r="P580" t="str">
        <f t="shared" si="59"/>
        <v>HU</v>
      </c>
    </row>
    <row r="581" spans="1:16">
      <c r="A581" t="s">
        <v>123</v>
      </c>
      <c r="B581" t="s">
        <v>18</v>
      </c>
      <c r="C581">
        <v>6</v>
      </c>
      <c r="D581">
        <f t="shared" si="60"/>
        <v>31</v>
      </c>
      <c r="E581">
        <v>-341.81900000000002</v>
      </c>
      <c r="F581">
        <v>399.2921</v>
      </c>
      <c r="G581">
        <v>-583.65809999999999</v>
      </c>
      <c r="H581">
        <v>0</v>
      </c>
      <c r="I581">
        <v>0</v>
      </c>
      <c r="J581">
        <v>0</v>
      </c>
      <c r="K581" t="str">
        <f t="shared" si="56"/>
        <v>172.23.0.83</v>
      </c>
      <c r="L581">
        <f t="shared" si="57"/>
        <v>400831</v>
      </c>
      <c r="M581" t="str">
        <f t="shared" si="55"/>
        <v>actuator</v>
      </c>
      <c r="N581" t="str">
        <f t="shared" si="58"/>
        <v/>
      </c>
      <c r="P581" t="str">
        <f t="shared" si="59"/>
        <v>HU</v>
      </c>
    </row>
    <row r="582" spans="1:16">
      <c r="A582" t="s">
        <v>123</v>
      </c>
      <c r="B582" t="s">
        <v>101</v>
      </c>
      <c r="C582">
        <v>3</v>
      </c>
      <c r="D582">
        <f t="shared" si="60"/>
        <v>29</v>
      </c>
      <c r="E582">
        <v>-486.15550000000002</v>
      </c>
      <c r="F582">
        <v>485.71690000000001</v>
      </c>
      <c r="G582">
        <v>-398.2484</v>
      </c>
      <c r="H582">
        <v>0</v>
      </c>
      <c r="I582">
        <v>0</v>
      </c>
      <c r="J582">
        <v>0</v>
      </c>
      <c r="K582" t="str">
        <f t="shared" si="56"/>
        <v>172.23.0.83</v>
      </c>
      <c r="L582">
        <f t="shared" si="57"/>
        <v>400831</v>
      </c>
      <c r="M582" t="str">
        <f t="shared" si="55"/>
        <v>actuator</v>
      </c>
      <c r="N582" t="str">
        <f t="shared" si="58"/>
        <v>BOTTOMPIN 30;</v>
      </c>
      <c r="P582" t="str">
        <f t="shared" si="59"/>
        <v>HU</v>
      </c>
    </row>
    <row r="583" spans="1:16">
      <c r="A583" t="s">
        <v>123</v>
      </c>
      <c r="B583" t="s">
        <v>103</v>
      </c>
      <c r="C583" t="s">
        <v>11</v>
      </c>
      <c r="D583" t="str">
        <f t="shared" si="60"/>
        <v>--</v>
      </c>
      <c r="E583">
        <v>-519.1979</v>
      </c>
      <c r="F583">
        <v>585.55709999999999</v>
      </c>
      <c r="G583">
        <v>-1154.6022</v>
      </c>
      <c r="H583">
        <v>0</v>
      </c>
      <c r="I583">
        <v>0</v>
      </c>
      <c r="J583">
        <v>0</v>
      </c>
      <c r="K583" t="str">
        <f t="shared" si="56"/>
        <v>172.23.0.83</v>
      </c>
      <c r="L583">
        <f t="shared" si="57"/>
        <v>400831</v>
      </c>
      <c r="M583" t="str">
        <f t="shared" si="55"/>
        <v>actuator</v>
      </c>
      <c r="N583" t="str">
        <f t="shared" si="58"/>
        <v/>
      </c>
      <c r="P583" t="str">
        <f t="shared" si="59"/>
        <v>HU</v>
      </c>
    </row>
    <row r="584" spans="1:16">
      <c r="A584" t="s">
        <v>123</v>
      </c>
      <c r="B584" t="s">
        <v>102</v>
      </c>
      <c r="C584" t="s">
        <v>11</v>
      </c>
      <c r="D584" t="str">
        <f t="shared" si="60"/>
        <v>--</v>
      </c>
      <c r="E584">
        <v>-625.82169999999996</v>
      </c>
      <c r="F584">
        <v>553.14030000000002</v>
      </c>
      <c r="G584">
        <v>-1094.4508000000001</v>
      </c>
      <c r="H584">
        <v>0</v>
      </c>
      <c r="I584">
        <v>0</v>
      </c>
      <c r="J584">
        <v>0</v>
      </c>
      <c r="K584" t="str">
        <f t="shared" si="56"/>
        <v>172.23.0.83</v>
      </c>
      <c r="L584">
        <f t="shared" si="57"/>
        <v>400831</v>
      </c>
      <c r="M584" t="str">
        <f t="shared" si="55"/>
        <v>actuator</v>
      </c>
      <c r="N584" t="str">
        <f t="shared" si="58"/>
        <v/>
      </c>
      <c r="P584" t="str">
        <f t="shared" si="59"/>
        <v>HU</v>
      </c>
    </row>
    <row r="585" spans="1:16">
      <c r="A585" t="s">
        <v>123</v>
      </c>
      <c r="B585" t="s">
        <v>104</v>
      </c>
      <c r="C585" t="s">
        <v>11</v>
      </c>
      <c r="D585" t="str">
        <f t="shared" si="60"/>
        <v>--</v>
      </c>
      <c r="E585">
        <v>-655.2595</v>
      </c>
      <c r="F585">
        <v>595.15459999999996</v>
      </c>
      <c r="G585">
        <v>-1057.3343</v>
      </c>
      <c r="H585">
        <v>0</v>
      </c>
      <c r="I585">
        <v>0</v>
      </c>
      <c r="J585">
        <v>0</v>
      </c>
      <c r="K585" t="str">
        <f t="shared" si="56"/>
        <v>172.23.0.83</v>
      </c>
      <c r="L585">
        <f t="shared" si="57"/>
        <v>400831</v>
      </c>
      <c r="M585" t="str">
        <f t="shared" si="55"/>
        <v>actuator</v>
      </c>
      <c r="N585" t="str">
        <f t="shared" si="58"/>
        <v/>
      </c>
      <c r="P585" t="str">
        <f t="shared" si="59"/>
        <v>HU</v>
      </c>
    </row>
    <row r="586" spans="1:16">
      <c r="A586" t="s">
        <v>123</v>
      </c>
      <c r="B586" t="s">
        <v>105</v>
      </c>
      <c r="C586" t="s">
        <v>11</v>
      </c>
      <c r="D586" t="str">
        <f t="shared" si="60"/>
        <v>--</v>
      </c>
      <c r="E586">
        <v>-684.69740000000002</v>
      </c>
      <c r="F586">
        <v>637.16880000000003</v>
      </c>
      <c r="G586">
        <v>-1020.2178</v>
      </c>
      <c r="H586">
        <v>0</v>
      </c>
      <c r="I586">
        <v>0</v>
      </c>
      <c r="J586">
        <v>0</v>
      </c>
      <c r="K586" t="str">
        <f t="shared" si="56"/>
        <v>172.23.0.83</v>
      </c>
      <c r="L586">
        <f t="shared" si="57"/>
        <v>400831</v>
      </c>
      <c r="M586" t="str">
        <f t="shared" si="55"/>
        <v>actuator</v>
      </c>
      <c r="N586" t="str">
        <f t="shared" si="58"/>
        <v/>
      </c>
      <c r="P586" t="str">
        <f t="shared" si="59"/>
        <v>HU</v>
      </c>
    </row>
    <row r="587" spans="1:16">
      <c r="A587" t="s">
        <v>123</v>
      </c>
      <c r="B587" t="s">
        <v>106</v>
      </c>
      <c r="C587" t="s">
        <v>11</v>
      </c>
      <c r="D587" t="str">
        <f t="shared" si="60"/>
        <v>--</v>
      </c>
      <c r="E587">
        <v>-636.94929999999999</v>
      </c>
      <c r="F587">
        <v>753.61410000000001</v>
      </c>
      <c r="G587">
        <v>-1006.1363</v>
      </c>
      <c r="H587">
        <v>0</v>
      </c>
      <c r="I587">
        <v>0</v>
      </c>
      <c r="J587">
        <v>0</v>
      </c>
      <c r="K587" t="str">
        <f t="shared" si="56"/>
        <v>172.23.0.83</v>
      </c>
      <c r="L587">
        <f t="shared" si="57"/>
        <v>400831</v>
      </c>
      <c r="M587" t="str">
        <f t="shared" si="55"/>
        <v>actuator</v>
      </c>
      <c r="N587" t="str">
        <f t="shared" si="58"/>
        <v/>
      </c>
      <c r="P587" t="str">
        <f t="shared" si="59"/>
        <v>HU</v>
      </c>
    </row>
    <row r="588" spans="1:16">
      <c r="A588" t="s">
        <v>123</v>
      </c>
      <c r="B588" t="s">
        <v>107</v>
      </c>
      <c r="C588" t="s">
        <v>11</v>
      </c>
      <c r="D588" t="str">
        <f t="shared" si="60"/>
        <v>--</v>
      </c>
      <c r="E588">
        <v>-530.32550000000003</v>
      </c>
      <c r="F588">
        <v>786.03089999999997</v>
      </c>
      <c r="G588">
        <v>-1066.2877000000001</v>
      </c>
      <c r="H588">
        <v>0</v>
      </c>
      <c r="I588">
        <v>0</v>
      </c>
      <c r="J588">
        <v>0</v>
      </c>
      <c r="K588" t="str">
        <f t="shared" si="56"/>
        <v>172.23.0.83</v>
      </c>
      <c r="L588">
        <f t="shared" si="57"/>
        <v>400831</v>
      </c>
      <c r="M588" t="str">
        <f t="shared" si="55"/>
        <v>actuator</v>
      </c>
      <c r="N588" t="str">
        <f t="shared" si="58"/>
        <v/>
      </c>
      <c r="P588" t="str">
        <f t="shared" si="59"/>
        <v>HU</v>
      </c>
    </row>
    <row r="589" spans="1:16">
      <c r="A589" t="s">
        <v>123</v>
      </c>
      <c r="B589" t="s">
        <v>108</v>
      </c>
      <c r="C589" t="s">
        <v>11</v>
      </c>
      <c r="D589" t="str">
        <f t="shared" si="60"/>
        <v>--</v>
      </c>
      <c r="E589">
        <v>-471.44979999999998</v>
      </c>
      <c r="F589">
        <v>702.00239999999997</v>
      </c>
      <c r="G589">
        <v>-1140.5207</v>
      </c>
      <c r="H589">
        <v>0</v>
      </c>
      <c r="I589">
        <v>0</v>
      </c>
      <c r="J589">
        <v>0</v>
      </c>
      <c r="K589" t="str">
        <f t="shared" si="56"/>
        <v>172.23.0.83</v>
      </c>
      <c r="L589">
        <f t="shared" si="57"/>
        <v>400831</v>
      </c>
      <c r="M589" t="str">
        <f t="shared" si="55"/>
        <v>actuator</v>
      </c>
      <c r="N589" t="str">
        <f t="shared" si="58"/>
        <v/>
      </c>
      <c r="P589" t="str">
        <f t="shared" si="59"/>
        <v>HU</v>
      </c>
    </row>
    <row r="590" spans="1:16">
      <c r="A590" t="s">
        <v>123</v>
      </c>
      <c r="B590" t="s">
        <v>109</v>
      </c>
      <c r="C590" t="s">
        <v>11</v>
      </c>
      <c r="D590" t="str">
        <f t="shared" si="60"/>
        <v>--</v>
      </c>
      <c r="E590">
        <v>-495.32380000000001</v>
      </c>
      <c r="F590">
        <v>643.77980000000002</v>
      </c>
      <c r="G590">
        <v>-1147.5615</v>
      </c>
      <c r="H590">
        <v>0</v>
      </c>
      <c r="I590">
        <v>0</v>
      </c>
      <c r="J590">
        <v>0</v>
      </c>
      <c r="K590" t="str">
        <f t="shared" si="56"/>
        <v>172.23.0.83</v>
      </c>
      <c r="L590">
        <f t="shared" si="57"/>
        <v>400831</v>
      </c>
      <c r="M590" t="str">
        <f t="shared" si="55"/>
        <v>actuator</v>
      </c>
      <c r="N590" t="str">
        <f t="shared" si="58"/>
        <v/>
      </c>
      <c r="P590" t="str">
        <f t="shared" si="59"/>
        <v>HU</v>
      </c>
    </row>
    <row r="591" spans="1:16">
      <c r="A591" t="s">
        <v>124</v>
      </c>
      <c r="B591" t="s">
        <v>102</v>
      </c>
      <c r="C591" t="s">
        <v>11</v>
      </c>
      <c r="D591" t="str">
        <f t="shared" si="60"/>
        <v>--</v>
      </c>
      <c r="E591">
        <v>-536.64700000000005</v>
      </c>
      <c r="F591">
        <v>241.8492</v>
      </c>
      <c r="G591">
        <v>-1280.9009000000001</v>
      </c>
      <c r="H591">
        <v>0</v>
      </c>
      <c r="I591">
        <v>0</v>
      </c>
      <c r="J591">
        <v>0</v>
      </c>
      <c r="K591" t="str">
        <f t="shared" si="56"/>
        <v>172.23.0.83</v>
      </c>
      <c r="L591">
        <f t="shared" si="57"/>
        <v>400832</v>
      </c>
      <c r="M591" t="str">
        <f t="shared" si="55"/>
        <v>actuator</v>
      </c>
      <c r="N591" t="str">
        <f t="shared" si="58"/>
        <v/>
      </c>
      <c r="P591" t="str">
        <f t="shared" si="59"/>
        <v>HU</v>
      </c>
    </row>
    <row r="592" spans="1:16">
      <c r="A592" t="s">
        <v>124</v>
      </c>
      <c r="B592" t="s">
        <v>103</v>
      </c>
      <c r="C592" t="s">
        <v>11</v>
      </c>
      <c r="D592" t="str">
        <f t="shared" si="60"/>
        <v>--</v>
      </c>
      <c r="E592">
        <v>-584.35969999999998</v>
      </c>
      <c r="F592">
        <v>125.3974</v>
      </c>
      <c r="G592">
        <v>-1295.0481</v>
      </c>
      <c r="H592">
        <v>0</v>
      </c>
      <c r="I592">
        <v>0</v>
      </c>
      <c r="J592">
        <v>0</v>
      </c>
      <c r="K592" t="str">
        <f t="shared" si="56"/>
        <v>172.23.0.83</v>
      </c>
      <c r="L592">
        <f t="shared" si="57"/>
        <v>400832</v>
      </c>
      <c r="M592" t="str">
        <f t="shared" si="55"/>
        <v>actuator</v>
      </c>
      <c r="N592" t="str">
        <f t="shared" si="58"/>
        <v/>
      </c>
      <c r="P592" t="str">
        <f t="shared" si="59"/>
        <v>HU</v>
      </c>
    </row>
    <row r="593" spans="1:16">
      <c r="A593" t="s">
        <v>124</v>
      </c>
      <c r="B593" t="s">
        <v>107</v>
      </c>
      <c r="C593" t="s">
        <v>11</v>
      </c>
      <c r="D593" t="str">
        <f t="shared" si="60"/>
        <v>--</v>
      </c>
      <c r="E593">
        <v>-684.49519999999995</v>
      </c>
      <c r="F593">
        <v>92.475300000000004</v>
      </c>
      <c r="G593">
        <v>-1222.4931999999999</v>
      </c>
      <c r="H593">
        <v>0</v>
      </c>
      <c r="I593">
        <v>0</v>
      </c>
      <c r="J593">
        <v>0</v>
      </c>
      <c r="K593" t="str">
        <f t="shared" si="56"/>
        <v>172.23.0.83</v>
      </c>
      <c r="L593">
        <f t="shared" si="57"/>
        <v>400832</v>
      </c>
      <c r="M593" t="str">
        <f t="shared" si="55"/>
        <v>actuator</v>
      </c>
      <c r="N593" t="str">
        <f t="shared" si="58"/>
        <v/>
      </c>
      <c r="P593" t="str">
        <f t="shared" si="59"/>
        <v>HU</v>
      </c>
    </row>
    <row r="594" spans="1:16">
      <c r="A594" t="s">
        <v>124</v>
      </c>
      <c r="B594" t="s">
        <v>108</v>
      </c>
      <c r="C594" t="s">
        <v>11</v>
      </c>
      <c r="D594" t="str">
        <f t="shared" si="60"/>
        <v>--</v>
      </c>
      <c r="E594">
        <v>-749.92570000000001</v>
      </c>
      <c r="F594">
        <v>176.91290000000001</v>
      </c>
      <c r="G594">
        <v>-1160.7086999999999</v>
      </c>
      <c r="H594">
        <v>0</v>
      </c>
      <c r="I594">
        <v>0</v>
      </c>
      <c r="J594">
        <v>0</v>
      </c>
      <c r="K594" t="str">
        <f t="shared" si="56"/>
        <v>172.23.0.83</v>
      </c>
      <c r="L594">
        <f t="shared" si="57"/>
        <v>400832</v>
      </c>
      <c r="M594" t="str">
        <f t="shared" si="55"/>
        <v>actuator</v>
      </c>
      <c r="N594" t="str">
        <f t="shared" si="58"/>
        <v/>
      </c>
      <c r="P594" t="str">
        <f t="shared" si="59"/>
        <v>HU</v>
      </c>
    </row>
    <row r="595" spans="1:16">
      <c r="A595" t="s">
        <v>124</v>
      </c>
      <c r="B595" t="s">
        <v>109</v>
      </c>
      <c r="C595" t="s">
        <v>11</v>
      </c>
      <c r="D595" t="str">
        <f t="shared" si="60"/>
        <v>--</v>
      </c>
      <c r="E595">
        <v>-726.0693</v>
      </c>
      <c r="F595">
        <v>235.1388</v>
      </c>
      <c r="G595">
        <v>-1153.6351</v>
      </c>
      <c r="H595">
        <v>0</v>
      </c>
      <c r="I595">
        <v>0</v>
      </c>
      <c r="J595">
        <v>0</v>
      </c>
      <c r="K595" t="str">
        <f t="shared" si="56"/>
        <v>172.23.0.83</v>
      </c>
      <c r="L595">
        <f t="shared" si="57"/>
        <v>400832</v>
      </c>
      <c r="M595" t="str">
        <f t="shared" si="55"/>
        <v>actuator</v>
      </c>
      <c r="N595" t="str">
        <f t="shared" si="58"/>
        <v/>
      </c>
      <c r="P595" t="str">
        <f t="shared" si="59"/>
        <v>HU</v>
      </c>
    </row>
    <row r="596" spans="1:16">
      <c r="A596" t="s">
        <v>124</v>
      </c>
      <c r="B596" t="s">
        <v>105</v>
      </c>
      <c r="C596" t="s">
        <v>11</v>
      </c>
      <c r="D596" t="str">
        <f t="shared" si="60"/>
        <v>--</v>
      </c>
      <c r="E596">
        <v>-702.21299999999997</v>
      </c>
      <c r="F596">
        <v>293.36470000000003</v>
      </c>
      <c r="G596">
        <v>-1146.5615</v>
      </c>
      <c r="H596">
        <v>0</v>
      </c>
      <c r="I596">
        <v>0</v>
      </c>
      <c r="J596">
        <v>0</v>
      </c>
      <c r="K596" t="str">
        <f t="shared" si="56"/>
        <v>172.23.0.83</v>
      </c>
      <c r="L596">
        <f t="shared" si="57"/>
        <v>400832</v>
      </c>
      <c r="M596" t="str">
        <f t="shared" si="55"/>
        <v>actuator</v>
      </c>
      <c r="N596" t="str">
        <f t="shared" si="58"/>
        <v/>
      </c>
      <c r="P596" t="str">
        <f t="shared" si="59"/>
        <v>HU</v>
      </c>
    </row>
    <row r="597" spans="1:16">
      <c r="A597" t="s">
        <v>124</v>
      </c>
      <c r="B597" t="s">
        <v>106</v>
      </c>
      <c r="C597" t="s">
        <v>11</v>
      </c>
      <c r="D597" t="str">
        <f t="shared" si="60"/>
        <v>--</v>
      </c>
      <c r="E597">
        <v>-595.57360000000006</v>
      </c>
      <c r="F597">
        <v>325.8329</v>
      </c>
      <c r="G597">
        <v>-1206.6576</v>
      </c>
      <c r="H597">
        <v>0</v>
      </c>
      <c r="I597">
        <v>0</v>
      </c>
      <c r="J597">
        <v>0</v>
      </c>
      <c r="K597" t="str">
        <f t="shared" si="56"/>
        <v>172.23.0.83</v>
      </c>
      <c r="L597">
        <f t="shared" si="57"/>
        <v>400832</v>
      </c>
      <c r="M597" t="str">
        <f t="shared" si="55"/>
        <v>actuator</v>
      </c>
      <c r="N597" t="str">
        <f t="shared" si="58"/>
        <v/>
      </c>
      <c r="P597" t="str">
        <f t="shared" si="59"/>
        <v>HU</v>
      </c>
    </row>
    <row r="598" spans="1:16">
      <c r="A598" t="s">
        <v>124</v>
      </c>
      <c r="B598" t="s">
        <v>101</v>
      </c>
      <c r="C598">
        <v>1</v>
      </c>
      <c r="D598">
        <f t="shared" si="60"/>
        <v>9</v>
      </c>
      <c r="E598">
        <v>-662.697</v>
      </c>
      <c r="F598">
        <v>200.82730000000001</v>
      </c>
      <c r="G598">
        <v>-346.68900000000002</v>
      </c>
      <c r="H598">
        <v>0</v>
      </c>
      <c r="I598">
        <v>0</v>
      </c>
      <c r="J598">
        <v>0</v>
      </c>
      <c r="K598" t="str">
        <f t="shared" si="56"/>
        <v>172.23.0.83</v>
      </c>
      <c r="L598">
        <f t="shared" si="57"/>
        <v>400832</v>
      </c>
      <c r="M598" t="str">
        <f t="shared" si="55"/>
        <v>actuator</v>
      </c>
      <c r="N598" t="str">
        <f t="shared" si="58"/>
        <v>BOTTOMPIN 10;</v>
      </c>
      <c r="P598" t="str">
        <f t="shared" si="59"/>
        <v>HU</v>
      </c>
    </row>
    <row r="599" spans="1:16">
      <c r="A599" t="s">
        <v>124</v>
      </c>
      <c r="B599" t="s">
        <v>101</v>
      </c>
      <c r="C599">
        <v>2</v>
      </c>
      <c r="D599">
        <f t="shared" si="60"/>
        <v>22</v>
      </c>
      <c r="E599">
        <v>-581.95429999999999</v>
      </c>
      <c r="F599">
        <v>-286.02319999999997</v>
      </c>
      <c r="G599">
        <v>-379.94720000000001</v>
      </c>
      <c r="H599">
        <v>0</v>
      </c>
      <c r="I599">
        <v>0</v>
      </c>
      <c r="J599">
        <v>0</v>
      </c>
      <c r="K599" t="str">
        <f t="shared" si="56"/>
        <v>172.23.0.83</v>
      </c>
      <c r="L599">
        <f t="shared" si="57"/>
        <v>400832</v>
      </c>
      <c r="M599" t="str">
        <f t="shared" si="55"/>
        <v>actuator</v>
      </c>
      <c r="N599" t="str">
        <f t="shared" si="58"/>
        <v>BOTTOMPIN 23;</v>
      </c>
      <c r="P599" t="str">
        <f t="shared" si="59"/>
        <v>HU</v>
      </c>
    </row>
    <row r="600" spans="1:16">
      <c r="A600" t="s">
        <v>124</v>
      </c>
      <c r="B600" t="s">
        <v>18</v>
      </c>
      <c r="C600">
        <v>2</v>
      </c>
      <c r="D600">
        <f t="shared" si="60"/>
        <v>32</v>
      </c>
      <c r="E600">
        <v>-655.72249999999997</v>
      </c>
      <c r="F600">
        <v>-46.785400000000003</v>
      </c>
      <c r="G600">
        <v>-383.01639999999998</v>
      </c>
      <c r="H600">
        <v>0</v>
      </c>
      <c r="I600">
        <v>0</v>
      </c>
      <c r="J600">
        <v>0</v>
      </c>
      <c r="K600" t="str">
        <f t="shared" si="56"/>
        <v>172.23.0.83</v>
      </c>
      <c r="L600">
        <f t="shared" si="57"/>
        <v>400832</v>
      </c>
      <c r="M600" t="str">
        <f t="shared" si="55"/>
        <v>actuator</v>
      </c>
      <c r="N600" t="str">
        <f t="shared" si="58"/>
        <v/>
      </c>
      <c r="P600" t="str">
        <f t="shared" si="59"/>
        <v>HU</v>
      </c>
    </row>
    <row r="601" spans="1:16">
      <c r="A601" t="s">
        <v>124</v>
      </c>
      <c r="B601" t="s">
        <v>18</v>
      </c>
      <c r="C601">
        <v>1</v>
      </c>
      <c r="D601">
        <f t="shared" si="60"/>
        <v>25</v>
      </c>
      <c r="E601">
        <v>-703.79449999999997</v>
      </c>
      <c r="F601">
        <v>70.400999999999996</v>
      </c>
      <c r="G601">
        <v>-306.01560000000001</v>
      </c>
      <c r="H601">
        <v>0</v>
      </c>
      <c r="I601">
        <v>0</v>
      </c>
      <c r="J601">
        <v>0</v>
      </c>
      <c r="K601" t="str">
        <f t="shared" si="56"/>
        <v>172.23.0.83</v>
      </c>
      <c r="L601">
        <f t="shared" si="57"/>
        <v>400832</v>
      </c>
      <c r="M601" t="str">
        <f t="shared" si="55"/>
        <v>actuator</v>
      </c>
      <c r="N601" t="str">
        <f t="shared" si="58"/>
        <v/>
      </c>
      <c r="P601" t="str">
        <f t="shared" si="59"/>
        <v>HU</v>
      </c>
    </row>
    <row r="602" spans="1:16">
      <c r="A602" t="s">
        <v>124</v>
      </c>
      <c r="B602" t="s">
        <v>18</v>
      </c>
      <c r="C602">
        <v>3</v>
      </c>
      <c r="D602">
        <f t="shared" si="60"/>
        <v>6</v>
      </c>
      <c r="E602">
        <v>-661.86289999999997</v>
      </c>
      <c r="F602">
        <v>-182.30240000000001</v>
      </c>
      <c r="G602">
        <v>-323.27499999999998</v>
      </c>
      <c r="H602">
        <v>0</v>
      </c>
      <c r="I602">
        <v>0</v>
      </c>
      <c r="J602">
        <v>0</v>
      </c>
      <c r="K602" t="str">
        <f t="shared" si="56"/>
        <v>172.23.0.83</v>
      </c>
      <c r="L602">
        <f t="shared" si="57"/>
        <v>400832</v>
      </c>
      <c r="M602" t="str">
        <f t="shared" si="55"/>
        <v>actuator</v>
      </c>
      <c r="N602" t="str">
        <f t="shared" si="58"/>
        <v/>
      </c>
      <c r="P602" t="str">
        <f t="shared" si="59"/>
        <v>HU</v>
      </c>
    </row>
    <row r="603" spans="1:16">
      <c r="A603" t="s">
        <v>124</v>
      </c>
      <c r="B603" t="s">
        <v>18</v>
      </c>
      <c r="C603">
        <v>4</v>
      </c>
      <c r="D603">
        <f t="shared" si="60"/>
        <v>21</v>
      </c>
      <c r="E603">
        <v>-716.01480000000004</v>
      </c>
      <c r="F603">
        <v>-200.63059999999999</v>
      </c>
      <c r="G603">
        <v>-186.51779999999999</v>
      </c>
      <c r="H603">
        <v>0</v>
      </c>
      <c r="I603">
        <v>0</v>
      </c>
      <c r="J603">
        <v>0</v>
      </c>
      <c r="K603" t="str">
        <f t="shared" si="56"/>
        <v>172.23.0.83</v>
      </c>
      <c r="L603">
        <f t="shared" si="57"/>
        <v>400832</v>
      </c>
      <c r="M603" t="str">
        <f t="shared" si="55"/>
        <v>actuator</v>
      </c>
      <c r="N603" t="str">
        <f t="shared" si="58"/>
        <v/>
      </c>
      <c r="P603" t="str">
        <f t="shared" si="59"/>
        <v>HU</v>
      </c>
    </row>
    <row r="604" spans="1:16">
      <c r="A604" t="s">
        <v>124</v>
      </c>
      <c r="B604" t="s">
        <v>18</v>
      </c>
      <c r="C604">
        <v>5</v>
      </c>
      <c r="D604">
        <f t="shared" si="60"/>
        <v>26</v>
      </c>
      <c r="E604">
        <v>-764.06579999999997</v>
      </c>
      <c r="F604">
        <v>-83.445099999999996</v>
      </c>
      <c r="G604">
        <v>-109.51139999999999</v>
      </c>
      <c r="H604">
        <v>0</v>
      </c>
      <c r="I604">
        <v>0</v>
      </c>
      <c r="J604">
        <v>0</v>
      </c>
      <c r="K604" t="str">
        <f t="shared" si="56"/>
        <v>172.23.0.83</v>
      </c>
      <c r="L604">
        <f t="shared" si="57"/>
        <v>400832</v>
      </c>
      <c r="M604" t="str">
        <f t="shared" si="55"/>
        <v>actuator</v>
      </c>
      <c r="N604" t="str">
        <f t="shared" si="58"/>
        <v/>
      </c>
      <c r="P604" t="str">
        <f t="shared" si="59"/>
        <v>HU</v>
      </c>
    </row>
    <row r="605" spans="1:16">
      <c r="A605" t="s">
        <v>124</v>
      </c>
      <c r="B605" t="s">
        <v>18</v>
      </c>
      <c r="C605">
        <v>6</v>
      </c>
      <c r="D605">
        <f t="shared" si="60"/>
        <v>31</v>
      </c>
      <c r="E605">
        <v>-757.98339999999996</v>
      </c>
      <c r="F605">
        <v>52.063499999999998</v>
      </c>
      <c r="G605">
        <v>-169.27170000000001</v>
      </c>
      <c r="H605">
        <v>0</v>
      </c>
      <c r="I605">
        <v>0</v>
      </c>
      <c r="J605">
        <v>0</v>
      </c>
      <c r="K605" t="str">
        <f t="shared" si="56"/>
        <v>172.23.0.83</v>
      </c>
      <c r="L605">
        <f t="shared" si="57"/>
        <v>400832</v>
      </c>
      <c r="M605" t="str">
        <f t="shared" si="55"/>
        <v>actuator</v>
      </c>
      <c r="N605" t="str">
        <f t="shared" si="58"/>
        <v/>
      </c>
      <c r="P605" t="str">
        <f t="shared" si="59"/>
        <v>HU</v>
      </c>
    </row>
    <row r="606" spans="1:16">
      <c r="A606" t="s">
        <v>124</v>
      </c>
      <c r="B606" t="s">
        <v>101</v>
      </c>
      <c r="C606">
        <v>3</v>
      </c>
      <c r="D606">
        <f t="shared" si="60"/>
        <v>29</v>
      </c>
      <c r="E606">
        <v>-778.89200000000005</v>
      </c>
      <c r="F606">
        <v>-95.56</v>
      </c>
      <c r="G606">
        <v>31.863700000000001</v>
      </c>
      <c r="H606">
        <v>0</v>
      </c>
      <c r="I606">
        <v>0</v>
      </c>
      <c r="J606">
        <v>0</v>
      </c>
      <c r="K606" t="str">
        <f t="shared" si="56"/>
        <v>172.23.0.83</v>
      </c>
      <c r="L606">
        <f t="shared" si="57"/>
        <v>400832</v>
      </c>
      <c r="M606" t="str">
        <f t="shared" si="55"/>
        <v>actuator</v>
      </c>
      <c r="N606" t="str">
        <f t="shared" si="58"/>
        <v>BOTTOMPIN 30;</v>
      </c>
      <c r="P606" t="str">
        <f t="shared" si="59"/>
        <v>HU</v>
      </c>
    </row>
    <row r="607" spans="1:16">
      <c r="A607" t="s">
        <v>125</v>
      </c>
      <c r="B607" t="s">
        <v>101</v>
      </c>
      <c r="C607">
        <v>1</v>
      </c>
      <c r="D607">
        <f t="shared" si="60"/>
        <v>9</v>
      </c>
      <c r="E607">
        <v>-770.92579999999998</v>
      </c>
      <c r="F607">
        <v>190.81309999999999</v>
      </c>
      <c r="G607">
        <v>-24.669799999999999</v>
      </c>
      <c r="H607">
        <v>0</v>
      </c>
      <c r="I607">
        <v>0</v>
      </c>
      <c r="J607">
        <v>0</v>
      </c>
      <c r="K607" t="str">
        <f t="shared" si="56"/>
        <v>172.23.0.83</v>
      </c>
      <c r="L607">
        <f t="shared" si="57"/>
        <v>400833</v>
      </c>
      <c r="M607" t="str">
        <f t="shared" si="55"/>
        <v>actuator</v>
      </c>
      <c r="N607" t="str">
        <f t="shared" si="58"/>
        <v>BOTTOMPIN 10;</v>
      </c>
      <c r="P607" t="str">
        <f t="shared" si="59"/>
        <v>HU</v>
      </c>
    </row>
    <row r="608" spans="1:16">
      <c r="A608" t="s">
        <v>125</v>
      </c>
      <c r="B608" t="s">
        <v>18</v>
      </c>
      <c r="C608">
        <v>1</v>
      </c>
      <c r="D608">
        <f t="shared" si="60"/>
        <v>25</v>
      </c>
      <c r="E608">
        <v>-778.96019999999999</v>
      </c>
      <c r="F608">
        <v>178.46029999999999</v>
      </c>
      <c r="G608">
        <v>117.2329</v>
      </c>
      <c r="H608">
        <v>0</v>
      </c>
      <c r="I608">
        <v>0</v>
      </c>
      <c r="J608">
        <v>0</v>
      </c>
      <c r="K608" t="str">
        <f t="shared" si="56"/>
        <v>172.23.0.83</v>
      </c>
      <c r="L608">
        <f t="shared" si="57"/>
        <v>400833</v>
      </c>
      <c r="M608" t="str">
        <f t="shared" si="55"/>
        <v>actuator</v>
      </c>
      <c r="N608" t="str">
        <f t="shared" si="58"/>
        <v/>
      </c>
      <c r="P608" t="str">
        <f t="shared" si="59"/>
        <v>HU</v>
      </c>
    </row>
    <row r="609" spans="1:16">
      <c r="A609" t="s">
        <v>125</v>
      </c>
      <c r="B609" t="s">
        <v>18</v>
      </c>
      <c r="C609">
        <v>2</v>
      </c>
      <c r="D609">
        <f t="shared" si="60"/>
        <v>32</v>
      </c>
      <c r="E609">
        <v>-784.96360000000004</v>
      </c>
      <c r="F609">
        <v>42.877600000000001</v>
      </c>
      <c r="G609">
        <v>176.8329</v>
      </c>
      <c r="H609">
        <v>0</v>
      </c>
      <c r="I609">
        <v>0</v>
      </c>
      <c r="J609">
        <v>0</v>
      </c>
      <c r="K609" t="str">
        <f t="shared" si="56"/>
        <v>172.23.0.83</v>
      </c>
      <c r="L609">
        <f t="shared" si="57"/>
        <v>400833</v>
      </c>
      <c r="M609" t="str">
        <f t="shared" si="55"/>
        <v>actuator</v>
      </c>
      <c r="N609" t="str">
        <f t="shared" si="58"/>
        <v/>
      </c>
      <c r="P609" t="str">
        <f t="shared" si="59"/>
        <v>HU</v>
      </c>
    </row>
    <row r="610" spans="1:16">
      <c r="A610" t="s">
        <v>125</v>
      </c>
      <c r="B610" t="s">
        <v>18</v>
      </c>
      <c r="C610">
        <v>3</v>
      </c>
      <c r="D610">
        <f t="shared" si="60"/>
        <v>6</v>
      </c>
      <c r="E610">
        <v>-753.52179999999998</v>
      </c>
      <c r="F610">
        <v>23.562100000000001</v>
      </c>
      <c r="G610">
        <v>320.39440000000002</v>
      </c>
      <c r="H610">
        <v>0</v>
      </c>
      <c r="I610">
        <v>0</v>
      </c>
      <c r="J610">
        <v>0</v>
      </c>
      <c r="K610" t="str">
        <f t="shared" si="56"/>
        <v>172.23.0.83</v>
      </c>
      <c r="L610">
        <f t="shared" si="57"/>
        <v>400833</v>
      </c>
      <c r="M610" t="str">
        <f t="shared" si="55"/>
        <v>actuator</v>
      </c>
      <c r="N610" t="str">
        <f t="shared" si="58"/>
        <v/>
      </c>
      <c r="P610" t="str">
        <f t="shared" si="59"/>
        <v>HU</v>
      </c>
    </row>
    <row r="611" spans="1:16">
      <c r="A611" t="s">
        <v>125</v>
      </c>
      <c r="B611" t="s">
        <v>101</v>
      </c>
      <c r="C611">
        <v>2</v>
      </c>
      <c r="D611">
        <f t="shared" si="60"/>
        <v>22</v>
      </c>
      <c r="E611">
        <v>-721.83550000000002</v>
      </c>
      <c r="F611">
        <v>-107.6024</v>
      </c>
      <c r="G611">
        <v>366.72160000000002</v>
      </c>
      <c r="H611">
        <v>0</v>
      </c>
      <c r="I611">
        <v>0</v>
      </c>
      <c r="J611">
        <v>0</v>
      </c>
      <c r="K611" t="str">
        <f t="shared" si="56"/>
        <v>172.23.0.83</v>
      </c>
      <c r="L611">
        <f t="shared" si="57"/>
        <v>400833</v>
      </c>
      <c r="M611" t="str">
        <f t="shared" si="55"/>
        <v>actuator</v>
      </c>
      <c r="N611" t="str">
        <f t="shared" si="58"/>
        <v>BOTTOMPIN 23;</v>
      </c>
      <c r="P611" t="str">
        <f t="shared" si="59"/>
        <v>HU</v>
      </c>
    </row>
    <row r="612" spans="1:16">
      <c r="A612" t="s">
        <v>125</v>
      </c>
      <c r="B612" t="s">
        <v>18</v>
      </c>
      <c r="C612">
        <v>4</v>
      </c>
      <c r="D612">
        <f t="shared" si="60"/>
        <v>21</v>
      </c>
      <c r="E612">
        <v>-716.11320000000001</v>
      </c>
      <c r="F612">
        <v>139.84549999999999</v>
      </c>
      <c r="G612">
        <v>404.36750000000001</v>
      </c>
      <c r="H612">
        <v>0</v>
      </c>
      <c r="I612">
        <v>0</v>
      </c>
      <c r="J612">
        <v>0</v>
      </c>
      <c r="K612" t="str">
        <f t="shared" si="56"/>
        <v>172.23.0.83</v>
      </c>
      <c r="L612">
        <f t="shared" si="57"/>
        <v>400833</v>
      </c>
      <c r="M612" t="str">
        <f t="shared" si="55"/>
        <v>actuator</v>
      </c>
      <c r="N612" t="str">
        <f t="shared" si="58"/>
        <v/>
      </c>
      <c r="P612" t="str">
        <f t="shared" si="59"/>
        <v>HU</v>
      </c>
    </row>
    <row r="613" spans="1:16">
      <c r="A613" t="s">
        <v>125</v>
      </c>
      <c r="B613" t="s">
        <v>18</v>
      </c>
      <c r="C613">
        <v>5</v>
      </c>
      <c r="D613">
        <f t="shared" si="60"/>
        <v>26</v>
      </c>
      <c r="E613">
        <v>-710.16989999999998</v>
      </c>
      <c r="F613">
        <v>275.43759999999997</v>
      </c>
      <c r="G613">
        <v>344.77710000000002</v>
      </c>
      <c r="H613">
        <v>0</v>
      </c>
      <c r="I613">
        <v>0</v>
      </c>
      <c r="J613">
        <v>0</v>
      </c>
      <c r="K613" t="str">
        <f t="shared" si="56"/>
        <v>172.23.0.83</v>
      </c>
      <c r="L613">
        <f t="shared" si="57"/>
        <v>400833</v>
      </c>
      <c r="M613" t="str">
        <f t="shared" si="55"/>
        <v>actuator</v>
      </c>
      <c r="N613" t="str">
        <f t="shared" si="58"/>
        <v/>
      </c>
      <c r="P613" t="str">
        <f t="shared" si="59"/>
        <v>HU</v>
      </c>
    </row>
    <row r="614" spans="1:16">
      <c r="A614" t="s">
        <v>125</v>
      </c>
      <c r="B614" t="s">
        <v>18</v>
      </c>
      <c r="C614">
        <v>6</v>
      </c>
      <c r="D614">
        <f t="shared" si="60"/>
        <v>31</v>
      </c>
      <c r="E614">
        <v>-741.57320000000004</v>
      </c>
      <c r="F614">
        <v>294.74299999999999</v>
      </c>
      <c r="G614">
        <v>201.20820000000001</v>
      </c>
      <c r="H614">
        <v>0</v>
      </c>
      <c r="I614">
        <v>0</v>
      </c>
      <c r="J614">
        <v>0</v>
      </c>
      <c r="K614" t="str">
        <f t="shared" si="56"/>
        <v>172.23.0.83</v>
      </c>
      <c r="L614">
        <f t="shared" si="57"/>
        <v>400833</v>
      </c>
      <c r="M614" t="str">
        <f t="shared" ref="M614:M677" si="61">IF(B614="GE","sensor", IF(B614="IR","sensor", IF(B614="SD","sensor", IF(B614="NE","nest",IF(B614="ND","nest","actuator")))))</f>
        <v>actuator</v>
      </c>
      <c r="N614" t="str">
        <f t="shared" si="58"/>
        <v/>
      </c>
      <c r="P614" t="str">
        <f t="shared" si="59"/>
        <v>HU</v>
      </c>
    </row>
    <row r="615" spans="1:16">
      <c r="A615" t="s">
        <v>125</v>
      </c>
      <c r="B615" t="s">
        <v>101</v>
      </c>
      <c r="C615">
        <v>3</v>
      </c>
      <c r="D615">
        <f t="shared" si="60"/>
        <v>29</v>
      </c>
      <c r="E615">
        <v>-638.35709999999995</v>
      </c>
      <c r="F615">
        <v>377.65379999999999</v>
      </c>
      <c r="G615">
        <v>413.69650000000001</v>
      </c>
      <c r="H615">
        <v>0</v>
      </c>
      <c r="I615">
        <v>0</v>
      </c>
      <c r="J615">
        <v>0</v>
      </c>
      <c r="K615" t="str">
        <f t="shared" si="56"/>
        <v>172.23.0.83</v>
      </c>
      <c r="L615">
        <f t="shared" si="57"/>
        <v>400833</v>
      </c>
      <c r="M615" t="str">
        <f t="shared" si="61"/>
        <v>actuator</v>
      </c>
      <c r="N615" t="str">
        <f t="shared" si="58"/>
        <v>BOTTOMPIN 30;</v>
      </c>
      <c r="P615" t="str">
        <f t="shared" si="59"/>
        <v>HU</v>
      </c>
    </row>
    <row r="616" spans="1:16">
      <c r="A616" t="s">
        <v>125</v>
      </c>
      <c r="B616" t="s">
        <v>112</v>
      </c>
      <c r="C616">
        <v>1</v>
      </c>
      <c r="D616" t="str">
        <f t="shared" si="60"/>
        <v>--</v>
      </c>
      <c r="E616">
        <v>-746.61500000000001</v>
      </c>
      <c r="F616">
        <v>585.93610000000001</v>
      </c>
      <c r="G616">
        <v>-271.63850000000002</v>
      </c>
      <c r="H616">
        <v>0</v>
      </c>
      <c r="I616">
        <v>0</v>
      </c>
      <c r="J616">
        <v>0</v>
      </c>
      <c r="K616" t="str">
        <f t="shared" si="56"/>
        <v>172.23.0.83</v>
      </c>
      <c r="L616">
        <f t="shared" si="57"/>
        <v>400833</v>
      </c>
      <c r="M616" t="str">
        <f t="shared" si="61"/>
        <v>actuator</v>
      </c>
      <c r="N616" t="str">
        <f t="shared" si="58"/>
        <v/>
      </c>
      <c r="P616" t="str">
        <f t="shared" si="59"/>
        <v>HU</v>
      </c>
    </row>
    <row r="617" spans="1:16">
      <c r="A617" t="s">
        <v>125</v>
      </c>
      <c r="B617" t="s">
        <v>116</v>
      </c>
      <c r="C617" t="s">
        <v>11</v>
      </c>
      <c r="D617" t="str">
        <f t="shared" si="60"/>
        <v>--</v>
      </c>
      <c r="E617">
        <v>-835.01940000000002</v>
      </c>
      <c r="F617">
        <v>393.76240000000001</v>
      </c>
      <c r="G617">
        <v>-213.6131</v>
      </c>
      <c r="H617">
        <v>0</v>
      </c>
      <c r="I617">
        <v>0</v>
      </c>
      <c r="J617">
        <v>0</v>
      </c>
      <c r="K617" t="str">
        <f t="shared" si="56"/>
        <v>172.23.0.83</v>
      </c>
      <c r="L617">
        <f t="shared" si="57"/>
        <v>400833</v>
      </c>
      <c r="M617" t="str">
        <f t="shared" si="61"/>
        <v>actuator</v>
      </c>
      <c r="N617" t="str">
        <f t="shared" si="58"/>
        <v/>
      </c>
      <c r="P617" t="str">
        <f t="shared" si="59"/>
        <v>HU</v>
      </c>
    </row>
    <row r="618" spans="1:16">
      <c r="A618" t="s">
        <v>125</v>
      </c>
      <c r="B618" t="s">
        <v>103</v>
      </c>
      <c r="C618" t="s">
        <v>11</v>
      </c>
      <c r="D618" t="str">
        <f t="shared" si="60"/>
        <v>--</v>
      </c>
      <c r="E618">
        <v>-778.47410000000002</v>
      </c>
      <c r="F618">
        <v>373.92829999999998</v>
      </c>
      <c r="G618">
        <v>-193.15219999999999</v>
      </c>
      <c r="H618">
        <v>0</v>
      </c>
      <c r="I618">
        <v>0</v>
      </c>
      <c r="J618">
        <v>0</v>
      </c>
      <c r="K618" t="str">
        <f t="shared" si="56"/>
        <v>172.23.0.83</v>
      </c>
      <c r="L618">
        <f t="shared" si="57"/>
        <v>400833</v>
      </c>
      <c r="M618" t="str">
        <f t="shared" si="61"/>
        <v>actuator</v>
      </c>
      <c r="N618" t="str">
        <f t="shared" si="58"/>
        <v/>
      </c>
      <c r="P618" t="str">
        <f t="shared" si="59"/>
        <v>HU</v>
      </c>
    </row>
    <row r="619" spans="1:16">
      <c r="A619" t="s">
        <v>125</v>
      </c>
      <c r="B619" t="s">
        <v>115</v>
      </c>
      <c r="C619" t="s">
        <v>11</v>
      </c>
      <c r="D619" t="str">
        <f t="shared" si="60"/>
        <v>--</v>
      </c>
      <c r="E619">
        <v>-721.92870000000005</v>
      </c>
      <c r="F619">
        <v>354.09410000000003</v>
      </c>
      <c r="G619">
        <v>-172.69139999999999</v>
      </c>
      <c r="H619">
        <v>0</v>
      </c>
      <c r="I619">
        <v>0</v>
      </c>
      <c r="J619">
        <v>0</v>
      </c>
      <c r="K619" t="str">
        <f t="shared" si="56"/>
        <v>172.23.0.83</v>
      </c>
      <c r="L619">
        <f t="shared" si="57"/>
        <v>400833</v>
      </c>
      <c r="M619" t="str">
        <f t="shared" si="61"/>
        <v>actuator</v>
      </c>
      <c r="N619" t="str">
        <f t="shared" si="58"/>
        <v/>
      </c>
      <c r="P619" t="str">
        <f t="shared" si="59"/>
        <v>HU</v>
      </c>
    </row>
    <row r="620" spans="1:16">
      <c r="A620" t="s">
        <v>125</v>
      </c>
      <c r="B620" t="s">
        <v>19</v>
      </c>
      <c r="C620" t="s">
        <v>11</v>
      </c>
      <c r="D620" t="str">
        <f t="shared" si="60"/>
        <v>--</v>
      </c>
      <c r="E620">
        <v>-671.55499999999995</v>
      </c>
      <c r="F620">
        <v>392.22039999999998</v>
      </c>
      <c r="G620">
        <v>-176.96729999999999</v>
      </c>
      <c r="H620">
        <v>0</v>
      </c>
      <c r="I620">
        <v>0</v>
      </c>
      <c r="J620">
        <v>0</v>
      </c>
      <c r="K620" t="str">
        <f t="shared" si="56"/>
        <v>172.23.0.83</v>
      </c>
      <c r="L620">
        <f t="shared" si="57"/>
        <v>400833</v>
      </c>
      <c r="M620" t="str">
        <f t="shared" si="61"/>
        <v>actuator</v>
      </c>
      <c r="N620" t="str">
        <f t="shared" si="58"/>
        <v/>
      </c>
      <c r="P620" t="str">
        <f t="shared" si="59"/>
        <v>HU</v>
      </c>
    </row>
    <row r="621" spans="1:16">
      <c r="A621" t="s">
        <v>125</v>
      </c>
      <c r="B621" t="s">
        <v>114</v>
      </c>
      <c r="C621" t="s">
        <v>11</v>
      </c>
      <c r="D621" t="str">
        <f t="shared" si="60"/>
        <v>--</v>
      </c>
      <c r="E621">
        <v>-621.18119999999999</v>
      </c>
      <c r="F621">
        <v>430.34679999999997</v>
      </c>
      <c r="G621">
        <v>-181.2432</v>
      </c>
      <c r="H621">
        <v>0</v>
      </c>
      <c r="I621">
        <v>0</v>
      </c>
      <c r="J621">
        <v>0</v>
      </c>
      <c r="K621" t="str">
        <f t="shared" si="56"/>
        <v>172.23.0.83</v>
      </c>
      <c r="L621">
        <f t="shared" si="57"/>
        <v>400833</v>
      </c>
      <c r="M621" t="str">
        <f t="shared" si="61"/>
        <v>actuator</v>
      </c>
      <c r="N621" t="str">
        <f t="shared" si="58"/>
        <v/>
      </c>
      <c r="P621" t="str">
        <f t="shared" si="59"/>
        <v>HU</v>
      </c>
    </row>
    <row r="622" spans="1:16">
      <c r="A622" t="s">
        <v>125</v>
      </c>
      <c r="B622" t="s">
        <v>113</v>
      </c>
      <c r="C622" t="s">
        <v>11</v>
      </c>
      <c r="D622" t="str">
        <f t="shared" si="60"/>
        <v>--</v>
      </c>
      <c r="E622">
        <v>-633.52440000000001</v>
      </c>
      <c r="F622">
        <v>546.26779999999997</v>
      </c>
      <c r="G622">
        <v>-230.71680000000001</v>
      </c>
      <c r="H622">
        <v>0</v>
      </c>
      <c r="I622">
        <v>0</v>
      </c>
      <c r="J622">
        <v>0</v>
      </c>
      <c r="K622" t="str">
        <f t="shared" si="56"/>
        <v>172.23.0.83</v>
      </c>
      <c r="L622">
        <f t="shared" si="57"/>
        <v>400833</v>
      </c>
      <c r="M622" t="str">
        <f t="shared" si="61"/>
        <v>actuator</v>
      </c>
      <c r="N622" t="str">
        <f t="shared" si="58"/>
        <v/>
      </c>
      <c r="P622" t="str">
        <f t="shared" si="59"/>
        <v>HU</v>
      </c>
    </row>
    <row r="623" spans="1:16">
      <c r="A623" t="s">
        <v>125</v>
      </c>
      <c r="B623" t="s">
        <v>102</v>
      </c>
      <c r="C623" t="s">
        <v>11</v>
      </c>
      <c r="D623" t="str">
        <f t="shared" si="60"/>
        <v>--</v>
      </c>
      <c r="E623">
        <v>-854.09259999999995</v>
      </c>
      <c r="F623">
        <v>451.73610000000002</v>
      </c>
      <c r="G623">
        <v>-978.59199999999998</v>
      </c>
      <c r="H623">
        <v>0</v>
      </c>
      <c r="I623">
        <v>0</v>
      </c>
      <c r="J623">
        <v>0</v>
      </c>
      <c r="K623" t="str">
        <f t="shared" si="56"/>
        <v>172.23.0.83</v>
      </c>
      <c r="L623">
        <f t="shared" si="57"/>
        <v>400833</v>
      </c>
      <c r="M623" t="str">
        <f t="shared" si="61"/>
        <v>actuator</v>
      </c>
      <c r="N623" t="str">
        <f t="shared" si="58"/>
        <v/>
      </c>
      <c r="P623" t="str">
        <f t="shared" si="59"/>
        <v>HU</v>
      </c>
    </row>
    <row r="624" spans="1:16">
      <c r="A624" t="s">
        <v>125</v>
      </c>
      <c r="B624" t="s">
        <v>38</v>
      </c>
      <c r="C624">
        <v>1</v>
      </c>
      <c r="D624">
        <f t="shared" si="60"/>
        <v>16</v>
      </c>
      <c r="E624">
        <v>-878.21469999999999</v>
      </c>
      <c r="F624">
        <v>393.59390000000002</v>
      </c>
      <c r="G624">
        <v>-985.44949999999994</v>
      </c>
      <c r="H624">
        <v>0</v>
      </c>
      <c r="I624">
        <v>0</v>
      </c>
      <c r="J624">
        <v>0</v>
      </c>
      <c r="K624" t="str">
        <f t="shared" si="56"/>
        <v>172.23.0.83</v>
      </c>
      <c r="L624">
        <f t="shared" si="57"/>
        <v>400833</v>
      </c>
      <c r="M624" t="str">
        <f t="shared" si="61"/>
        <v>sensor</v>
      </c>
      <c r="N624" t="str">
        <f t="shared" si="58"/>
        <v/>
      </c>
      <c r="P624" t="str">
        <f t="shared" si="59"/>
        <v>HU</v>
      </c>
    </row>
    <row r="625" spans="1:16">
      <c r="A625" t="s">
        <v>125</v>
      </c>
      <c r="B625" t="s">
        <v>103</v>
      </c>
      <c r="C625" t="s">
        <v>11</v>
      </c>
      <c r="D625" t="str">
        <f t="shared" si="60"/>
        <v>--</v>
      </c>
      <c r="E625">
        <v>-902.33690000000001</v>
      </c>
      <c r="F625">
        <v>335.45170000000002</v>
      </c>
      <c r="G625">
        <v>-992.30690000000004</v>
      </c>
      <c r="H625">
        <v>0</v>
      </c>
      <c r="I625">
        <v>0</v>
      </c>
      <c r="J625">
        <v>0</v>
      </c>
      <c r="K625" t="str">
        <f t="shared" si="56"/>
        <v>172.23.0.83</v>
      </c>
      <c r="L625">
        <f t="shared" si="57"/>
        <v>400833</v>
      </c>
      <c r="M625" t="str">
        <f t="shared" si="61"/>
        <v>actuator</v>
      </c>
      <c r="N625" t="str">
        <f t="shared" si="58"/>
        <v/>
      </c>
      <c r="P625" t="str">
        <f t="shared" si="59"/>
        <v>HU</v>
      </c>
    </row>
    <row r="626" spans="1:16">
      <c r="A626" t="s">
        <v>125</v>
      </c>
      <c r="B626" t="s">
        <v>107</v>
      </c>
      <c r="C626" t="s">
        <v>11</v>
      </c>
      <c r="D626" t="str">
        <f t="shared" si="60"/>
        <v>--</v>
      </c>
      <c r="E626">
        <v>-1009.0106</v>
      </c>
      <c r="F626">
        <v>303.62860000000001</v>
      </c>
      <c r="G626">
        <v>-931.92750000000001</v>
      </c>
      <c r="H626">
        <v>0</v>
      </c>
      <c r="I626">
        <v>0</v>
      </c>
      <c r="J626">
        <v>0</v>
      </c>
      <c r="K626" t="str">
        <f t="shared" si="56"/>
        <v>172.23.0.83</v>
      </c>
      <c r="L626">
        <f t="shared" si="57"/>
        <v>400833</v>
      </c>
      <c r="M626" t="str">
        <f t="shared" si="61"/>
        <v>actuator</v>
      </c>
      <c r="N626" t="str">
        <f t="shared" si="58"/>
        <v/>
      </c>
      <c r="P626" t="str">
        <f t="shared" si="59"/>
        <v>HU</v>
      </c>
    </row>
    <row r="627" spans="1:16">
      <c r="A627" t="s">
        <v>125</v>
      </c>
      <c r="B627" t="s">
        <v>108</v>
      </c>
      <c r="C627" t="s">
        <v>11</v>
      </c>
      <c r="D627" t="str">
        <f t="shared" si="60"/>
        <v>--</v>
      </c>
      <c r="E627">
        <v>-1067.44</v>
      </c>
      <c r="F627">
        <v>388.08980000000003</v>
      </c>
      <c r="G627">
        <v>-857.83309999999994</v>
      </c>
      <c r="H627">
        <v>0</v>
      </c>
      <c r="I627">
        <v>0</v>
      </c>
      <c r="J627">
        <v>0</v>
      </c>
      <c r="K627" t="str">
        <f t="shared" si="56"/>
        <v>172.23.0.83</v>
      </c>
      <c r="L627">
        <f t="shared" si="57"/>
        <v>400833</v>
      </c>
      <c r="M627" t="str">
        <f t="shared" si="61"/>
        <v>actuator</v>
      </c>
      <c r="N627" t="str">
        <f t="shared" si="58"/>
        <v/>
      </c>
      <c r="P627" t="str">
        <f t="shared" si="59"/>
        <v>HU</v>
      </c>
    </row>
    <row r="628" spans="1:16">
      <c r="A628" t="s">
        <v>125</v>
      </c>
      <c r="B628" t="s">
        <v>109</v>
      </c>
      <c r="C628" t="s">
        <v>11</v>
      </c>
      <c r="D628" t="str">
        <f t="shared" si="60"/>
        <v>--</v>
      </c>
      <c r="E628">
        <v>-1043.3179</v>
      </c>
      <c r="F628">
        <v>446.23200000000003</v>
      </c>
      <c r="G628">
        <v>-850.97569999999996</v>
      </c>
      <c r="H628">
        <v>0</v>
      </c>
      <c r="I628">
        <v>0</v>
      </c>
      <c r="J628">
        <v>0</v>
      </c>
      <c r="K628" t="str">
        <f t="shared" si="56"/>
        <v>172.23.0.83</v>
      </c>
      <c r="L628">
        <f t="shared" si="57"/>
        <v>400833</v>
      </c>
      <c r="M628" t="str">
        <f t="shared" si="61"/>
        <v>actuator</v>
      </c>
      <c r="N628" t="str">
        <f t="shared" si="58"/>
        <v/>
      </c>
      <c r="P628" t="str">
        <f t="shared" si="59"/>
        <v>HU</v>
      </c>
    </row>
    <row r="629" spans="1:16">
      <c r="A629" t="s">
        <v>125</v>
      </c>
      <c r="B629" t="s">
        <v>105</v>
      </c>
      <c r="C629" t="s">
        <v>11</v>
      </c>
      <c r="D629" t="str">
        <f t="shared" si="60"/>
        <v>--</v>
      </c>
      <c r="E629">
        <v>-1019.1957</v>
      </c>
      <c r="F629">
        <v>504.37419999999997</v>
      </c>
      <c r="G629">
        <v>-844.1182</v>
      </c>
      <c r="H629">
        <v>0</v>
      </c>
      <c r="I629">
        <v>0</v>
      </c>
      <c r="J629">
        <v>0</v>
      </c>
      <c r="K629" t="str">
        <f t="shared" si="56"/>
        <v>172.23.0.83</v>
      </c>
      <c r="L629">
        <f t="shared" si="57"/>
        <v>400833</v>
      </c>
      <c r="M629" t="str">
        <f t="shared" si="61"/>
        <v>actuator</v>
      </c>
      <c r="N629" t="str">
        <f t="shared" si="58"/>
        <v/>
      </c>
      <c r="P629" t="str">
        <f t="shared" si="59"/>
        <v>HU</v>
      </c>
    </row>
    <row r="630" spans="1:16">
      <c r="A630" t="s">
        <v>125</v>
      </c>
      <c r="B630" t="s">
        <v>106</v>
      </c>
      <c r="C630" t="s">
        <v>11</v>
      </c>
      <c r="D630" t="str">
        <f t="shared" si="60"/>
        <v>--</v>
      </c>
      <c r="E630">
        <v>-912.52200000000005</v>
      </c>
      <c r="F630">
        <v>536.19730000000004</v>
      </c>
      <c r="G630">
        <v>-904.49760000000003</v>
      </c>
      <c r="H630">
        <v>0</v>
      </c>
      <c r="I630">
        <v>0</v>
      </c>
      <c r="J630">
        <v>0</v>
      </c>
      <c r="K630" t="str">
        <f t="shared" si="56"/>
        <v>172.23.0.83</v>
      </c>
      <c r="L630">
        <f t="shared" si="57"/>
        <v>400833</v>
      </c>
      <c r="M630" t="str">
        <f t="shared" si="61"/>
        <v>actuator</v>
      </c>
      <c r="N630" t="str">
        <f t="shared" si="58"/>
        <v/>
      </c>
      <c r="P630" t="str">
        <f t="shared" si="59"/>
        <v>HU</v>
      </c>
    </row>
    <row r="631" spans="1:16">
      <c r="A631" t="s">
        <v>110</v>
      </c>
      <c r="B631" t="s">
        <v>101</v>
      </c>
      <c r="C631">
        <v>3</v>
      </c>
      <c r="D631">
        <f t="shared" si="60"/>
        <v>29</v>
      </c>
      <c r="E631">
        <v>291.77409999999998</v>
      </c>
      <c r="F631">
        <v>18.819199999999999</v>
      </c>
      <c r="G631">
        <v>728.92690000000005</v>
      </c>
      <c r="H631">
        <v>0</v>
      </c>
      <c r="I631">
        <v>0</v>
      </c>
      <c r="J631">
        <v>0</v>
      </c>
      <c r="K631" t="str">
        <f t="shared" si="56"/>
        <v>172.23.0.81</v>
      </c>
      <c r="L631">
        <f t="shared" si="57"/>
        <v>400812</v>
      </c>
      <c r="M631" t="str">
        <f t="shared" si="61"/>
        <v>actuator</v>
      </c>
      <c r="N631" t="str">
        <f t="shared" si="58"/>
        <v>BOTTOMPIN 30;</v>
      </c>
      <c r="P631" t="str">
        <f t="shared" si="59"/>
        <v>HU</v>
      </c>
    </row>
    <row r="632" spans="1:16">
      <c r="A632" t="s">
        <v>126</v>
      </c>
      <c r="B632" t="s">
        <v>108</v>
      </c>
      <c r="C632" t="s">
        <v>11</v>
      </c>
      <c r="D632" t="str">
        <f t="shared" si="60"/>
        <v>--</v>
      </c>
      <c r="E632">
        <v>-937.93499999999995</v>
      </c>
      <c r="F632">
        <v>-786.36860000000001</v>
      </c>
      <c r="G632">
        <v>-721.53480000000002</v>
      </c>
      <c r="H632">
        <v>0</v>
      </c>
      <c r="I632">
        <v>0</v>
      </c>
      <c r="J632">
        <v>0</v>
      </c>
      <c r="K632" t="str">
        <f t="shared" si="56"/>
        <v>172.23.0.82</v>
      </c>
      <c r="L632">
        <f t="shared" si="57"/>
        <v>400821</v>
      </c>
      <c r="M632" t="str">
        <f t="shared" si="61"/>
        <v>actuator</v>
      </c>
      <c r="N632" t="str">
        <f t="shared" si="58"/>
        <v/>
      </c>
      <c r="P632" t="str">
        <f t="shared" si="59"/>
        <v>HU</v>
      </c>
    </row>
    <row r="633" spans="1:16">
      <c r="A633" t="s">
        <v>126</v>
      </c>
      <c r="B633" t="s">
        <v>109</v>
      </c>
      <c r="C633" t="s">
        <v>11</v>
      </c>
      <c r="D633" t="str">
        <f t="shared" si="60"/>
        <v>--</v>
      </c>
      <c r="E633">
        <v>-900.62990000000002</v>
      </c>
      <c r="F633">
        <v>-829.01530000000002</v>
      </c>
      <c r="G633">
        <v>-693.26800000000003</v>
      </c>
      <c r="H633">
        <v>0</v>
      </c>
      <c r="I633">
        <v>0</v>
      </c>
      <c r="J633">
        <v>0</v>
      </c>
      <c r="K633" t="str">
        <f t="shared" si="56"/>
        <v>172.23.0.82</v>
      </c>
      <c r="L633">
        <f t="shared" si="57"/>
        <v>400821</v>
      </c>
      <c r="M633" t="str">
        <f t="shared" si="61"/>
        <v>actuator</v>
      </c>
      <c r="N633" t="str">
        <f t="shared" si="58"/>
        <v/>
      </c>
      <c r="P633" t="str">
        <f t="shared" si="59"/>
        <v>HU</v>
      </c>
    </row>
    <row r="634" spans="1:16">
      <c r="A634" t="s">
        <v>126</v>
      </c>
      <c r="B634" t="s">
        <v>103</v>
      </c>
      <c r="C634" t="s">
        <v>11</v>
      </c>
      <c r="D634" t="str">
        <f t="shared" si="60"/>
        <v>--</v>
      </c>
      <c r="E634">
        <v>-863.32479999999998</v>
      </c>
      <c r="F634">
        <v>-871.66189999999995</v>
      </c>
      <c r="G634">
        <v>-665.00130000000001</v>
      </c>
      <c r="H634">
        <v>0</v>
      </c>
      <c r="I634">
        <v>0</v>
      </c>
      <c r="J634">
        <v>0</v>
      </c>
      <c r="K634" t="str">
        <f t="shared" si="56"/>
        <v>172.23.0.82</v>
      </c>
      <c r="L634">
        <f t="shared" si="57"/>
        <v>400821</v>
      </c>
      <c r="M634" t="str">
        <f t="shared" si="61"/>
        <v>actuator</v>
      </c>
      <c r="N634" t="str">
        <f t="shared" si="58"/>
        <v/>
      </c>
      <c r="P634" t="str">
        <f t="shared" si="59"/>
        <v>HU</v>
      </c>
    </row>
    <row r="635" spans="1:16">
      <c r="A635" t="s">
        <v>126</v>
      </c>
      <c r="B635" t="s">
        <v>102</v>
      </c>
      <c r="C635" t="s">
        <v>11</v>
      </c>
      <c r="D635" t="str">
        <f t="shared" si="60"/>
        <v>--</v>
      </c>
      <c r="E635">
        <v>-884.52089999999998</v>
      </c>
      <c r="F635">
        <v>-904.35029999999995</v>
      </c>
      <c r="G635">
        <v>-544.50289999999995</v>
      </c>
      <c r="H635">
        <v>0</v>
      </c>
      <c r="I635">
        <v>0</v>
      </c>
      <c r="J635">
        <v>0</v>
      </c>
      <c r="K635" t="str">
        <f t="shared" si="56"/>
        <v>172.23.0.82</v>
      </c>
      <c r="L635">
        <f t="shared" si="57"/>
        <v>400821</v>
      </c>
      <c r="M635" t="str">
        <f t="shared" si="61"/>
        <v>actuator</v>
      </c>
      <c r="N635" t="str">
        <f t="shared" si="58"/>
        <v/>
      </c>
      <c r="P635" t="str">
        <f t="shared" si="59"/>
        <v>HU</v>
      </c>
    </row>
    <row r="636" spans="1:16">
      <c r="A636" t="s">
        <v>126</v>
      </c>
      <c r="B636" t="s">
        <v>104</v>
      </c>
      <c r="C636" t="s">
        <v>11</v>
      </c>
      <c r="D636" t="str">
        <f t="shared" si="60"/>
        <v>--</v>
      </c>
      <c r="E636">
        <v>-932.42420000000004</v>
      </c>
      <c r="F636">
        <v>-878.04780000000005</v>
      </c>
      <c r="G636">
        <v>-512.5204</v>
      </c>
      <c r="H636">
        <v>0</v>
      </c>
      <c r="I636">
        <v>0</v>
      </c>
      <c r="J636">
        <v>0</v>
      </c>
      <c r="K636" t="str">
        <f t="shared" si="56"/>
        <v>172.23.0.82</v>
      </c>
      <c r="L636">
        <f t="shared" si="57"/>
        <v>400821</v>
      </c>
      <c r="M636" t="str">
        <f t="shared" si="61"/>
        <v>actuator</v>
      </c>
      <c r="N636" t="str">
        <f t="shared" si="58"/>
        <v/>
      </c>
      <c r="P636" t="str">
        <f t="shared" si="59"/>
        <v>HU</v>
      </c>
    </row>
    <row r="637" spans="1:16">
      <c r="A637" t="s">
        <v>126</v>
      </c>
      <c r="B637" t="s">
        <v>105</v>
      </c>
      <c r="C637" t="s">
        <v>11</v>
      </c>
      <c r="D637" t="str">
        <f t="shared" si="60"/>
        <v>--</v>
      </c>
      <c r="E637">
        <v>-980.32740000000001</v>
      </c>
      <c r="F637">
        <v>-851.74530000000004</v>
      </c>
      <c r="G637">
        <v>-480.53800000000001</v>
      </c>
      <c r="H637">
        <v>0</v>
      </c>
      <c r="I637">
        <v>0</v>
      </c>
      <c r="J637">
        <v>0</v>
      </c>
      <c r="K637" t="str">
        <f t="shared" si="56"/>
        <v>172.23.0.82</v>
      </c>
      <c r="L637">
        <f t="shared" si="57"/>
        <v>400821</v>
      </c>
      <c r="M637" t="str">
        <f t="shared" si="61"/>
        <v>actuator</v>
      </c>
      <c r="N637" t="str">
        <f t="shared" si="58"/>
        <v/>
      </c>
      <c r="P637" t="str">
        <f t="shared" si="59"/>
        <v>HU</v>
      </c>
    </row>
    <row r="638" spans="1:16">
      <c r="A638" t="s">
        <v>126</v>
      </c>
      <c r="B638" t="s">
        <v>106</v>
      </c>
      <c r="C638" t="s">
        <v>11</v>
      </c>
      <c r="D638" t="str">
        <f t="shared" si="60"/>
        <v>--</v>
      </c>
      <c r="E638">
        <v>-1054.9376999999999</v>
      </c>
      <c r="F638">
        <v>-766.452</v>
      </c>
      <c r="G638">
        <v>-537.07140000000004</v>
      </c>
      <c r="H638">
        <v>0</v>
      </c>
      <c r="I638">
        <v>0</v>
      </c>
      <c r="J638">
        <v>0</v>
      </c>
      <c r="K638" t="str">
        <f t="shared" si="56"/>
        <v>172.23.0.82</v>
      </c>
      <c r="L638">
        <f t="shared" si="57"/>
        <v>400821</v>
      </c>
      <c r="M638" t="str">
        <f t="shared" si="61"/>
        <v>actuator</v>
      </c>
      <c r="N638" t="str">
        <f t="shared" si="58"/>
        <v/>
      </c>
      <c r="P638" t="str">
        <f t="shared" si="59"/>
        <v>HU</v>
      </c>
    </row>
    <row r="639" spans="1:16">
      <c r="A639" t="s">
        <v>126</v>
      </c>
      <c r="B639" t="s">
        <v>107</v>
      </c>
      <c r="C639" t="s">
        <v>11</v>
      </c>
      <c r="D639" t="str">
        <f t="shared" si="60"/>
        <v>--</v>
      </c>
      <c r="E639">
        <v>-1033.7415000000001</v>
      </c>
      <c r="F639">
        <v>-733.76369999999997</v>
      </c>
      <c r="G639">
        <v>-657.56979999999999</v>
      </c>
      <c r="H639">
        <v>0</v>
      </c>
      <c r="I639">
        <v>0</v>
      </c>
      <c r="J639">
        <v>0</v>
      </c>
      <c r="K639" t="str">
        <f t="shared" si="56"/>
        <v>172.23.0.82</v>
      </c>
      <c r="L639">
        <f t="shared" si="57"/>
        <v>400821</v>
      </c>
      <c r="M639" t="str">
        <f t="shared" si="61"/>
        <v>actuator</v>
      </c>
      <c r="N639" t="str">
        <f t="shared" si="58"/>
        <v/>
      </c>
      <c r="P639" t="str">
        <f t="shared" si="59"/>
        <v>HU</v>
      </c>
    </row>
    <row r="640" spans="1:16">
      <c r="A640" t="s">
        <v>126</v>
      </c>
      <c r="B640" t="s">
        <v>101</v>
      </c>
      <c r="C640">
        <v>1</v>
      </c>
      <c r="D640">
        <f t="shared" si="60"/>
        <v>9</v>
      </c>
      <c r="E640">
        <v>-382.20499999999998</v>
      </c>
      <c r="F640">
        <v>-476.87180000000001</v>
      </c>
      <c r="G640">
        <v>-483.08409999999998</v>
      </c>
      <c r="H640">
        <v>0</v>
      </c>
      <c r="I640">
        <v>0</v>
      </c>
      <c r="J640">
        <v>0</v>
      </c>
      <c r="K640" t="str">
        <f t="shared" si="56"/>
        <v>172.23.0.82</v>
      </c>
      <c r="L640">
        <f t="shared" si="57"/>
        <v>400821</v>
      </c>
      <c r="M640" t="str">
        <f t="shared" si="61"/>
        <v>actuator</v>
      </c>
      <c r="N640" t="str">
        <f t="shared" si="58"/>
        <v>BOTTOMPIN 10;</v>
      </c>
      <c r="P640" t="str">
        <f t="shared" si="59"/>
        <v>HU</v>
      </c>
    </row>
    <row r="641" spans="1:16">
      <c r="A641" t="s">
        <v>126</v>
      </c>
      <c r="B641" t="s">
        <v>18</v>
      </c>
      <c r="C641">
        <v>1</v>
      </c>
      <c r="D641">
        <f t="shared" si="60"/>
        <v>25</v>
      </c>
      <c r="E641">
        <v>-446.43819999999999</v>
      </c>
      <c r="F641">
        <v>-520.73519999999996</v>
      </c>
      <c r="G641">
        <v>-363.48649999999998</v>
      </c>
      <c r="H641">
        <v>0</v>
      </c>
      <c r="I641">
        <v>0</v>
      </c>
      <c r="J641">
        <v>0</v>
      </c>
      <c r="K641" t="str">
        <f t="shared" si="56"/>
        <v>172.23.0.82</v>
      </c>
      <c r="L641">
        <f t="shared" si="57"/>
        <v>400821</v>
      </c>
      <c r="M641" t="str">
        <f t="shared" si="61"/>
        <v>actuator</v>
      </c>
      <c r="N641" t="str">
        <f t="shared" si="58"/>
        <v/>
      </c>
      <c r="P641" t="str">
        <f t="shared" si="59"/>
        <v>HU</v>
      </c>
    </row>
    <row r="642" spans="1:16">
      <c r="A642" t="s">
        <v>126</v>
      </c>
      <c r="B642" t="s">
        <v>18</v>
      </c>
      <c r="C642">
        <v>2</v>
      </c>
      <c r="D642">
        <f t="shared" si="60"/>
        <v>32</v>
      </c>
      <c r="E642">
        <v>-372.80130000000003</v>
      </c>
      <c r="F642">
        <v>-611.14430000000004</v>
      </c>
      <c r="G642">
        <v>-271.97329999999999</v>
      </c>
      <c r="H642">
        <v>0</v>
      </c>
      <c r="I642">
        <v>0</v>
      </c>
      <c r="J642">
        <v>0</v>
      </c>
      <c r="K642" t="str">
        <f t="shared" ref="K642:K705" si="62">CONCATENATE("172.23.0.",TEXT((50+(IF(LEFT(A642,1)="R",0,IF(LEFT(A642,1)="M",20,30)))+TRIM(MID(SUBSTITUTE(A642,":",REPT(" ",LEN(A642))), (2-1)*LEN(A642)+1, LEN(A642)))),"##"))</f>
        <v>172.23.0.82</v>
      </c>
      <c r="L642">
        <f t="shared" ref="L642:L705" si="63">400000 + 10000 * IF(B642="GE",1,0) +RIGHT(K642,2)*10 + TRIM(MID(SUBSTITUTE(A642,":",REPT(" ",LEN(A642))), (4-1)*LEN(A642)+1, LEN(A642)))</f>
        <v>400821</v>
      </c>
      <c r="M642" t="str">
        <f t="shared" si="61"/>
        <v>actuator</v>
      </c>
      <c r="N642" t="str">
        <f t="shared" ref="N642:N705" si="64">IF(B642="DR",CONCATENATE("BOTTOMPIN ",(D642+1),";"),"")</f>
        <v/>
      </c>
      <c r="P642" t="str">
        <f t="shared" ref="P642:P705" si="65">IF(B642="GE","GN",TRIM(MID(SUBSTITUTE(A642,":",REPT(" ",LEN(A642))), (3-1)*LEN(A642)+1, LEN(A642))) )</f>
        <v>HU</v>
      </c>
    </row>
    <row r="643" spans="1:16">
      <c r="A643" t="s">
        <v>126</v>
      </c>
      <c r="B643" t="s">
        <v>18</v>
      </c>
      <c r="C643">
        <v>3</v>
      </c>
      <c r="D643">
        <f t="shared" si="60"/>
        <v>6</v>
      </c>
      <c r="E643">
        <v>-417.47140000000002</v>
      </c>
      <c r="F643">
        <v>-626.87120000000004</v>
      </c>
      <c r="G643">
        <v>-131.51400000000001</v>
      </c>
      <c r="H643">
        <v>0</v>
      </c>
      <c r="I643">
        <v>0</v>
      </c>
      <c r="J643">
        <v>0</v>
      </c>
      <c r="K643" t="str">
        <f t="shared" si="62"/>
        <v>172.23.0.82</v>
      </c>
      <c r="L643">
        <f t="shared" si="63"/>
        <v>400821</v>
      </c>
      <c r="M643" t="str">
        <f t="shared" si="61"/>
        <v>actuator</v>
      </c>
      <c r="N643" t="str">
        <f t="shared" si="64"/>
        <v/>
      </c>
      <c r="P643" t="str">
        <f t="shared" si="65"/>
        <v>HU</v>
      </c>
    </row>
    <row r="644" spans="1:16">
      <c r="A644" t="s">
        <v>126</v>
      </c>
      <c r="B644" t="s">
        <v>18</v>
      </c>
      <c r="C644">
        <v>4</v>
      </c>
      <c r="D644">
        <f t="shared" ref="D644:D707" si="66">IF(B644="GE",18,IF(B644="MO",IF(C644=1,25,IF(C644=2,32,IF(C644=3,6,IF(C644=4,21,IF(C644=5,26,IF(C644=6,31,"--")))))),IF(B644="DR",IF(C644=1,9,IF(C644=2,22,IF(C644=3,29,"--"))),IF(B644="SM",IF(C644=1,3,IF(C644=2,4,IF(C644=3,5,"--"))),IF(B644="RS",IF(C644=1,7,IF(C644=2,8,IF(C644=3,33,IF(C644=4,11,IF(C644=5,18,IF(C644=6,19,"--")))))),IF(B644="PL",IF(C644=1,7,IF(C644=2,8,IF(C644=3,33,IF(C644=4,11,IF(C644=5,18,IF(C644=6,19,"--")))))),IF(B644="CL",IF(C644=1,7,IF(C644=2,8,IF(C644=3,33,IF(C644=4,11,IF(C644=5,18,IF(C644=6,19,"--")))))),IF(B644="SD",16,IF(B644="IR",15,"--")))))))))</f>
        <v>21</v>
      </c>
      <c r="E644">
        <v>-535.81079999999997</v>
      </c>
      <c r="F644">
        <v>-552.21259999999995</v>
      </c>
      <c r="G644">
        <v>-82.5792</v>
      </c>
      <c r="H644">
        <v>0</v>
      </c>
      <c r="I644">
        <v>0</v>
      </c>
      <c r="J644">
        <v>0</v>
      </c>
      <c r="K644" t="str">
        <f t="shared" si="62"/>
        <v>172.23.0.82</v>
      </c>
      <c r="L644">
        <f t="shared" si="63"/>
        <v>400821</v>
      </c>
      <c r="M644" t="str">
        <f t="shared" si="61"/>
        <v>actuator</v>
      </c>
      <c r="N644" t="str">
        <f t="shared" si="64"/>
        <v/>
      </c>
      <c r="P644" t="str">
        <f t="shared" si="65"/>
        <v>HU</v>
      </c>
    </row>
    <row r="645" spans="1:16">
      <c r="A645" t="s">
        <v>126</v>
      </c>
      <c r="B645" t="s">
        <v>18</v>
      </c>
      <c r="C645">
        <v>5</v>
      </c>
      <c r="D645">
        <f t="shared" si="66"/>
        <v>26</v>
      </c>
      <c r="E645">
        <v>-609.48260000000005</v>
      </c>
      <c r="F645">
        <v>-461.84960000000001</v>
      </c>
      <c r="G645">
        <v>-174.11369999999999</v>
      </c>
      <c r="H645">
        <v>0</v>
      </c>
      <c r="I645">
        <v>0</v>
      </c>
      <c r="J645">
        <v>0</v>
      </c>
      <c r="K645" t="str">
        <f t="shared" si="62"/>
        <v>172.23.0.82</v>
      </c>
      <c r="L645">
        <f t="shared" si="63"/>
        <v>400821</v>
      </c>
      <c r="M645" t="str">
        <f t="shared" si="61"/>
        <v>actuator</v>
      </c>
      <c r="N645" t="str">
        <f t="shared" si="64"/>
        <v/>
      </c>
      <c r="P645" t="str">
        <f t="shared" si="65"/>
        <v>HU</v>
      </c>
    </row>
    <row r="646" spans="1:16">
      <c r="A646" t="s">
        <v>126</v>
      </c>
      <c r="B646" t="s">
        <v>18</v>
      </c>
      <c r="C646">
        <v>6</v>
      </c>
      <c r="D646">
        <f t="shared" si="66"/>
        <v>31</v>
      </c>
      <c r="E646">
        <v>-564.78639999999996</v>
      </c>
      <c r="F646">
        <v>-446.09519999999998</v>
      </c>
      <c r="G646">
        <v>-314.5591</v>
      </c>
      <c r="H646">
        <v>0</v>
      </c>
      <c r="I646">
        <v>0</v>
      </c>
      <c r="J646">
        <v>0</v>
      </c>
      <c r="K646" t="str">
        <f t="shared" si="62"/>
        <v>172.23.0.82</v>
      </c>
      <c r="L646">
        <f t="shared" si="63"/>
        <v>400821</v>
      </c>
      <c r="M646" t="str">
        <f t="shared" si="61"/>
        <v>actuator</v>
      </c>
      <c r="N646" t="str">
        <f t="shared" si="64"/>
        <v/>
      </c>
      <c r="P646" t="str">
        <f t="shared" si="65"/>
        <v>HU</v>
      </c>
    </row>
    <row r="647" spans="1:16">
      <c r="A647" t="s">
        <v>126</v>
      </c>
      <c r="B647" t="s">
        <v>101</v>
      </c>
      <c r="C647">
        <v>3</v>
      </c>
      <c r="D647">
        <f t="shared" si="66"/>
        <v>29</v>
      </c>
      <c r="E647">
        <v>-696.30520000000001</v>
      </c>
      <c r="F647">
        <v>-363.38560000000001</v>
      </c>
      <c r="G647">
        <v>-118.2407</v>
      </c>
      <c r="H647">
        <v>0</v>
      </c>
      <c r="I647">
        <v>0</v>
      </c>
      <c r="J647">
        <v>0</v>
      </c>
      <c r="K647" t="str">
        <f t="shared" si="62"/>
        <v>172.23.0.82</v>
      </c>
      <c r="L647">
        <f t="shared" si="63"/>
        <v>400821</v>
      </c>
      <c r="M647" t="str">
        <f t="shared" si="61"/>
        <v>actuator</v>
      </c>
      <c r="N647" t="str">
        <f t="shared" si="64"/>
        <v>BOTTOMPIN 30;</v>
      </c>
      <c r="P647" t="str">
        <f t="shared" si="65"/>
        <v>HU</v>
      </c>
    </row>
    <row r="648" spans="1:16">
      <c r="A648" t="s">
        <v>126</v>
      </c>
      <c r="B648" t="s">
        <v>101</v>
      </c>
      <c r="C648">
        <v>2</v>
      </c>
      <c r="D648">
        <f t="shared" si="66"/>
        <v>22</v>
      </c>
      <c r="E648">
        <v>-326.36590000000001</v>
      </c>
      <c r="F648">
        <v>-681.27710000000002</v>
      </c>
      <c r="G648">
        <v>-36.1509</v>
      </c>
      <c r="H648">
        <v>0</v>
      </c>
      <c r="I648">
        <v>0</v>
      </c>
      <c r="J648">
        <v>0</v>
      </c>
      <c r="K648" t="str">
        <f t="shared" si="62"/>
        <v>172.23.0.82</v>
      </c>
      <c r="L648">
        <f t="shared" si="63"/>
        <v>400821</v>
      </c>
      <c r="M648" t="str">
        <f t="shared" si="61"/>
        <v>actuator</v>
      </c>
      <c r="N648" t="str">
        <f t="shared" si="64"/>
        <v>BOTTOMPIN 23;</v>
      </c>
      <c r="P648" t="str">
        <f t="shared" si="65"/>
        <v>HU</v>
      </c>
    </row>
    <row r="649" spans="1:16">
      <c r="A649" t="s">
        <v>127</v>
      </c>
      <c r="B649" t="s">
        <v>102</v>
      </c>
      <c r="C649" t="s">
        <v>11</v>
      </c>
      <c r="D649" t="str">
        <f t="shared" si="66"/>
        <v>--</v>
      </c>
      <c r="E649">
        <v>-587.57029999999997</v>
      </c>
      <c r="F649">
        <v>-1111.5583999999999</v>
      </c>
      <c r="G649">
        <v>-636.71479999999997</v>
      </c>
      <c r="H649">
        <v>0</v>
      </c>
      <c r="I649">
        <v>0</v>
      </c>
      <c r="J649">
        <v>0</v>
      </c>
      <c r="K649" t="str">
        <f t="shared" si="62"/>
        <v>172.23.0.82</v>
      </c>
      <c r="L649">
        <f t="shared" si="63"/>
        <v>400822</v>
      </c>
      <c r="M649" t="str">
        <f t="shared" si="61"/>
        <v>actuator</v>
      </c>
      <c r="N649" t="str">
        <f t="shared" si="64"/>
        <v/>
      </c>
      <c r="P649" t="str">
        <f t="shared" si="65"/>
        <v>HU</v>
      </c>
    </row>
    <row r="650" spans="1:16">
      <c r="A650" t="s">
        <v>127</v>
      </c>
      <c r="B650" t="s">
        <v>103</v>
      </c>
      <c r="C650" t="s">
        <v>11</v>
      </c>
      <c r="D650" t="str">
        <f t="shared" si="66"/>
        <v>--</v>
      </c>
      <c r="E650">
        <v>-512.94190000000003</v>
      </c>
      <c r="F650">
        <v>-1196.8801000000001</v>
      </c>
      <c r="G650">
        <v>-580.24810000000002</v>
      </c>
      <c r="H650">
        <v>0</v>
      </c>
      <c r="I650">
        <v>0</v>
      </c>
      <c r="J650">
        <v>0</v>
      </c>
      <c r="K650" t="str">
        <f t="shared" si="62"/>
        <v>172.23.0.82</v>
      </c>
      <c r="L650">
        <f t="shared" si="63"/>
        <v>400822</v>
      </c>
      <c r="M650" t="str">
        <f t="shared" si="61"/>
        <v>actuator</v>
      </c>
      <c r="N650" t="str">
        <f t="shared" si="64"/>
        <v/>
      </c>
      <c r="P650" t="str">
        <f t="shared" si="65"/>
        <v>HU</v>
      </c>
    </row>
    <row r="651" spans="1:16">
      <c r="A651" t="s">
        <v>127</v>
      </c>
      <c r="B651" t="s">
        <v>107</v>
      </c>
      <c r="C651" t="s">
        <v>11</v>
      </c>
      <c r="D651" t="str">
        <f t="shared" si="66"/>
        <v>--</v>
      </c>
      <c r="E651">
        <v>-529.39430000000004</v>
      </c>
      <c r="F651">
        <v>-1217.2768000000001</v>
      </c>
      <c r="G651">
        <v>-454.99450000000002</v>
      </c>
      <c r="H651">
        <v>0</v>
      </c>
      <c r="I651">
        <v>0</v>
      </c>
      <c r="J651">
        <v>0</v>
      </c>
      <c r="K651" t="str">
        <f t="shared" si="62"/>
        <v>172.23.0.82</v>
      </c>
      <c r="L651">
        <f t="shared" si="63"/>
        <v>400822</v>
      </c>
      <c r="M651" t="str">
        <f t="shared" si="61"/>
        <v>actuator</v>
      </c>
      <c r="N651" t="str">
        <f t="shared" si="64"/>
        <v/>
      </c>
      <c r="P651" t="str">
        <f t="shared" si="65"/>
        <v>HU</v>
      </c>
    </row>
    <row r="652" spans="1:16">
      <c r="A652" t="s">
        <v>127</v>
      </c>
      <c r="B652" t="s">
        <v>108</v>
      </c>
      <c r="C652" t="s">
        <v>11</v>
      </c>
      <c r="D652" t="str">
        <f t="shared" si="66"/>
        <v>--</v>
      </c>
      <c r="E652">
        <v>-629.89940000000001</v>
      </c>
      <c r="F652">
        <v>-1177.0731000000001</v>
      </c>
      <c r="G652">
        <v>-395.74430000000001</v>
      </c>
      <c r="H652">
        <v>0</v>
      </c>
      <c r="I652">
        <v>0</v>
      </c>
      <c r="J652">
        <v>0</v>
      </c>
      <c r="K652" t="str">
        <f t="shared" si="62"/>
        <v>172.23.0.82</v>
      </c>
      <c r="L652">
        <f t="shared" si="63"/>
        <v>400822</v>
      </c>
      <c r="M652" t="str">
        <f t="shared" si="61"/>
        <v>actuator</v>
      </c>
      <c r="N652" t="str">
        <f t="shared" si="64"/>
        <v/>
      </c>
      <c r="P652" t="str">
        <f t="shared" si="65"/>
        <v>HU</v>
      </c>
    </row>
    <row r="653" spans="1:16">
      <c r="A653" t="s">
        <v>127</v>
      </c>
      <c r="B653" t="s">
        <v>109</v>
      </c>
      <c r="C653" t="s">
        <v>11</v>
      </c>
      <c r="D653" t="str">
        <f t="shared" si="66"/>
        <v>--</v>
      </c>
      <c r="E653">
        <v>-667.21360000000004</v>
      </c>
      <c r="F653">
        <v>-1134.4122</v>
      </c>
      <c r="G653">
        <v>-423.97770000000003</v>
      </c>
      <c r="H653">
        <v>0</v>
      </c>
      <c r="I653">
        <v>0</v>
      </c>
      <c r="J653">
        <v>0</v>
      </c>
      <c r="K653" t="str">
        <f t="shared" si="62"/>
        <v>172.23.0.82</v>
      </c>
      <c r="L653">
        <f t="shared" si="63"/>
        <v>400822</v>
      </c>
      <c r="M653" t="str">
        <f t="shared" si="61"/>
        <v>actuator</v>
      </c>
      <c r="N653" t="str">
        <f t="shared" si="64"/>
        <v/>
      </c>
      <c r="P653" t="str">
        <f t="shared" si="65"/>
        <v>HU</v>
      </c>
    </row>
    <row r="654" spans="1:16">
      <c r="A654" t="s">
        <v>127</v>
      </c>
      <c r="B654" t="s">
        <v>105</v>
      </c>
      <c r="C654" t="s">
        <v>11</v>
      </c>
      <c r="D654" t="str">
        <f t="shared" si="66"/>
        <v>--</v>
      </c>
      <c r="E654">
        <v>-704.52779999999996</v>
      </c>
      <c r="F654">
        <v>-1091.7514000000001</v>
      </c>
      <c r="G654">
        <v>-452.21100000000001</v>
      </c>
      <c r="H654">
        <v>0</v>
      </c>
      <c r="I654">
        <v>0</v>
      </c>
      <c r="J654">
        <v>0</v>
      </c>
      <c r="K654" t="str">
        <f t="shared" si="62"/>
        <v>172.23.0.82</v>
      </c>
      <c r="L654">
        <f t="shared" si="63"/>
        <v>400822</v>
      </c>
      <c r="M654" t="str">
        <f t="shared" si="61"/>
        <v>actuator</v>
      </c>
      <c r="N654" t="str">
        <f t="shared" si="64"/>
        <v/>
      </c>
      <c r="P654" t="str">
        <f t="shared" si="65"/>
        <v>HU</v>
      </c>
    </row>
    <row r="655" spans="1:16">
      <c r="A655" t="s">
        <v>127</v>
      </c>
      <c r="B655" t="s">
        <v>106</v>
      </c>
      <c r="C655" t="s">
        <v>11</v>
      </c>
      <c r="D655" t="str">
        <f t="shared" si="66"/>
        <v>--</v>
      </c>
      <c r="E655">
        <v>-683.36320000000001</v>
      </c>
      <c r="F655">
        <v>-1058.9940999999999</v>
      </c>
      <c r="G655">
        <v>-572.69619999999998</v>
      </c>
      <c r="H655">
        <v>0</v>
      </c>
      <c r="I655">
        <v>0</v>
      </c>
      <c r="J655">
        <v>0</v>
      </c>
      <c r="K655" t="str">
        <f t="shared" si="62"/>
        <v>172.23.0.82</v>
      </c>
      <c r="L655">
        <f t="shared" si="63"/>
        <v>400822</v>
      </c>
      <c r="M655" t="str">
        <f t="shared" si="61"/>
        <v>actuator</v>
      </c>
      <c r="N655" t="str">
        <f t="shared" si="64"/>
        <v/>
      </c>
      <c r="P655" t="str">
        <f t="shared" si="65"/>
        <v>HU</v>
      </c>
    </row>
    <row r="656" spans="1:16">
      <c r="A656" t="s">
        <v>127</v>
      </c>
      <c r="B656" t="s">
        <v>101</v>
      </c>
      <c r="C656">
        <v>1</v>
      </c>
      <c r="D656">
        <f t="shared" si="66"/>
        <v>9</v>
      </c>
      <c r="E656">
        <v>-536.42719999999997</v>
      </c>
      <c r="F656">
        <v>-545.74130000000002</v>
      </c>
      <c r="G656">
        <v>118.7672</v>
      </c>
      <c r="H656">
        <v>0</v>
      </c>
      <c r="I656">
        <v>0</v>
      </c>
      <c r="J656">
        <v>0</v>
      </c>
      <c r="K656" t="str">
        <f t="shared" si="62"/>
        <v>172.23.0.82</v>
      </c>
      <c r="L656">
        <f t="shared" si="63"/>
        <v>400822</v>
      </c>
      <c r="M656" t="str">
        <f t="shared" si="61"/>
        <v>actuator</v>
      </c>
      <c r="N656" t="str">
        <f t="shared" si="64"/>
        <v>BOTTOMPIN 10;</v>
      </c>
      <c r="P656" t="str">
        <f t="shared" si="65"/>
        <v>HU</v>
      </c>
    </row>
    <row r="657" spans="1:16">
      <c r="A657" t="s">
        <v>127</v>
      </c>
      <c r="B657" t="s">
        <v>18</v>
      </c>
      <c r="C657">
        <v>2</v>
      </c>
      <c r="D657">
        <f t="shared" si="66"/>
        <v>32</v>
      </c>
      <c r="E657">
        <v>-323.27879999999999</v>
      </c>
      <c r="F657">
        <v>-668.69690000000003</v>
      </c>
      <c r="G657">
        <v>164.92009999999999</v>
      </c>
      <c r="H657">
        <v>0</v>
      </c>
      <c r="I657">
        <v>0</v>
      </c>
      <c r="J657">
        <v>0</v>
      </c>
      <c r="K657" t="str">
        <f t="shared" si="62"/>
        <v>172.23.0.82</v>
      </c>
      <c r="L657">
        <f t="shared" si="63"/>
        <v>400822</v>
      </c>
      <c r="M657" t="str">
        <f t="shared" si="61"/>
        <v>actuator</v>
      </c>
      <c r="N657" t="str">
        <f t="shared" si="64"/>
        <v/>
      </c>
      <c r="P657" t="str">
        <f t="shared" si="65"/>
        <v>HU</v>
      </c>
    </row>
    <row r="658" spans="1:16">
      <c r="A658" t="s">
        <v>127</v>
      </c>
      <c r="B658" t="s">
        <v>18</v>
      </c>
      <c r="C658">
        <v>3</v>
      </c>
      <c r="D658">
        <f t="shared" si="66"/>
        <v>6</v>
      </c>
      <c r="E658">
        <v>-204.9462</v>
      </c>
      <c r="F658">
        <v>-685.56870000000004</v>
      </c>
      <c r="G658">
        <v>252.58029999999999</v>
      </c>
      <c r="H658">
        <v>0</v>
      </c>
      <c r="I658">
        <v>0</v>
      </c>
      <c r="J658">
        <v>0</v>
      </c>
      <c r="K658" t="str">
        <f t="shared" si="62"/>
        <v>172.23.0.82</v>
      </c>
      <c r="L658">
        <f t="shared" si="63"/>
        <v>400822</v>
      </c>
      <c r="M658" t="str">
        <f t="shared" si="61"/>
        <v>actuator</v>
      </c>
      <c r="N658" t="str">
        <f t="shared" si="64"/>
        <v/>
      </c>
      <c r="P658" t="str">
        <f t="shared" si="65"/>
        <v>HU</v>
      </c>
    </row>
    <row r="659" spans="1:16">
      <c r="A659" t="s">
        <v>127</v>
      </c>
      <c r="B659" t="s">
        <v>101</v>
      </c>
      <c r="C659">
        <v>2</v>
      </c>
      <c r="D659">
        <f t="shared" si="66"/>
        <v>22</v>
      </c>
      <c r="E659">
        <v>-80.268500000000003</v>
      </c>
      <c r="F659">
        <v>-721.79060000000004</v>
      </c>
      <c r="G659">
        <v>193.43170000000001</v>
      </c>
      <c r="H659">
        <v>0</v>
      </c>
      <c r="I659">
        <v>0</v>
      </c>
      <c r="J659">
        <v>0</v>
      </c>
      <c r="K659" t="str">
        <f t="shared" si="62"/>
        <v>172.23.0.82</v>
      </c>
      <c r="L659">
        <f t="shared" si="63"/>
        <v>400822</v>
      </c>
      <c r="M659" t="str">
        <f t="shared" si="61"/>
        <v>actuator</v>
      </c>
      <c r="N659" t="str">
        <f t="shared" si="64"/>
        <v>BOTTOMPIN 23;</v>
      </c>
      <c r="P659" t="str">
        <f t="shared" si="65"/>
        <v>HU</v>
      </c>
    </row>
    <row r="660" spans="1:16">
      <c r="A660" t="s">
        <v>127</v>
      </c>
      <c r="B660" t="s">
        <v>18</v>
      </c>
      <c r="C660">
        <v>4</v>
      </c>
      <c r="D660">
        <f t="shared" si="66"/>
        <v>21</v>
      </c>
      <c r="E660">
        <v>-205.035</v>
      </c>
      <c r="F660">
        <v>-627.90099999999995</v>
      </c>
      <c r="G660">
        <v>389.12810000000002</v>
      </c>
      <c r="H660">
        <v>0</v>
      </c>
      <c r="I660">
        <v>0</v>
      </c>
      <c r="J660">
        <v>0</v>
      </c>
      <c r="K660" t="str">
        <f t="shared" si="62"/>
        <v>172.23.0.82</v>
      </c>
      <c r="L660">
        <f t="shared" si="63"/>
        <v>400822</v>
      </c>
      <c r="M660" t="str">
        <f t="shared" si="61"/>
        <v>actuator</v>
      </c>
      <c r="N660" t="str">
        <f t="shared" si="64"/>
        <v/>
      </c>
      <c r="P660" t="str">
        <f t="shared" si="65"/>
        <v>HU</v>
      </c>
    </row>
    <row r="661" spans="1:16">
      <c r="A661" t="s">
        <v>127</v>
      </c>
      <c r="B661" t="s">
        <v>18</v>
      </c>
      <c r="C661">
        <v>5</v>
      </c>
      <c r="D661">
        <f t="shared" si="66"/>
        <v>26</v>
      </c>
      <c r="E661">
        <v>-323.4742</v>
      </c>
      <c r="F661">
        <v>-553.39229999999998</v>
      </c>
      <c r="G661">
        <v>438.03539999999998</v>
      </c>
      <c r="H661">
        <v>0</v>
      </c>
      <c r="I661">
        <v>0</v>
      </c>
      <c r="J661">
        <v>0</v>
      </c>
      <c r="K661" t="str">
        <f t="shared" si="62"/>
        <v>172.23.0.82</v>
      </c>
      <c r="L661">
        <f t="shared" si="63"/>
        <v>400822</v>
      </c>
      <c r="M661" t="str">
        <f t="shared" si="61"/>
        <v>actuator</v>
      </c>
      <c r="N661" t="str">
        <f t="shared" si="64"/>
        <v/>
      </c>
      <c r="P661" t="str">
        <f t="shared" si="65"/>
        <v>HU</v>
      </c>
    </row>
    <row r="662" spans="1:16">
      <c r="A662" t="s">
        <v>127</v>
      </c>
      <c r="B662" t="s">
        <v>18</v>
      </c>
      <c r="C662">
        <v>6</v>
      </c>
      <c r="D662">
        <f t="shared" si="66"/>
        <v>31</v>
      </c>
      <c r="E662">
        <v>-441.83049999999997</v>
      </c>
      <c r="F662">
        <v>-536.57079999999996</v>
      </c>
      <c r="G662">
        <v>350.4015</v>
      </c>
      <c r="H662">
        <v>0</v>
      </c>
      <c r="I662">
        <v>0</v>
      </c>
      <c r="J662">
        <v>0</v>
      </c>
      <c r="K662" t="str">
        <f t="shared" si="62"/>
        <v>172.23.0.82</v>
      </c>
      <c r="L662">
        <f t="shared" si="63"/>
        <v>400822</v>
      </c>
      <c r="M662" t="str">
        <f t="shared" si="61"/>
        <v>actuator</v>
      </c>
      <c r="N662" t="str">
        <f t="shared" si="64"/>
        <v/>
      </c>
      <c r="P662" t="str">
        <f t="shared" si="65"/>
        <v>HU</v>
      </c>
    </row>
    <row r="663" spans="1:16">
      <c r="A663" t="s">
        <v>127</v>
      </c>
      <c r="B663" t="s">
        <v>18</v>
      </c>
      <c r="C663">
        <v>1</v>
      </c>
      <c r="D663">
        <f t="shared" si="66"/>
        <v>25</v>
      </c>
      <c r="E663">
        <v>-441.73</v>
      </c>
      <c r="F663">
        <v>-594.20389999999998</v>
      </c>
      <c r="G663">
        <v>213.8365</v>
      </c>
      <c r="H663">
        <v>0</v>
      </c>
      <c r="I663">
        <v>0</v>
      </c>
      <c r="J663">
        <v>0</v>
      </c>
      <c r="K663" t="str">
        <f t="shared" si="62"/>
        <v>172.23.0.82</v>
      </c>
      <c r="L663">
        <f t="shared" si="63"/>
        <v>400822</v>
      </c>
      <c r="M663" t="str">
        <f t="shared" si="61"/>
        <v>actuator</v>
      </c>
      <c r="N663" t="str">
        <f t="shared" si="64"/>
        <v/>
      </c>
      <c r="P663" t="str">
        <f t="shared" si="65"/>
        <v>HU</v>
      </c>
    </row>
    <row r="664" spans="1:16">
      <c r="A664" t="s">
        <v>127</v>
      </c>
      <c r="B664" t="s">
        <v>101</v>
      </c>
      <c r="C664">
        <v>3</v>
      </c>
      <c r="D664">
        <f t="shared" si="66"/>
        <v>29</v>
      </c>
      <c r="E664">
        <v>-308.64769999999999</v>
      </c>
      <c r="F664">
        <v>-467.17529999999999</v>
      </c>
      <c r="G664">
        <v>550.73109999999997</v>
      </c>
      <c r="H664">
        <v>0</v>
      </c>
      <c r="I664">
        <v>0</v>
      </c>
      <c r="J664">
        <v>0</v>
      </c>
      <c r="K664" t="str">
        <f t="shared" si="62"/>
        <v>172.23.0.82</v>
      </c>
      <c r="L664">
        <f t="shared" si="63"/>
        <v>400822</v>
      </c>
      <c r="M664" t="str">
        <f t="shared" si="61"/>
        <v>actuator</v>
      </c>
      <c r="N664" t="str">
        <f t="shared" si="64"/>
        <v>BOTTOMPIN 30;</v>
      </c>
      <c r="P664" t="str">
        <f t="shared" si="65"/>
        <v>HU</v>
      </c>
    </row>
    <row r="665" spans="1:16">
      <c r="A665" t="s">
        <v>128</v>
      </c>
      <c r="B665" t="s">
        <v>38</v>
      </c>
      <c r="C665">
        <v>1</v>
      </c>
      <c r="D665">
        <f t="shared" si="66"/>
        <v>16</v>
      </c>
      <c r="E665">
        <v>-866.37149999999997</v>
      </c>
      <c r="F665">
        <v>-1039.1736000000001</v>
      </c>
      <c r="G665">
        <v>-257.2192</v>
      </c>
      <c r="H665">
        <v>0</v>
      </c>
      <c r="I665">
        <v>0</v>
      </c>
      <c r="J665">
        <v>0</v>
      </c>
      <c r="K665" t="str">
        <f t="shared" si="62"/>
        <v>172.23.0.82</v>
      </c>
      <c r="L665">
        <f t="shared" si="63"/>
        <v>400823</v>
      </c>
      <c r="M665" t="str">
        <f t="shared" si="61"/>
        <v>sensor</v>
      </c>
      <c r="N665" t="str">
        <f t="shared" si="64"/>
        <v/>
      </c>
      <c r="P665" t="str">
        <f t="shared" si="65"/>
        <v>HU</v>
      </c>
    </row>
    <row r="666" spans="1:16">
      <c r="A666" t="s">
        <v>128</v>
      </c>
      <c r="B666" t="s">
        <v>102</v>
      </c>
      <c r="C666" t="s">
        <v>11</v>
      </c>
      <c r="D666" t="str">
        <f t="shared" si="66"/>
        <v>--</v>
      </c>
      <c r="E666">
        <v>-903.49710000000005</v>
      </c>
      <c r="F666">
        <v>-996.5453</v>
      </c>
      <c r="G666">
        <v>-285.74880000000002</v>
      </c>
      <c r="H666">
        <v>0</v>
      </c>
      <c r="I666">
        <v>0</v>
      </c>
      <c r="J666">
        <v>0</v>
      </c>
      <c r="K666" t="str">
        <f t="shared" si="62"/>
        <v>172.23.0.82</v>
      </c>
      <c r="L666">
        <f t="shared" si="63"/>
        <v>400823</v>
      </c>
      <c r="M666" t="str">
        <f t="shared" si="61"/>
        <v>actuator</v>
      </c>
      <c r="N666" t="str">
        <f t="shared" si="64"/>
        <v/>
      </c>
      <c r="P666" t="str">
        <f t="shared" si="65"/>
        <v>HU</v>
      </c>
    </row>
    <row r="667" spans="1:16">
      <c r="A667" t="s">
        <v>128</v>
      </c>
      <c r="B667" t="s">
        <v>103</v>
      </c>
      <c r="C667" t="s">
        <v>11</v>
      </c>
      <c r="D667" t="str">
        <f t="shared" si="66"/>
        <v>--</v>
      </c>
      <c r="E667">
        <v>-829.24590000000001</v>
      </c>
      <c r="F667">
        <v>-1081.8019999999999</v>
      </c>
      <c r="G667">
        <v>-228.68969999999999</v>
      </c>
      <c r="H667">
        <v>0</v>
      </c>
      <c r="I667">
        <v>0</v>
      </c>
      <c r="J667">
        <v>0</v>
      </c>
      <c r="K667" t="str">
        <f t="shared" si="62"/>
        <v>172.23.0.82</v>
      </c>
      <c r="L667">
        <f t="shared" si="63"/>
        <v>400823</v>
      </c>
      <c r="M667" t="str">
        <f t="shared" si="61"/>
        <v>actuator</v>
      </c>
      <c r="N667" t="str">
        <f t="shared" si="64"/>
        <v/>
      </c>
      <c r="P667" t="str">
        <f t="shared" si="65"/>
        <v>HU</v>
      </c>
    </row>
    <row r="668" spans="1:16">
      <c r="A668" t="s">
        <v>128</v>
      </c>
      <c r="B668" t="s">
        <v>107</v>
      </c>
      <c r="C668" t="s">
        <v>11</v>
      </c>
      <c r="D668" t="str">
        <f t="shared" si="66"/>
        <v>--</v>
      </c>
      <c r="E668">
        <v>-850.95809999999994</v>
      </c>
      <c r="F668">
        <v>-1114.1153999999999</v>
      </c>
      <c r="G668">
        <v>-108.18210000000001</v>
      </c>
      <c r="H668">
        <v>0</v>
      </c>
      <c r="I668">
        <v>0</v>
      </c>
      <c r="J668">
        <v>0</v>
      </c>
      <c r="K668" t="str">
        <f t="shared" si="62"/>
        <v>172.23.0.82</v>
      </c>
      <c r="L668">
        <f t="shared" si="63"/>
        <v>400823</v>
      </c>
      <c r="M668" t="str">
        <f t="shared" si="61"/>
        <v>actuator</v>
      </c>
      <c r="N668" t="str">
        <f t="shared" si="64"/>
        <v/>
      </c>
      <c r="P668" t="str">
        <f t="shared" si="65"/>
        <v>HU</v>
      </c>
    </row>
    <row r="669" spans="1:16">
      <c r="A669" t="s">
        <v>128</v>
      </c>
      <c r="B669" t="s">
        <v>108</v>
      </c>
      <c r="C669" t="s">
        <v>11</v>
      </c>
      <c r="D669" t="str">
        <f t="shared" si="66"/>
        <v>--</v>
      </c>
      <c r="E669">
        <v>-946.92150000000004</v>
      </c>
      <c r="F669">
        <v>-1061.1722</v>
      </c>
      <c r="G669">
        <v>-44.733499999999999</v>
      </c>
      <c r="H669">
        <v>0</v>
      </c>
      <c r="I669">
        <v>0</v>
      </c>
      <c r="J669">
        <v>0</v>
      </c>
      <c r="K669" t="str">
        <f t="shared" si="62"/>
        <v>172.23.0.82</v>
      </c>
      <c r="L669">
        <f t="shared" si="63"/>
        <v>400823</v>
      </c>
      <c r="M669" t="str">
        <f t="shared" si="61"/>
        <v>actuator</v>
      </c>
      <c r="N669" t="str">
        <f t="shared" si="64"/>
        <v/>
      </c>
      <c r="P669" t="str">
        <f t="shared" si="65"/>
        <v>HU</v>
      </c>
    </row>
    <row r="670" spans="1:16">
      <c r="A670" t="s">
        <v>128</v>
      </c>
      <c r="B670" t="s">
        <v>109</v>
      </c>
      <c r="C670" t="s">
        <v>11</v>
      </c>
      <c r="D670" t="str">
        <f t="shared" si="66"/>
        <v>--</v>
      </c>
      <c r="E670">
        <v>-984.0471</v>
      </c>
      <c r="F670">
        <v>-1018.5439</v>
      </c>
      <c r="G670">
        <v>-73.263000000000005</v>
      </c>
      <c r="H670">
        <v>0</v>
      </c>
      <c r="I670">
        <v>0</v>
      </c>
      <c r="J670">
        <v>0</v>
      </c>
      <c r="K670" t="str">
        <f t="shared" si="62"/>
        <v>172.23.0.82</v>
      </c>
      <c r="L670">
        <f t="shared" si="63"/>
        <v>400823</v>
      </c>
      <c r="M670" t="str">
        <f t="shared" si="61"/>
        <v>actuator</v>
      </c>
      <c r="N670" t="str">
        <f t="shared" si="64"/>
        <v/>
      </c>
      <c r="P670" t="str">
        <f t="shared" si="65"/>
        <v>HU</v>
      </c>
    </row>
    <row r="671" spans="1:16">
      <c r="A671" t="s">
        <v>128</v>
      </c>
      <c r="B671" t="s">
        <v>105</v>
      </c>
      <c r="C671" t="s">
        <v>11</v>
      </c>
      <c r="D671" t="str">
        <f t="shared" si="66"/>
        <v>--</v>
      </c>
      <c r="E671">
        <v>-1021.1727</v>
      </c>
      <c r="F671">
        <v>-975.91549999999995</v>
      </c>
      <c r="G671">
        <v>-101.79259999999999</v>
      </c>
      <c r="H671">
        <v>0</v>
      </c>
      <c r="I671">
        <v>0</v>
      </c>
      <c r="J671">
        <v>0</v>
      </c>
      <c r="K671" t="str">
        <f t="shared" si="62"/>
        <v>172.23.0.82</v>
      </c>
      <c r="L671">
        <f t="shared" si="63"/>
        <v>400823</v>
      </c>
      <c r="M671" t="str">
        <f t="shared" si="61"/>
        <v>actuator</v>
      </c>
      <c r="N671" t="str">
        <f t="shared" si="64"/>
        <v/>
      </c>
      <c r="P671" t="str">
        <f t="shared" si="65"/>
        <v>HU</v>
      </c>
    </row>
    <row r="672" spans="1:16">
      <c r="A672" t="s">
        <v>128</v>
      </c>
      <c r="B672" t="s">
        <v>106</v>
      </c>
      <c r="C672" t="s">
        <v>11</v>
      </c>
      <c r="D672" t="str">
        <f t="shared" si="66"/>
        <v>--</v>
      </c>
      <c r="E672">
        <v>-999.46040000000005</v>
      </c>
      <c r="F672">
        <v>-943.60209999999995</v>
      </c>
      <c r="G672">
        <v>-222.30019999999999</v>
      </c>
      <c r="H672">
        <v>0</v>
      </c>
      <c r="I672">
        <v>0</v>
      </c>
      <c r="J672">
        <v>0</v>
      </c>
      <c r="K672" t="str">
        <f t="shared" si="62"/>
        <v>172.23.0.82</v>
      </c>
      <c r="L672">
        <f t="shared" si="63"/>
        <v>400823</v>
      </c>
      <c r="M672" t="str">
        <f t="shared" si="61"/>
        <v>actuator</v>
      </c>
      <c r="N672" t="str">
        <f t="shared" si="64"/>
        <v/>
      </c>
      <c r="P672" t="str">
        <f t="shared" si="65"/>
        <v>HU</v>
      </c>
    </row>
    <row r="673" spans="1:16">
      <c r="A673" t="s">
        <v>128</v>
      </c>
      <c r="B673" t="s">
        <v>112</v>
      </c>
      <c r="C673">
        <v>1</v>
      </c>
      <c r="D673" t="str">
        <f t="shared" si="66"/>
        <v>--</v>
      </c>
      <c r="E673">
        <v>-805.65020000000004</v>
      </c>
      <c r="F673">
        <v>-273.1703</v>
      </c>
      <c r="G673">
        <v>119.9375</v>
      </c>
      <c r="H673">
        <v>0</v>
      </c>
      <c r="I673">
        <v>0</v>
      </c>
      <c r="J673">
        <v>0</v>
      </c>
      <c r="K673" t="str">
        <f t="shared" si="62"/>
        <v>172.23.0.82</v>
      </c>
      <c r="L673">
        <f t="shared" si="63"/>
        <v>400823</v>
      </c>
      <c r="M673" t="str">
        <f t="shared" si="61"/>
        <v>actuator</v>
      </c>
      <c r="N673" t="str">
        <f t="shared" si="64"/>
        <v/>
      </c>
      <c r="P673" t="str">
        <f t="shared" si="65"/>
        <v>HU</v>
      </c>
    </row>
    <row r="674" spans="1:16">
      <c r="A674" t="s">
        <v>128</v>
      </c>
      <c r="B674" t="s">
        <v>116</v>
      </c>
      <c r="C674" t="s">
        <v>11</v>
      </c>
      <c r="D674" t="str">
        <f t="shared" si="66"/>
        <v>--</v>
      </c>
      <c r="E674">
        <v>-894.05460000000005</v>
      </c>
      <c r="F674">
        <v>-465.34399999999999</v>
      </c>
      <c r="G674">
        <v>177.96289999999999</v>
      </c>
      <c r="H674">
        <v>0</v>
      </c>
      <c r="I674">
        <v>0</v>
      </c>
      <c r="J674">
        <v>0</v>
      </c>
      <c r="K674" t="str">
        <f t="shared" si="62"/>
        <v>172.23.0.82</v>
      </c>
      <c r="L674">
        <f t="shared" si="63"/>
        <v>400823</v>
      </c>
      <c r="M674" t="str">
        <f t="shared" si="61"/>
        <v>actuator</v>
      </c>
      <c r="N674" t="str">
        <f t="shared" si="64"/>
        <v/>
      </c>
      <c r="P674" t="str">
        <f t="shared" si="65"/>
        <v>HU</v>
      </c>
    </row>
    <row r="675" spans="1:16">
      <c r="A675" t="s">
        <v>128</v>
      </c>
      <c r="B675" t="s">
        <v>103</v>
      </c>
      <c r="C675" t="s">
        <v>11</v>
      </c>
      <c r="D675" t="str">
        <f t="shared" si="66"/>
        <v>--</v>
      </c>
      <c r="E675">
        <v>-837.50930000000005</v>
      </c>
      <c r="F675">
        <v>-485.1782</v>
      </c>
      <c r="G675">
        <v>198.4238</v>
      </c>
      <c r="H675">
        <v>0</v>
      </c>
      <c r="I675">
        <v>0</v>
      </c>
      <c r="J675">
        <v>0</v>
      </c>
      <c r="K675" t="str">
        <f t="shared" si="62"/>
        <v>172.23.0.82</v>
      </c>
      <c r="L675">
        <f t="shared" si="63"/>
        <v>400823</v>
      </c>
      <c r="M675" t="str">
        <f t="shared" si="61"/>
        <v>actuator</v>
      </c>
      <c r="N675" t="str">
        <f t="shared" si="64"/>
        <v/>
      </c>
      <c r="P675" t="str">
        <f t="shared" si="65"/>
        <v>HU</v>
      </c>
    </row>
    <row r="676" spans="1:16">
      <c r="A676" t="s">
        <v>128</v>
      </c>
      <c r="B676" t="s">
        <v>115</v>
      </c>
      <c r="C676" t="s">
        <v>11</v>
      </c>
      <c r="D676" t="str">
        <f t="shared" si="66"/>
        <v>--</v>
      </c>
      <c r="E676">
        <v>-780.96389999999997</v>
      </c>
      <c r="F676">
        <v>-505.01229999999998</v>
      </c>
      <c r="G676">
        <v>218.88470000000001</v>
      </c>
      <c r="H676">
        <v>0</v>
      </c>
      <c r="I676">
        <v>0</v>
      </c>
      <c r="J676">
        <v>0</v>
      </c>
      <c r="K676" t="str">
        <f t="shared" si="62"/>
        <v>172.23.0.82</v>
      </c>
      <c r="L676">
        <f t="shared" si="63"/>
        <v>400823</v>
      </c>
      <c r="M676" t="str">
        <f t="shared" si="61"/>
        <v>actuator</v>
      </c>
      <c r="N676" t="str">
        <f t="shared" si="64"/>
        <v/>
      </c>
      <c r="P676" t="str">
        <f t="shared" si="65"/>
        <v>HU</v>
      </c>
    </row>
    <row r="677" spans="1:16">
      <c r="A677" t="s">
        <v>128</v>
      </c>
      <c r="B677" t="s">
        <v>19</v>
      </c>
      <c r="C677" t="s">
        <v>11</v>
      </c>
      <c r="D677" t="str">
        <f t="shared" si="66"/>
        <v>--</v>
      </c>
      <c r="E677">
        <v>-730.59010000000001</v>
      </c>
      <c r="F677">
        <v>-466.88600000000002</v>
      </c>
      <c r="G677">
        <v>214.6087</v>
      </c>
      <c r="H677">
        <v>0</v>
      </c>
      <c r="I677">
        <v>0</v>
      </c>
      <c r="J677">
        <v>0</v>
      </c>
      <c r="K677" t="str">
        <f t="shared" si="62"/>
        <v>172.23.0.82</v>
      </c>
      <c r="L677">
        <f t="shared" si="63"/>
        <v>400823</v>
      </c>
      <c r="M677" t="str">
        <f t="shared" si="61"/>
        <v>actuator</v>
      </c>
      <c r="N677" t="str">
        <f t="shared" si="64"/>
        <v/>
      </c>
      <c r="P677" t="str">
        <f t="shared" si="65"/>
        <v>HU</v>
      </c>
    </row>
    <row r="678" spans="1:16">
      <c r="A678" t="s">
        <v>128</v>
      </c>
      <c r="B678" t="s">
        <v>114</v>
      </c>
      <c r="C678" t="s">
        <v>11</v>
      </c>
      <c r="D678" t="str">
        <f t="shared" si="66"/>
        <v>--</v>
      </c>
      <c r="E678">
        <v>-680.21640000000002</v>
      </c>
      <c r="F678">
        <v>-428.75970000000001</v>
      </c>
      <c r="G678">
        <v>210.33279999999999</v>
      </c>
      <c r="H678">
        <v>0</v>
      </c>
      <c r="I678">
        <v>0</v>
      </c>
      <c r="J678">
        <v>0</v>
      </c>
      <c r="K678" t="str">
        <f t="shared" si="62"/>
        <v>172.23.0.82</v>
      </c>
      <c r="L678">
        <f t="shared" si="63"/>
        <v>400823</v>
      </c>
      <c r="M678" t="str">
        <f t="shared" ref="M678:M741" si="67">IF(B678="GE","sensor", IF(B678="IR","sensor", IF(B678="SD","sensor", IF(B678="NE","nest",IF(B678="ND","nest","actuator")))))</f>
        <v>actuator</v>
      </c>
      <c r="N678" t="str">
        <f t="shared" si="64"/>
        <v/>
      </c>
      <c r="P678" t="str">
        <f t="shared" si="65"/>
        <v>HU</v>
      </c>
    </row>
    <row r="679" spans="1:16">
      <c r="A679" t="s">
        <v>128</v>
      </c>
      <c r="B679" t="s">
        <v>113</v>
      </c>
      <c r="C679" t="s">
        <v>11</v>
      </c>
      <c r="D679" t="str">
        <f t="shared" si="66"/>
        <v>--</v>
      </c>
      <c r="E679">
        <v>-692.55949999999996</v>
      </c>
      <c r="F679">
        <v>-312.83859999999999</v>
      </c>
      <c r="G679">
        <v>160.85919999999999</v>
      </c>
      <c r="H679">
        <v>0</v>
      </c>
      <c r="I679">
        <v>0</v>
      </c>
      <c r="J679">
        <v>0</v>
      </c>
      <c r="K679" t="str">
        <f t="shared" si="62"/>
        <v>172.23.0.82</v>
      </c>
      <c r="L679">
        <f t="shared" si="63"/>
        <v>400823</v>
      </c>
      <c r="M679" t="str">
        <f t="shared" si="67"/>
        <v>actuator</v>
      </c>
      <c r="N679" t="str">
        <f t="shared" si="64"/>
        <v/>
      </c>
      <c r="P679" t="str">
        <f t="shared" si="65"/>
        <v>HU</v>
      </c>
    </row>
    <row r="680" spans="1:16">
      <c r="A680" t="s">
        <v>128</v>
      </c>
      <c r="B680" t="s">
        <v>101</v>
      </c>
      <c r="C680">
        <v>1</v>
      </c>
      <c r="D680">
        <f t="shared" si="66"/>
        <v>9</v>
      </c>
      <c r="E680">
        <v>-555.36500000000001</v>
      </c>
      <c r="F680">
        <v>-385.23250000000002</v>
      </c>
      <c r="G680">
        <v>417.74619999999999</v>
      </c>
      <c r="H680">
        <v>0</v>
      </c>
      <c r="I680">
        <v>0</v>
      </c>
      <c r="J680">
        <v>0</v>
      </c>
      <c r="K680" t="str">
        <f t="shared" si="62"/>
        <v>172.23.0.82</v>
      </c>
      <c r="L680">
        <f t="shared" si="63"/>
        <v>400823</v>
      </c>
      <c r="M680" t="str">
        <f t="shared" si="67"/>
        <v>actuator</v>
      </c>
      <c r="N680" t="str">
        <f t="shared" si="64"/>
        <v>BOTTOMPIN 10;</v>
      </c>
      <c r="P680" t="str">
        <f t="shared" si="65"/>
        <v>HU</v>
      </c>
    </row>
    <row r="681" spans="1:16">
      <c r="A681" t="s">
        <v>128</v>
      </c>
      <c r="B681" t="s">
        <v>18</v>
      </c>
      <c r="C681">
        <v>2</v>
      </c>
      <c r="D681">
        <f t="shared" si="66"/>
        <v>32</v>
      </c>
      <c r="E681">
        <v>-418.41289999999998</v>
      </c>
      <c r="F681">
        <v>-311.73129999999998</v>
      </c>
      <c r="G681">
        <v>614.02909999999997</v>
      </c>
      <c r="H681">
        <v>0</v>
      </c>
      <c r="I681">
        <v>0</v>
      </c>
      <c r="J681">
        <v>0</v>
      </c>
      <c r="K681" t="str">
        <f t="shared" si="62"/>
        <v>172.23.0.82</v>
      </c>
      <c r="L681">
        <f t="shared" si="63"/>
        <v>400823</v>
      </c>
      <c r="M681" t="str">
        <f t="shared" si="67"/>
        <v>actuator</v>
      </c>
      <c r="N681" t="str">
        <f t="shared" si="64"/>
        <v/>
      </c>
      <c r="P681" t="str">
        <f t="shared" si="65"/>
        <v>HU</v>
      </c>
    </row>
    <row r="682" spans="1:16">
      <c r="A682" t="s">
        <v>128</v>
      </c>
      <c r="B682" t="s">
        <v>18</v>
      </c>
      <c r="C682">
        <v>1</v>
      </c>
      <c r="D682">
        <f t="shared" si="66"/>
        <v>25</v>
      </c>
      <c r="E682">
        <v>-536.85929999999996</v>
      </c>
      <c r="F682">
        <v>-294.81209999999999</v>
      </c>
      <c r="G682">
        <v>526.53589999999997</v>
      </c>
      <c r="H682">
        <v>0</v>
      </c>
      <c r="I682">
        <v>0</v>
      </c>
      <c r="J682">
        <v>0</v>
      </c>
      <c r="K682" t="str">
        <f t="shared" si="62"/>
        <v>172.23.0.82</v>
      </c>
      <c r="L682">
        <f t="shared" si="63"/>
        <v>400823</v>
      </c>
      <c r="M682" t="str">
        <f t="shared" si="67"/>
        <v>actuator</v>
      </c>
      <c r="N682" t="str">
        <f t="shared" si="64"/>
        <v/>
      </c>
      <c r="P682" t="str">
        <f t="shared" si="65"/>
        <v>HU</v>
      </c>
    </row>
    <row r="683" spans="1:16">
      <c r="A683" t="s">
        <v>128</v>
      </c>
      <c r="B683" t="s">
        <v>18</v>
      </c>
      <c r="C683">
        <v>3</v>
      </c>
      <c r="D683">
        <f t="shared" si="66"/>
        <v>6</v>
      </c>
      <c r="E683">
        <v>-373.84780000000001</v>
      </c>
      <c r="F683">
        <v>-200.15600000000001</v>
      </c>
      <c r="G683">
        <v>700.84209999999996</v>
      </c>
      <c r="H683">
        <v>0</v>
      </c>
      <c r="I683">
        <v>0</v>
      </c>
      <c r="J683">
        <v>0</v>
      </c>
      <c r="K683" t="str">
        <f t="shared" si="62"/>
        <v>172.23.0.82</v>
      </c>
      <c r="L683">
        <f t="shared" si="63"/>
        <v>400823</v>
      </c>
      <c r="M683" t="str">
        <f t="shared" si="67"/>
        <v>actuator</v>
      </c>
      <c r="N683" t="str">
        <f t="shared" si="64"/>
        <v/>
      </c>
      <c r="P683" t="str">
        <f t="shared" si="65"/>
        <v>HU</v>
      </c>
    </row>
    <row r="684" spans="1:16">
      <c r="A684" t="s">
        <v>128</v>
      </c>
      <c r="B684" t="s">
        <v>101</v>
      </c>
      <c r="C684">
        <v>2</v>
      </c>
      <c r="D684">
        <f t="shared" si="66"/>
        <v>22</v>
      </c>
      <c r="E684">
        <v>-241.27780000000001</v>
      </c>
      <c r="F684">
        <v>-202.8306</v>
      </c>
      <c r="G684">
        <v>753.49549999999999</v>
      </c>
      <c r="H684">
        <v>0</v>
      </c>
      <c r="I684">
        <v>0</v>
      </c>
      <c r="J684">
        <v>0</v>
      </c>
      <c r="K684" t="str">
        <f t="shared" si="62"/>
        <v>172.23.0.82</v>
      </c>
      <c r="L684">
        <f t="shared" si="63"/>
        <v>400823</v>
      </c>
      <c r="M684" t="str">
        <f t="shared" si="67"/>
        <v>actuator</v>
      </c>
      <c r="N684" t="str">
        <f t="shared" si="64"/>
        <v>BOTTOMPIN 23;</v>
      </c>
      <c r="P684" t="str">
        <f t="shared" si="65"/>
        <v>HU</v>
      </c>
    </row>
    <row r="685" spans="1:16">
      <c r="A685" t="s">
        <v>128</v>
      </c>
      <c r="B685" t="s">
        <v>18</v>
      </c>
      <c r="C685">
        <v>4</v>
      </c>
      <c r="D685">
        <f t="shared" si="66"/>
        <v>21</v>
      </c>
      <c r="E685">
        <v>-447.76029999999997</v>
      </c>
      <c r="F685">
        <v>-71.6678</v>
      </c>
      <c r="G685">
        <v>700.18830000000003</v>
      </c>
      <c r="H685">
        <v>0</v>
      </c>
      <c r="I685">
        <v>0</v>
      </c>
      <c r="J685">
        <v>0</v>
      </c>
      <c r="K685" t="str">
        <f t="shared" si="62"/>
        <v>172.23.0.82</v>
      </c>
      <c r="L685">
        <f t="shared" si="63"/>
        <v>400823</v>
      </c>
      <c r="M685" t="str">
        <f t="shared" si="67"/>
        <v>actuator</v>
      </c>
      <c r="N685" t="str">
        <f t="shared" si="64"/>
        <v/>
      </c>
      <c r="P685" t="str">
        <f t="shared" si="65"/>
        <v>HU</v>
      </c>
    </row>
    <row r="686" spans="1:16">
      <c r="A686" t="s">
        <v>128</v>
      </c>
      <c r="B686" t="s">
        <v>18</v>
      </c>
      <c r="C686">
        <v>6</v>
      </c>
      <c r="D686">
        <f t="shared" si="66"/>
        <v>31</v>
      </c>
      <c r="E686">
        <v>-610.78200000000004</v>
      </c>
      <c r="F686">
        <v>-166.33510000000001</v>
      </c>
      <c r="G686">
        <v>525.89779999999996</v>
      </c>
      <c r="H686">
        <v>0</v>
      </c>
      <c r="I686">
        <v>0</v>
      </c>
      <c r="J686">
        <v>0</v>
      </c>
      <c r="K686" t="str">
        <f t="shared" si="62"/>
        <v>172.23.0.82</v>
      </c>
      <c r="L686">
        <f t="shared" si="63"/>
        <v>400823</v>
      </c>
      <c r="M686" t="str">
        <f t="shared" si="67"/>
        <v>actuator</v>
      </c>
      <c r="N686" t="str">
        <f t="shared" si="64"/>
        <v/>
      </c>
      <c r="P686" t="str">
        <f t="shared" si="65"/>
        <v>HU</v>
      </c>
    </row>
    <row r="687" spans="1:16">
      <c r="A687" t="s">
        <v>128</v>
      </c>
      <c r="B687" t="s">
        <v>18</v>
      </c>
      <c r="C687">
        <v>5</v>
      </c>
      <c r="D687">
        <f t="shared" si="66"/>
        <v>26</v>
      </c>
      <c r="E687">
        <v>-566.24440000000004</v>
      </c>
      <c r="F687">
        <v>-54.7727</v>
      </c>
      <c r="G687">
        <v>612.73739999999998</v>
      </c>
      <c r="H687">
        <v>0</v>
      </c>
      <c r="I687">
        <v>0</v>
      </c>
      <c r="J687">
        <v>0</v>
      </c>
      <c r="K687" t="str">
        <f t="shared" si="62"/>
        <v>172.23.0.82</v>
      </c>
      <c r="L687">
        <f t="shared" si="63"/>
        <v>400823</v>
      </c>
      <c r="M687" t="str">
        <f t="shared" si="67"/>
        <v>actuator</v>
      </c>
      <c r="N687" t="str">
        <f t="shared" si="64"/>
        <v/>
      </c>
      <c r="P687" t="str">
        <f t="shared" si="65"/>
        <v>HU</v>
      </c>
    </row>
    <row r="688" spans="1:16">
      <c r="A688" t="s">
        <v>128</v>
      </c>
      <c r="B688" t="s">
        <v>101</v>
      </c>
      <c r="C688">
        <v>3</v>
      </c>
      <c r="D688">
        <f t="shared" si="66"/>
        <v>29</v>
      </c>
      <c r="E688">
        <v>-611.96489999999994</v>
      </c>
      <c r="F688">
        <v>77.236199999999997</v>
      </c>
      <c r="G688">
        <v>583.78250000000003</v>
      </c>
      <c r="H688">
        <v>0</v>
      </c>
      <c r="I688">
        <v>0</v>
      </c>
      <c r="J688">
        <v>0</v>
      </c>
      <c r="K688" t="str">
        <f t="shared" si="62"/>
        <v>172.23.0.82</v>
      </c>
      <c r="L688">
        <f t="shared" si="63"/>
        <v>400823</v>
      </c>
      <c r="M688" t="str">
        <f t="shared" si="67"/>
        <v>actuator</v>
      </c>
      <c r="N688" t="str">
        <f t="shared" si="64"/>
        <v>BOTTOMPIN 30;</v>
      </c>
      <c r="P688" t="str">
        <f t="shared" si="65"/>
        <v>HU</v>
      </c>
    </row>
    <row r="689" spans="1:16">
      <c r="A689" t="s">
        <v>129</v>
      </c>
      <c r="B689" t="s">
        <v>18</v>
      </c>
      <c r="C689">
        <v>1</v>
      </c>
      <c r="D689">
        <f t="shared" si="66"/>
        <v>25</v>
      </c>
      <c r="E689">
        <v>1710.2535</v>
      </c>
      <c r="F689">
        <v>677.71280000000002</v>
      </c>
      <c r="G689">
        <v>696.14359999999999</v>
      </c>
      <c r="H689">
        <v>1810.6</v>
      </c>
      <c r="I689">
        <v>393.07600000000002</v>
      </c>
      <c r="J689">
        <v>546.048</v>
      </c>
      <c r="K689" t="str">
        <f t="shared" si="62"/>
        <v>172.23.0.71</v>
      </c>
      <c r="L689">
        <f t="shared" si="63"/>
        <v>400711</v>
      </c>
      <c r="M689" t="str">
        <f t="shared" si="67"/>
        <v>actuator</v>
      </c>
      <c r="N689" t="str">
        <f t="shared" si="64"/>
        <v/>
      </c>
      <c r="P689" t="str">
        <f t="shared" si="65"/>
        <v>MU</v>
      </c>
    </row>
    <row r="690" spans="1:16">
      <c r="A690" t="s">
        <v>129</v>
      </c>
      <c r="B690" t="s">
        <v>18</v>
      </c>
      <c r="C690">
        <v>2</v>
      </c>
      <c r="D690">
        <f t="shared" si="66"/>
        <v>32</v>
      </c>
      <c r="E690">
        <v>1669.2718</v>
      </c>
      <c r="F690">
        <v>592.30820000000006</v>
      </c>
      <c r="G690">
        <v>788.8175</v>
      </c>
      <c r="H690">
        <v>1810.6</v>
      </c>
      <c r="I690">
        <v>393.07600000000002</v>
      </c>
      <c r="J690">
        <v>546.048</v>
      </c>
      <c r="K690" t="str">
        <f t="shared" si="62"/>
        <v>172.23.0.71</v>
      </c>
      <c r="L690">
        <f t="shared" si="63"/>
        <v>400711</v>
      </c>
      <c r="M690" t="str">
        <f t="shared" si="67"/>
        <v>actuator</v>
      </c>
      <c r="N690" t="str">
        <f t="shared" si="64"/>
        <v/>
      </c>
      <c r="P690" t="str">
        <f t="shared" si="65"/>
        <v>MU</v>
      </c>
    </row>
    <row r="691" spans="1:16">
      <c r="A691" t="s">
        <v>129</v>
      </c>
      <c r="B691" t="s">
        <v>18</v>
      </c>
      <c r="C691">
        <v>3</v>
      </c>
      <c r="D691">
        <f t="shared" si="66"/>
        <v>6</v>
      </c>
      <c r="E691">
        <v>1556.2756999999999</v>
      </c>
      <c r="F691">
        <v>535.52200000000005</v>
      </c>
      <c r="G691">
        <v>745.66309999999999</v>
      </c>
      <c r="H691">
        <v>1810.6</v>
      </c>
      <c r="I691">
        <v>393.07600000000002</v>
      </c>
      <c r="J691">
        <v>546.048</v>
      </c>
      <c r="K691" t="str">
        <f t="shared" si="62"/>
        <v>172.23.0.71</v>
      </c>
      <c r="L691">
        <f t="shared" si="63"/>
        <v>400711</v>
      </c>
      <c r="M691" t="str">
        <f t="shared" si="67"/>
        <v>actuator</v>
      </c>
      <c r="N691" t="str">
        <f t="shared" si="64"/>
        <v/>
      </c>
      <c r="P691" t="str">
        <f t="shared" si="65"/>
        <v>MU</v>
      </c>
    </row>
    <row r="692" spans="1:16">
      <c r="A692" t="s">
        <v>129</v>
      </c>
      <c r="B692" t="s">
        <v>18</v>
      </c>
      <c r="C692">
        <v>4</v>
      </c>
      <c r="D692">
        <f t="shared" si="66"/>
        <v>21</v>
      </c>
      <c r="E692">
        <v>1528.3308999999999</v>
      </c>
      <c r="F692">
        <v>586.62040000000002</v>
      </c>
      <c r="G692">
        <v>626.34180000000003</v>
      </c>
      <c r="H692">
        <v>1810.6</v>
      </c>
      <c r="I692">
        <v>393.07600000000002</v>
      </c>
      <c r="J692">
        <v>546.048</v>
      </c>
      <c r="K692" t="str">
        <f t="shared" si="62"/>
        <v>172.23.0.71</v>
      </c>
      <c r="L692">
        <f t="shared" si="63"/>
        <v>400711</v>
      </c>
      <c r="M692" t="str">
        <f t="shared" si="67"/>
        <v>actuator</v>
      </c>
      <c r="N692" t="str">
        <f t="shared" si="64"/>
        <v/>
      </c>
      <c r="P692" t="str">
        <f t="shared" si="65"/>
        <v>MU</v>
      </c>
    </row>
    <row r="693" spans="1:16">
      <c r="A693" t="s">
        <v>129</v>
      </c>
      <c r="B693" t="s">
        <v>18</v>
      </c>
      <c r="C693">
        <v>5</v>
      </c>
      <c r="D693">
        <f t="shared" si="66"/>
        <v>26</v>
      </c>
      <c r="E693">
        <v>1623.1319000000001</v>
      </c>
      <c r="F693">
        <v>674.27869999999996</v>
      </c>
      <c r="G693">
        <v>595.66250000000002</v>
      </c>
      <c r="H693">
        <v>1810.6</v>
      </c>
      <c r="I693">
        <v>393.07600000000002</v>
      </c>
      <c r="J693">
        <v>546.048</v>
      </c>
      <c r="K693" t="str">
        <f t="shared" si="62"/>
        <v>172.23.0.71</v>
      </c>
      <c r="L693">
        <f t="shared" si="63"/>
        <v>400711</v>
      </c>
      <c r="M693" t="str">
        <f t="shared" si="67"/>
        <v>actuator</v>
      </c>
      <c r="N693" t="str">
        <f t="shared" si="64"/>
        <v/>
      </c>
      <c r="P693" t="str">
        <f t="shared" si="65"/>
        <v>MU</v>
      </c>
    </row>
    <row r="694" spans="1:16">
      <c r="A694" t="s">
        <v>129</v>
      </c>
      <c r="B694" t="s">
        <v>19</v>
      </c>
      <c r="C694">
        <v>1</v>
      </c>
      <c r="D694" t="str">
        <f t="shared" si="66"/>
        <v>--</v>
      </c>
      <c r="E694">
        <v>1563.3447000000001</v>
      </c>
      <c r="F694">
        <v>687.11770000000001</v>
      </c>
      <c r="G694">
        <v>734.6413</v>
      </c>
      <c r="H694">
        <v>1810.6</v>
      </c>
      <c r="I694">
        <v>393.07600000000002</v>
      </c>
      <c r="J694">
        <v>546.048</v>
      </c>
      <c r="K694" t="str">
        <f t="shared" si="62"/>
        <v>172.23.0.71</v>
      </c>
      <c r="L694">
        <f t="shared" si="63"/>
        <v>400711</v>
      </c>
      <c r="M694" t="str">
        <f t="shared" si="67"/>
        <v>actuator</v>
      </c>
      <c r="N694" t="str">
        <f t="shared" si="64"/>
        <v/>
      </c>
      <c r="P694" t="str">
        <f t="shared" si="65"/>
        <v>MU</v>
      </c>
    </row>
    <row r="695" spans="1:16">
      <c r="A695" t="s">
        <v>130</v>
      </c>
      <c r="B695" t="s">
        <v>18</v>
      </c>
      <c r="C695">
        <v>2</v>
      </c>
      <c r="D695">
        <f t="shared" si="66"/>
        <v>32</v>
      </c>
      <c r="E695">
        <v>1939.4102</v>
      </c>
      <c r="F695">
        <v>655.36649999999997</v>
      </c>
      <c r="G695">
        <v>729.13279999999997</v>
      </c>
      <c r="H695">
        <v>1810.6</v>
      </c>
      <c r="I695">
        <v>393.07600000000002</v>
      </c>
      <c r="J695">
        <v>546.048</v>
      </c>
      <c r="K695" t="str">
        <f t="shared" si="62"/>
        <v>172.23.0.71</v>
      </c>
      <c r="L695">
        <f t="shared" si="63"/>
        <v>400712</v>
      </c>
      <c r="M695" t="str">
        <f t="shared" si="67"/>
        <v>actuator</v>
      </c>
      <c r="N695" t="str">
        <f t="shared" si="64"/>
        <v/>
      </c>
      <c r="P695" t="str">
        <f t="shared" si="65"/>
        <v>MU</v>
      </c>
    </row>
    <row r="696" spans="1:16">
      <c r="A696" t="s">
        <v>130</v>
      </c>
      <c r="B696" t="s">
        <v>18</v>
      </c>
      <c r="C696">
        <v>1</v>
      </c>
      <c r="D696">
        <f t="shared" si="66"/>
        <v>25</v>
      </c>
      <c r="E696">
        <v>2038.0182</v>
      </c>
      <c r="F696">
        <v>620.06899999999996</v>
      </c>
      <c r="G696">
        <v>647.93899999999996</v>
      </c>
      <c r="H696">
        <v>1810.6</v>
      </c>
      <c r="I696">
        <v>393.07600000000002</v>
      </c>
      <c r="J696">
        <v>546.048</v>
      </c>
      <c r="K696" t="str">
        <f t="shared" si="62"/>
        <v>172.23.0.71</v>
      </c>
      <c r="L696">
        <f t="shared" si="63"/>
        <v>400712</v>
      </c>
      <c r="M696" t="str">
        <f t="shared" si="67"/>
        <v>actuator</v>
      </c>
      <c r="N696" t="str">
        <f t="shared" si="64"/>
        <v/>
      </c>
      <c r="P696" t="str">
        <f t="shared" si="65"/>
        <v>MU</v>
      </c>
    </row>
    <row r="697" spans="1:16">
      <c r="A697" t="s">
        <v>130</v>
      </c>
      <c r="B697" t="s">
        <v>18</v>
      </c>
      <c r="C697">
        <v>3</v>
      </c>
      <c r="D697">
        <f t="shared" si="66"/>
        <v>6</v>
      </c>
      <c r="E697">
        <v>1850.7559000000001</v>
      </c>
      <c r="F697">
        <v>725.923</v>
      </c>
      <c r="G697">
        <v>658.2998</v>
      </c>
      <c r="H697">
        <v>1810.6</v>
      </c>
      <c r="I697">
        <v>393.07600000000002</v>
      </c>
      <c r="J697">
        <v>546.048</v>
      </c>
      <c r="K697" t="str">
        <f t="shared" si="62"/>
        <v>172.23.0.71</v>
      </c>
      <c r="L697">
        <f t="shared" si="63"/>
        <v>400712</v>
      </c>
      <c r="M697" t="str">
        <f t="shared" si="67"/>
        <v>actuator</v>
      </c>
      <c r="N697" t="str">
        <f t="shared" si="64"/>
        <v/>
      </c>
      <c r="P697" t="str">
        <f t="shared" si="65"/>
        <v>MU</v>
      </c>
    </row>
    <row r="698" spans="1:16">
      <c r="A698" t="s">
        <v>130</v>
      </c>
      <c r="B698" t="s">
        <v>18</v>
      </c>
      <c r="C698">
        <v>4</v>
      </c>
      <c r="D698">
        <f t="shared" si="66"/>
        <v>21</v>
      </c>
      <c r="E698">
        <v>1895.6156000000001</v>
      </c>
      <c r="F698">
        <v>733.68110000000001</v>
      </c>
      <c r="G698">
        <v>533.57230000000004</v>
      </c>
      <c r="H698">
        <v>1810.6</v>
      </c>
      <c r="I698">
        <v>393.07600000000002</v>
      </c>
      <c r="J698">
        <v>546.048</v>
      </c>
      <c r="K698" t="str">
        <f t="shared" si="62"/>
        <v>172.23.0.71</v>
      </c>
      <c r="L698">
        <f t="shared" si="63"/>
        <v>400712</v>
      </c>
      <c r="M698" t="str">
        <f t="shared" si="67"/>
        <v>actuator</v>
      </c>
      <c r="N698" t="str">
        <f t="shared" si="64"/>
        <v/>
      </c>
      <c r="P698" t="str">
        <f t="shared" si="65"/>
        <v>MU</v>
      </c>
    </row>
    <row r="699" spans="1:16">
      <c r="A699" t="s">
        <v>130</v>
      </c>
      <c r="B699" t="s">
        <v>18</v>
      </c>
      <c r="C699">
        <v>5</v>
      </c>
      <c r="D699">
        <f t="shared" si="66"/>
        <v>26</v>
      </c>
      <c r="E699">
        <v>2011.0264</v>
      </c>
      <c r="F699">
        <v>668.49180000000001</v>
      </c>
      <c r="G699">
        <v>527.00469999999996</v>
      </c>
      <c r="H699">
        <v>1810.6</v>
      </c>
      <c r="I699">
        <v>393.07600000000002</v>
      </c>
      <c r="J699">
        <v>546.048</v>
      </c>
      <c r="K699" t="str">
        <f t="shared" si="62"/>
        <v>172.23.0.71</v>
      </c>
      <c r="L699">
        <f t="shared" si="63"/>
        <v>400712</v>
      </c>
      <c r="M699" t="str">
        <f t="shared" si="67"/>
        <v>actuator</v>
      </c>
      <c r="N699" t="str">
        <f t="shared" si="64"/>
        <v/>
      </c>
      <c r="P699" t="str">
        <f t="shared" si="65"/>
        <v>MU</v>
      </c>
    </row>
    <row r="700" spans="1:16">
      <c r="A700" t="s">
        <v>130</v>
      </c>
      <c r="B700" t="s">
        <v>101</v>
      </c>
      <c r="C700">
        <v>1</v>
      </c>
      <c r="D700">
        <f t="shared" si="66"/>
        <v>9</v>
      </c>
      <c r="E700">
        <v>1996.5574999999999</v>
      </c>
      <c r="F700">
        <v>766.35860000000002</v>
      </c>
      <c r="G700">
        <v>642.18809999999996</v>
      </c>
      <c r="H700">
        <v>1810.6</v>
      </c>
      <c r="I700">
        <v>393.07600000000002</v>
      </c>
      <c r="J700">
        <v>546.048</v>
      </c>
      <c r="K700" t="str">
        <f t="shared" si="62"/>
        <v>172.23.0.71</v>
      </c>
      <c r="L700">
        <f t="shared" si="63"/>
        <v>400712</v>
      </c>
      <c r="M700" t="str">
        <f t="shared" si="67"/>
        <v>actuator</v>
      </c>
      <c r="N700" t="str">
        <f t="shared" si="64"/>
        <v>BOTTOMPIN 10;</v>
      </c>
      <c r="P700" t="str">
        <f t="shared" si="65"/>
        <v>MU</v>
      </c>
    </row>
    <row r="701" spans="1:16">
      <c r="A701" t="s">
        <v>131</v>
      </c>
      <c r="B701" t="s">
        <v>18</v>
      </c>
      <c r="C701">
        <v>1</v>
      </c>
      <c r="D701">
        <f t="shared" si="66"/>
        <v>25</v>
      </c>
      <c r="E701">
        <v>1977.6077</v>
      </c>
      <c r="F701">
        <v>429.70389999999998</v>
      </c>
      <c r="G701">
        <v>846.13840000000005</v>
      </c>
      <c r="H701">
        <v>1810.6</v>
      </c>
      <c r="I701">
        <v>393.07600000000002</v>
      </c>
      <c r="J701">
        <v>546.048</v>
      </c>
      <c r="K701" t="str">
        <f t="shared" si="62"/>
        <v>172.23.0.71</v>
      </c>
      <c r="L701">
        <f t="shared" si="63"/>
        <v>400713</v>
      </c>
      <c r="M701" t="str">
        <f t="shared" si="67"/>
        <v>actuator</v>
      </c>
      <c r="N701" t="str">
        <f t="shared" si="64"/>
        <v/>
      </c>
      <c r="P701" t="str">
        <f t="shared" si="65"/>
        <v>MU</v>
      </c>
    </row>
    <row r="702" spans="1:16">
      <c r="A702" t="s">
        <v>131</v>
      </c>
      <c r="B702" t="s">
        <v>18</v>
      </c>
      <c r="C702">
        <v>2</v>
      </c>
      <c r="D702">
        <f t="shared" si="66"/>
        <v>32</v>
      </c>
      <c r="E702">
        <v>1884.3254999999999</v>
      </c>
      <c r="F702">
        <v>339.95490000000001</v>
      </c>
      <c r="G702">
        <v>879.28459999999995</v>
      </c>
      <c r="H702">
        <v>1810.6</v>
      </c>
      <c r="I702">
        <v>393.07600000000002</v>
      </c>
      <c r="J702">
        <v>546.048</v>
      </c>
      <c r="K702" t="str">
        <f t="shared" si="62"/>
        <v>172.23.0.71</v>
      </c>
      <c r="L702">
        <f t="shared" si="63"/>
        <v>400713</v>
      </c>
      <c r="M702" t="str">
        <f t="shared" si="67"/>
        <v>actuator</v>
      </c>
      <c r="N702" t="str">
        <f t="shared" si="64"/>
        <v/>
      </c>
      <c r="P702" t="str">
        <f t="shared" si="65"/>
        <v>MU</v>
      </c>
    </row>
    <row r="703" spans="1:16">
      <c r="A703" t="s">
        <v>131</v>
      </c>
      <c r="B703" t="s">
        <v>18</v>
      </c>
      <c r="C703">
        <v>3</v>
      </c>
      <c r="D703">
        <f t="shared" si="66"/>
        <v>6</v>
      </c>
      <c r="E703">
        <v>1768.2896000000001</v>
      </c>
      <c r="F703">
        <v>403.80500000000001</v>
      </c>
      <c r="G703">
        <v>888.68550000000005</v>
      </c>
      <c r="H703">
        <v>1810.6</v>
      </c>
      <c r="I703">
        <v>393.07600000000002</v>
      </c>
      <c r="J703">
        <v>546.048</v>
      </c>
      <c r="K703" t="str">
        <f t="shared" si="62"/>
        <v>172.23.0.71</v>
      </c>
      <c r="L703">
        <f t="shared" si="63"/>
        <v>400713</v>
      </c>
      <c r="M703" t="str">
        <f t="shared" si="67"/>
        <v>actuator</v>
      </c>
      <c r="N703" t="str">
        <f t="shared" si="64"/>
        <v/>
      </c>
      <c r="P703" t="str">
        <f t="shared" si="65"/>
        <v>MU</v>
      </c>
    </row>
    <row r="704" spans="1:16">
      <c r="A704" t="s">
        <v>131</v>
      </c>
      <c r="B704" t="s">
        <v>18</v>
      </c>
      <c r="C704">
        <v>4</v>
      </c>
      <c r="D704">
        <f t="shared" si="66"/>
        <v>21</v>
      </c>
      <c r="E704">
        <v>1789.3162</v>
      </c>
      <c r="F704">
        <v>532.00360000000001</v>
      </c>
      <c r="G704">
        <v>861.56650000000002</v>
      </c>
      <c r="H704">
        <v>1810.6</v>
      </c>
      <c r="I704">
        <v>393.07600000000002</v>
      </c>
      <c r="J704">
        <v>546.048</v>
      </c>
      <c r="K704" t="str">
        <f t="shared" si="62"/>
        <v>172.23.0.71</v>
      </c>
      <c r="L704">
        <f t="shared" si="63"/>
        <v>400713</v>
      </c>
      <c r="M704" t="str">
        <f t="shared" si="67"/>
        <v>actuator</v>
      </c>
      <c r="N704" t="str">
        <f t="shared" si="64"/>
        <v/>
      </c>
      <c r="P704" t="str">
        <f t="shared" si="65"/>
        <v>MU</v>
      </c>
    </row>
    <row r="705" spans="1:16">
      <c r="A705" t="s">
        <v>131</v>
      </c>
      <c r="B705" t="s">
        <v>18</v>
      </c>
      <c r="C705">
        <v>5</v>
      </c>
      <c r="D705">
        <f t="shared" si="66"/>
        <v>26</v>
      </c>
      <c r="E705">
        <v>1918.7430999999999</v>
      </c>
      <c r="F705">
        <v>547.93219999999997</v>
      </c>
      <c r="G705">
        <v>835.23419999999999</v>
      </c>
      <c r="H705">
        <v>1810.6</v>
      </c>
      <c r="I705">
        <v>393.07600000000002</v>
      </c>
      <c r="J705">
        <v>546.048</v>
      </c>
      <c r="K705" t="str">
        <f t="shared" si="62"/>
        <v>172.23.0.71</v>
      </c>
      <c r="L705">
        <f t="shared" si="63"/>
        <v>400713</v>
      </c>
      <c r="M705" t="str">
        <f t="shared" si="67"/>
        <v>actuator</v>
      </c>
      <c r="N705" t="str">
        <f t="shared" si="64"/>
        <v/>
      </c>
      <c r="P705" t="str">
        <f t="shared" si="65"/>
        <v>MU</v>
      </c>
    </row>
    <row r="706" spans="1:16">
      <c r="A706" t="s">
        <v>131</v>
      </c>
      <c r="B706" t="s">
        <v>101</v>
      </c>
      <c r="C706">
        <v>1</v>
      </c>
      <c r="D706">
        <f t="shared" si="66"/>
        <v>9</v>
      </c>
      <c r="E706">
        <v>1885.2788</v>
      </c>
      <c r="F706">
        <v>468.53160000000003</v>
      </c>
      <c r="G706">
        <v>960.64710000000002</v>
      </c>
      <c r="H706">
        <v>1810.6</v>
      </c>
      <c r="I706">
        <v>393.07600000000002</v>
      </c>
      <c r="J706">
        <v>546.048</v>
      </c>
      <c r="K706" t="str">
        <f t="shared" ref="K706:K769" si="68">CONCATENATE("172.23.0.",TEXT((50+(IF(LEFT(A706,1)="R",0,IF(LEFT(A706,1)="M",20,30)))+TRIM(MID(SUBSTITUTE(A706,":",REPT(" ",LEN(A706))), (2-1)*LEN(A706)+1, LEN(A706)))),"##"))</f>
        <v>172.23.0.71</v>
      </c>
      <c r="L706">
        <f t="shared" ref="L706:L769" si="69">400000 + 10000 * IF(B706="GE",1,0) +RIGHT(K706,2)*10 + TRIM(MID(SUBSTITUTE(A706,":",REPT(" ",LEN(A706))), (4-1)*LEN(A706)+1, LEN(A706)))</f>
        <v>400713</v>
      </c>
      <c r="M706" t="str">
        <f t="shared" si="67"/>
        <v>actuator</v>
      </c>
      <c r="N706" t="str">
        <f t="shared" ref="N706:N769" si="70">IF(B706="DR",CONCATENATE("BOTTOMPIN ",(D706+1),";"),"")</f>
        <v>BOTTOMPIN 10;</v>
      </c>
      <c r="P706" t="str">
        <f t="shared" ref="P706:P769" si="71">IF(B706="GE","GN",TRIM(MID(SUBSTITUTE(A706,":",REPT(" ",LEN(A706))), (3-1)*LEN(A706)+1, LEN(A706))) )</f>
        <v>MU</v>
      </c>
    </row>
    <row r="707" spans="1:16">
      <c r="A707" t="s">
        <v>132</v>
      </c>
      <c r="B707" t="s">
        <v>18</v>
      </c>
      <c r="C707">
        <v>1</v>
      </c>
      <c r="D707">
        <f t="shared" si="66"/>
        <v>25</v>
      </c>
      <c r="E707">
        <v>1652.6048000000001</v>
      </c>
      <c r="F707">
        <v>318.10329999999999</v>
      </c>
      <c r="G707">
        <v>834.41959999999995</v>
      </c>
      <c r="H707">
        <v>1810.6</v>
      </c>
      <c r="I707">
        <v>393.07600000000002</v>
      </c>
      <c r="J707">
        <v>546.048</v>
      </c>
      <c r="K707" t="str">
        <f t="shared" si="68"/>
        <v>172.23.0.71</v>
      </c>
      <c r="L707">
        <f t="shared" si="69"/>
        <v>400714</v>
      </c>
      <c r="M707" t="str">
        <f t="shared" si="67"/>
        <v>actuator</v>
      </c>
      <c r="N707" t="str">
        <f t="shared" si="70"/>
        <v/>
      </c>
      <c r="P707" t="str">
        <f t="shared" si="71"/>
        <v>MU</v>
      </c>
    </row>
    <row r="708" spans="1:16">
      <c r="A708" t="s">
        <v>132</v>
      </c>
      <c r="B708" t="s">
        <v>18</v>
      </c>
      <c r="C708">
        <v>2</v>
      </c>
      <c r="D708">
        <f t="shared" ref="D708:D771" si="72">IF(B708="GE",18,IF(B708="MO",IF(C708=1,25,IF(C708=2,32,IF(C708=3,6,IF(C708=4,21,IF(C708=5,26,IF(C708=6,31,"--")))))),IF(B708="DR",IF(C708=1,9,IF(C708=2,22,IF(C708=3,29,"--"))),IF(B708="SM",IF(C708=1,3,IF(C708=2,4,IF(C708=3,5,"--"))),IF(B708="RS",IF(C708=1,7,IF(C708=2,8,IF(C708=3,33,IF(C708=4,11,IF(C708=5,18,IF(C708=6,19,"--")))))),IF(B708="PL",IF(C708=1,7,IF(C708=2,8,IF(C708=3,33,IF(C708=4,11,IF(C708=5,18,IF(C708=6,19,"--")))))),IF(B708="CL",IF(C708=1,7,IF(C708=2,8,IF(C708=3,33,IF(C708=4,11,IF(C708=5,18,IF(C708=6,19,"--")))))),IF(B708="SD",16,IF(B708="IR",15,"--")))))))))</f>
        <v>32</v>
      </c>
      <c r="E708">
        <v>1655.1608000000001</v>
      </c>
      <c r="F708">
        <v>196.34190000000001</v>
      </c>
      <c r="G708">
        <v>782.1748</v>
      </c>
      <c r="H708">
        <v>1810.6</v>
      </c>
      <c r="I708">
        <v>393.07600000000002</v>
      </c>
      <c r="J708">
        <v>546.048</v>
      </c>
      <c r="K708" t="str">
        <f t="shared" si="68"/>
        <v>172.23.0.71</v>
      </c>
      <c r="L708">
        <f t="shared" si="69"/>
        <v>400714</v>
      </c>
      <c r="M708" t="str">
        <f t="shared" si="67"/>
        <v>actuator</v>
      </c>
      <c r="N708" t="str">
        <f t="shared" si="70"/>
        <v/>
      </c>
      <c r="P708" t="str">
        <f t="shared" si="71"/>
        <v>MU</v>
      </c>
    </row>
    <row r="709" spans="1:16">
      <c r="A709" t="s">
        <v>132</v>
      </c>
      <c r="B709" t="s">
        <v>18</v>
      </c>
      <c r="C709">
        <v>3</v>
      </c>
      <c r="D709">
        <f t="shared" si="72"/>
        <v>6</v>
      </c>
      <c r="E709">
        <v>1559.8901000000001</v>
      </c>
      <c r="F709">
        <v>189.41720000000001</v>
      </c>
      <c r="G709">
        <v>688.73689999999999</v>
      </c>
      <c r="H709">
        <v>1810.6</v>
      </c>
      <c r="I709">
        <v>393.07600000000002</v>
      </c>
      <c r="J709">
        <v>546.048</v>
      </c>
      <c r="K709" t="str">
        <f t="shared" si="68"/>
        <v>172.23.0.71</v>
      </c>
      <c r="L709">
        <f t="shared" si="69"/>
        <v>400714</v>
      </c>
      <c r="M709" t="str">
        <f t="shared" si="67"/>
        <v>actuator</v>
      </c>
      <c r="N709" t="str">
        <f t="shared" si="70"/>
        <v/>
      </c>
      <c r="P709" t="str">
        <f t="shared" si="71"/>
        <v>MU</v>
      </c>
    </row>
    <row r="710" spans="1:16">
      <c r="A710" t="s">
        <v>132</v>
      </c>
      <c r="B710" t="s">
        <v>18</v>
      </c>
      <c r="C710">
        <v>4</v>
      </c>
      <c r="D710">
        <f t="shared" si="72"/>
        <v>21</v>
      </c>
      <c r="E710">
        <v>1499.066</v>
      </c>
      <c r="F710">
        <v>307.35390000000001</v>
      </c>
      <c r="G710">
        <v>684.16570000000002</v>
      </c>
      <c r="H710">
        <v>1810.6</v>
      </c>
      <c r="I710">
        <v>393.07600000000002</v>
      </c>
      <c r="J710">
        <v>546.048</v>
      </c>
      <c r="K710" t="str">
        <f t="shared" si="68"/>
        <v>172.23.0.71</v>
      </c>
      <c r="L710">
        <f t="shared" si="69"/>
        <v>400714</v>
      </c>
      <c r="M710" t="str">
        <f t="shared" si="67"/>
        <v>actuator</v>
      </c>
      <c r="N710" t="str">
        <f t="shared" si="70"/>
        <v/>
      </c>
      <c r="P710" t="str">
        <f t="shared" si="71"/>
        <v>MU</v>
      </c>
    </row>
    <row r="711" spans="1:16">
      <c r="A711" t="s">
        <v>132</v>
      </c>
      <c r="B711" t="s">
        <v>18</v>
      </c>
      <c r="C711">
        <v>5</v>
      </c>
      <c r="D711">
        <f t="shared" si="72"/>
        <v>26</v>
      </c>
      <c r="E711">
        <v>1556.0831000000001</v>
      </c>
      <c r="F711">
        <v>386.79379999999998</v>
      </c>
      <c r="G711">
        <v>773.89189999999996</v>
      </c>
      <c r="H711">
        <v>1810.6</v>
      </c>
      <c r="I711">
        <v>393.07600000000002</v>
      </c>
      <c r="J711">
        <v>546.048</v>
      </c>
      <c r="K711" t="str">
        <f t="shared" si="68"/>
        <v>172.23.0.71</v>
      </c>
      <c r="L711">
        <f t="shared" si="69"/>
        <v>400714</v>
      </c>
      <c r="M711" t="str">
        <f t="shared" si="67"/>
        <v>actuator</v>
      </c>
      <c r="N711" t="str">
        <f t="shared" si="70"/>
        <v/>
      </c>
      <c r="P711" t="str">
        <f t="shared" si="71"/>
        <v>MU</v>
      </c>
    </row>
    <row r="712" spans="1:16">
      <c r="A712" t="s">
        <v>132</v>
      </c>
      <c r="B712" t="s">
        <v>101</v>
      </c>
      <c r="C712">
        <v>1</v>
      </c>
      <c r="D712">
        <f t="shared" si="72"/>
        <v>9</v>
      </c>
      <c r="E712">
        <v>1517.9842000000001</v>
      </c>
      <c r="F712">
        <v>248.15549999999999</v>
      </c>
      <c r="G712">
        <v>822.70119999999997</v>
      </c>
      <c r="H712">
        <v>1810.6</v>
      </c>
      <c r="I712">
        <v>393.07600000000002</v>
      </c>
      <c r="J712">
        <v>546.048</v>
      </c>
      <c r="K712" t="str">
        <f t="shared" si="68"/>
        <v>172.23.0.71</v>
      </c>
      <c r="L712">
        <f t="shared" si="69"/>
        <v>400714</v>
      </c>
      <c r="M712" t="str">
        <f t="shared" si="67"/>
        <v>actuator</v>
      </c>
      <c r="N712" t="str">
        <f t="shared" si="70"/>
        <v>BOTTOMPIN 10;</v>
      </c>
      <c r="P712" t="str">
        <f t="shared" si="71"/>
        <v>MU</v>
      </c>
    </row>
    <row r="713" spans="1:16">
      <c r="A713" t="s">
        <v>133</v>
      </c>
      <c r="B713" t="s">
        <v>18</v>
      </c>
      <c r="C713">
        <v>1</v>
      </c>
      <c r="D713">
        <f t="shared" si="72"/>
        <v>25</v>
      </c>
      <c r="E713">
        <v>1522.2610999999999</v>
      </c>
      <c r="F713">
        <v>500.40140000000002</v>
      </c>
      <c r="G713">
        <v>397.93979999999999</v>
      </c>
      <c r="H713">
        <v>1810.6</v>
      </c>
      <c r="I713">
        <v>393.07600000000002</v>
      </c>
      <c r="J713">
        <v>546.048</v>
      </c>
      <c r="K713" t="str">
        <f t="shared" si="68"/>
        <v>172.23.0.71</v>
      </c>
      <c r="L713">
        <f t="shared" si="69"/>
        <v>400715</v>
      </c>
      <c r="M713" t="str">
        <f t="shared" si="67"/>
        <v>actuator</v>
      </c>
      <c r="N713" t="str">
        <f t="shared" si="70"/>
        <v/>
      </c>
      <c r="P713" t="str">
        <f t="shared" si="71"/>
        <v>MU</v>
      </c>
    </row>
    <row r="714" spans="1:16">
      <c r="A714" t="s">
        <v>133</v>
      </c>
      <c r="B714" t="s">
        <v>18</v>
      </c>
      <c r="C714">
        <v>2</v>
      </c>
      <c r="D714">
        <f t="shared" si="72"/>
        <v>32</v>
      </c>
      <c r="E714">
        <v>1485.8934999999999</v>
      </c>
      <c r="F714">
        <v>480.82089999999999</v>
      </c>
      <c r="G714">
        <v>524.40099999999995</v>
      </c>
      <c r="H714">
        <v>1810.6</v>
      </c>
      <c r="I714">
        <v>393.07600000000002</v>
      </c>
      <c r="J714">
        <v>546.048</v>
      </c>
      <c r="K714" t="str">
        <f t="shared" si="68"/>
        <v>172.23.0.71</v>
      </c>
      <c r="L714">
        <f t="shared" si="69"/>
        <v>400715</v>
      </c>
      <c r="M714" t="str">
        <f t="shared" si="67"/>
        <v>actuator</v>
      </c>
      <c r="N714" t="str">
        <f t="shared" si="70"/>
        <v/>
      </c>
      <c r="P714" t="str">
        <f t="shared" si="71"/>
        <v>MU</v>
      </c>
    </row>
    <row r="715" spans="1:16">
      <c r="A715" t="s">
        <v>133</v>
      </c>
      <c r="B715" t="s">
        <v>18</v>
      </c>
      <c r="C715">
        <v>3</v>
      </c>
      <c r="D715">
        <f t="shared" si="72"/>
        <v>6</v>
      </c>
      <c r="E715">
        <v>1468.7351000000001</v>
      </c>
      <c r="F715">
        <v>350.65289999999999</v>
      </c>
      <c r="G715">
        <v>542.39499999999998</v>
      </c>
      <c r="H715">
        <v>1810.6</v>
      </c>
      <c r="I715">
        <v>393.07600000000002</v>
      </c>
      <c r="J715">
        <v>546.048</v>
      </c>
      <c r="K715" t="str">
        <f t="shared" si="68"/>
        <v>172.23.0.71</v>
      </c>
      <c r="L715">
        <f t="shared" si="69"/>
        <v>400715</v>
      </c>
      <c r="M715" t="str">
        <f t="shared" si="67"/>
        <v>actuator</v>
      </c>
      <c r="N715" t="str">
        <f t="shared" si="70"/>
        <v/>
      </c>
      <c r="P715" t="str">
        <f t="shared" si="71"/>
        <v>MU</v>
      </c>
    </row>
    <row r="716" spans="1:16">
      <c r="A716" t="s">
        <v>133</v>
      </c>
      <c r="B716" t="s">
        <v>18</v>
      </c>
      <c r="C716">
        <v>4</v>
      </c>
      <c r="D716">
        <f t="shared" si="72"/>
        <v>21</v>
      </c>
      <c r="E716">
        <v>1494.6536000000001</v>
      </c>
      <c r="F716">
        <v>289.12630000000001</v>
      </c>
      <c r="G716">
        <v>426.64600000000002</v>
      </c>
      <c r="H716">
        <v>1810.6</v>
      </c>
      <c r="I716">
        <v>393.07600000000002</v>
      </c>
      <c r="J716">
        <v>546.048</v>
      </c>
      <c r="K716" t="str">
        <f t="shared" si="68"/>
        <v>172.23.0.71</v>
      </c>
      <c r="L716">
        <f t="shared" si="69"/>
        <v>400715</v>
      </c>
      <c r="M716" t="str">
        <f t="shared" si="67"/>
        <v>actuator</v>
      </c>
      <c r="N716" t="str">
        <f t="shared" si="70"/>
        <v/>
      </c>
      <c r="P716" t="str">
        <f t="shared" si="71"/>
        <v>MU</v>
      </c>
    </row>
    <row r="717" spans="1:16">
      <c r="A717" t="s">
        <v>133</v>
      </c>
      <c r="B717" t="s">
        <v>18</v>
      </c>
      <c r="C717">
        <v>5</v>
      </c>
      <c r="D717">
        <f t="shared" si="72"/>
        <v>26</v>
      </c>
      <c r="E717">
        <v>1527.6076</v>
      </c>
      <c r="F717">
        <v>382.18869999999998</v>
      </c>
      <c r="G717">
        <v>337.85989999999998</v>
      </c>
      <c r="H717">
        <v>1810.6</v>
      </c>
      <c r="I717">
        <v>393.07600000000002</v>
      </c>
      <c r="J717">
        <v>546.048</v>
      </c>
      <c r="K717" t="str">
        <f t="shared" si="68"/>
        <v>172.23.0.71</v>
      </c>
      <c r="L717">
        <f t="shared" si="69"/>
        <v>400715</v>
      </c>
      <c r="M717" t="str">
        <f t="shared" si="67"/>
        <v>actuator</v>
      </c>
      <c r="N717" t="str">
        <f t="shared" si="70"/>
        <v/>
      </c>
      <c r="P717" t="str">
        <f t="shared" si="71"/>
        <v>MU</v>
      </c>
    </row>
    <row r="718" spans="1:16">
      <c r="A718" t="s">
        <v>133</v>
      </c>
      <c r="B718" t="s">
        <v>101</v>
      </c>
      <c r="C718">
        <v>1</v>
      </c>
      <c r="D718">
        <f t="shared" si="72"/>
        <v>9</v>
      </c>
      <c r="E718">
        <v>1402.2624000000001</v>
      </c>
      <c r="F718">
        <v>409.78250000000003</v>
      </c>
      <c r="G718">
        <v>418.98700000000002</v>
      </c>
      <c r="H718">
        <v>1810.6</v>
      </c>
      <c r="I718">
        <v>393.07600000000002</v>
      </c>
      <c r="J718">
        <v>546.048</v>
      </c>
      <c r="K718" t="str">
        <f t="shared" si="68"/>
        <v>172.23.0.71</v>
      </c>
      <c r="L718">
        <f t="shared" si="69"/>
        <v>400715</v>
      </c>
      <c r="M718" t="str">
        <f t="shared" si="67"/>
        <v>actuator</v>
      </c>
      <c r="N718" t="str">
        <f t="shared" si="70"/>
        <v>BOTTOMPIN 10;</v>
      </c>
      <c r="P718" t="str">
        <f t="shared" si="71"/>
        <v>MU</v>
      </c>
    </row>
    <row r="719" spans="1:16">
      <c r="A719" t="s">
        <v>134</v>
      </c>
      <c r="B719" t="s">
        <v>18</v>
      </c>
      <c r="C719">
        <v>1</v>
      </c>
      <c r="D719">
        <f t="shared" si="72"/>
        <v>25</v>
      </c>
      <c r="E719">
        <v>1787.3315</v>
      </c>
      <c r="F719">
        <v>708.10889999999995</v>
      </c>
      <c r="G719">
        <v>428.6583</v>
      </c>
      <c r="H719">
        <v>1810.6</v>
      </c>
      <c r="I719">
        <v>393.07600000000002</v>
      </c>
      <c r="J719">
        <v>546.048</v>
      </c>
      <c r="K719" t="str">
        <f t="shared" si="68"/>
        <v>172.23.0.71</v>
      </c>
      <c r="L719">
        <f t="shared" si="69"/>
        <v>400716</v>
      </c>
      <c r="M719" t="str">
        <f t="shared" si="67"/>
        <v>actuator</v>
      </c>
      <c r="N719" t="str">
        <f t="shared" si="70"/>
        <v/>
      </c>
      <c r="P719" t="str">
        <f t="shared" si="71"/>
        <v>MU</v>
      </c>
    </row>
    <row r="720" spans="1:16">
      <c r="A720" t="s">
        <v>134</v>
      </c>
      <c r="B720" t="s">
        <v>18</v>
      </c>
      <c r="C720">
        <v>2</v>
      </c>
      <c r="D720">
        <f t="shared" si="72"/>
        <v>32</v>
      </c>
      <c r="E720">
        <v>1658.0645</v>
      </c>
      <c r="F720">
        <v>685.68899999999996</v>
      </c>
      <c r="G720">
        <v>447.34800000000001</v>
      </c>
      <c r="H720">
        <v>1810.6</v>
      </c>
      <c r="I720">
        <v>393.07600000000002</v>
      </c>
      <c r="J720">
        <v>546.048</v>
      </c>
      <c r="K720" t="str">
        <f t="shared" si="68"/>
        <v>172.23.0.71</v>
      </c>
      <c r="L720">
        <f t="shared" si="69"/>
        <v>400716</v>
      </c>
      <c r="M720" t="str">
        <f t="shared" si="67"/>
        <v>actuator</v>
      </c>
      <c r="N720" t="str">
        <f t="shared" si="70"/>
        <v/>
      </c>
      <c r="P720" t="str">
        <f t="shared" si="71"/>
        <v>MU</v>
      </c>
    </row>
    <row r="721" spans="1:16">
      <c r="A721" t="s">
        <v>134</v>
      </c>
      <c r="B721" t="s">
        <v>18</v>
      </c>
      <c r="C721">
        <v>3</v>
      </c>
      <c r="D721">
        <f t="shared" si="72"/>
        <v>6</v>
      </c>
      <c r="E721">
        <v>1614.3964000000001</v>
      </c>
      <c r="F721">
        <v>609.20979999999997</v>
      </c>
      <c r="G721">
        <v>346.8535</v>
      </c>
      <c r="H721">
        <v>1810.6</v>
      </c>
      <c r="I721">
        <v>393.07600000000002</v>
      </c>
      <c r="J721">
        <v>546.048</v>
      </c>
      <c r="K721" t="str">
        <f t="shared" si="68"/>
        <v>172.23.0.71</v>
      </c>
      <c r="L721">
        <f t="shared" si="69"/>
        <v>400716</v>
      </c>
      <c r="M721" t="str">
        <f t="shared" si="67"/>
        <v>actuator</v>
      </c>
      <c r="N721" t="str">
        <f t="shared" si="70"/>
        <v/>
      </c>
      <c r="P721" t="str">
        <f t="shared" si="71"/>
        <v>MU</v>
      </c>
    </row>
    <row r="722" spans="1:16">
      <c r="A722" t="s">
        <v>134</v>
      </c>
      <c r="B722" t="s">
        <v>18</v>
      </c>
      <c r="C722">
        <v>4</v>
      </c>
      <c r="D722">
        <f t="shared" si="72"/>
        <v>21</v>
      </c>
      <c r="E722">
        <v>1717.4313</v>
      </c>
      <c r="F722">
        <v>585.07849999999996</v>
      </c>
      <c r="G722">
        <v>266.65989999999999</v>
      </c>
      <c r="H722">
        <v>1810.6</v>
      </c>
      <c r="I722">
        <v>393.07600000000002</v>
      </c>
      <c r="J722">
        <v>546.048</v>
      </c>
      <c r="K722" t="str">
        <f t="shared" si="68"/>
        <v>172.23.0.71</v>
      </c>
      <c r="L722">
        <f t="shared" si="69"/>
        <v>400716</v>
      </c>
      <c r="M722" t="str">
        <f t="shared" si="67"/>
        <v>actuator</v>
      </c>
      <c r="N722" t="str">
        <f t="shared" si="70"/>
        <v/>
      </c>
      <c r="P722" t="str">
        <f t="shared" si="71"/>
        <v>MU</v>
      </c>
    </row>
    <row r="723" spans="1:16">
      <c r="A723" t="s">
        <v>134</v>
      </c>
      <c r="B723" t="s">
        <v>18</v>
      </c>
      <c r="C723">
        <v>5</v>
      </c>
      <c r="D723">
        <f t="shared" si="72"/>
        <v>26</v>
      </c>
      <c r="E723">
        <v>1824.1041</v>
      </c>
      <c r="F723">
        <v>645.95920000000001</v>
      </c>
      <c r="G723">
        <v>316.92809999999997</v>
      </c>
      <c r="H723">
        <v>1810.6</v>
      </c>
      <c r="I723">
        <v>393.07600000000002</v>
      </c>
      <c r="J723">
        <v>546.048</v>
      </c>
      <c r="K723" t="str">
        <f t="shared" si="68"/>
        <v>172.23.0.71</v>
      </c>
      <c r="L723">
        <f t="shared" si="69"/>
        <v>400716</v>
      </c>
      <c r="M723" t="str">
        <f t="shared" si="67"/>
        <v>actuator</v>
      </c>
      <c r="N723" t="str">
        <f t="shared" si="70"/>
        <v/>
      </c>
      <c r="P723" t="str">
        <f t="shared" si="71"/>
        <v>MU</v>
      </c>
    </row>
    <row r="724" spans="1:16">
      <c r="A724" t="s">
        <v>134</v>
      </c>
      <c r="B724" t="s">
        <v>101</v>
      </c>
      <c r="C724">
        <v>1</v>
      </c>
      <c r="D724">
        <f t="shared" si="72"/>
        <v>9</v>
      </c>
      <c r="E724">
        <v>1698.0369000000001</v>
      </c>
      <c r="F724">
        <v>730.04970000000003</v>
      </c>
      <c r="G724">
        <v>307.4237</v>
      </c>
      <c r="H724">
        <v>1810.6</v>
      </c>
      <c r="I724">
        <v>393.07600000000002</v>
      </c>
      <c r="J724">
        <v>546.048</v>
      </c>
      <c r="K724" t="str">
        <f t="shared" si="68"/>
        <v>172.23.0.71</v>
      </c>
      <c r="L724">
        <f t="shared" si="69"/>
        <v>400716</v>
      </c>
      <c r="M724" t="str">
        <f t="shared" si="67"/>
        <v>actuator</v>
      </c>
      <c r="N724" t="str">
        <f t="shared" si="70"/>
        <v>BOTTOMPIN 10;</v>
      </c>
      <c r="P724" t="str">
        <f t="shared" si="71"/>
        <v>MU</v>
      </c>
    </row>
    <row r="725" spans="1:16">
      <c r="A725" t="s">
        <v>135</v>
      </c>
      <c r="B725" t="s">
        <v>19</v>
      </c>
      <c r="C725">
        <v>1</v>
      </c>
      <c r="D725" t="str">
        <f t="shared" si="72"/>
        <v>--</v>
      </c>
      <c r="E725">
        <v>-639.10569999999996</v>
      </c>
      <c r="F725">
        <v>1415.5895</v>
      </c>
      <c r="G725">
        <v>544.87720000000002</v>
      </c>
      <c r="H725">
        <v>-709.18499999999995</v>
      </c>
      <c r="I725">
        <v>1765.86</v>
      </c>
      <c r="J725">
        <v>766.36400000000003</v>
      </c>
      <c r="K725" t="str">
        <f t="shared" si="68"/>
        <v>172.23.0.72</v>
      </c>
      <c r="L725">
        <f t="shared" si="69"/>
        <v>400721</v>
      </c>
      <c r="M725" t="str">
        <f t="shared" si="67"/>
        <v>actuator</v>
      </c>
      <c r="N725" t="str">
        <f t="shared" si="70"/>
        <v/>
      </c>
      <c r="P725" t="str">
        <f t="shared" si="71"/>
        <v>MU</v>
      </c>
    </row>
    <row r="726" spans="1:16">
      <c r="A726" t="s">
        <v>135</v>
      </c>
      <c r="B726" t="s">
        <v>18</v>
      </c>
      <c r="C726">
        <v>1</v>
      </c>
      <c r="D726">
        <f t="shared" si="72"/>
        <v>25</v>
      </c>
      <c r="E726">
        <v>-718.21280000000002</v>
      </c>
      <c r="F726">
        <v>1474.1844000000001</v>
      </c>
      <c r="G726">
        <v>661.25040000000001</v>
      </c>
      <c r="H726">
        <v>-709.18499999999995</v>
      </c>
      <c r="I726">
        <v>1765.86</v>
      </c>
      <c r="J726">
        <v>766.36400000000003</v>
      </c>
      <c r="K726" t="str">
        <f t="shared" si="68"/>
        <v>172.23.0.72</v>
      </c>
      <c r="L726">
        <f t="shared" si="69"/>
        <v>400721</v>
      </c>
      <c r="M726" t="str">
        <f t="shared" si="67"/>
        <v>actuator</v>
      </c>
      <c r="N726" t="str">
        <f t="shared" si="70"/>
        <v/>
      </c>
      <c r="P726" t="str">
        <f t="shared" si="71"/>
        <v>MU</v>
      </c>
    </row>
    <row r="727" spans="1:16">
      <c r="A727" t="s">
        <v>135</v>
      </c>
      <c r="B727" t="s">
        <v>18</v>
      </c>
      <c r="C727">
        <v>2</v>
      </c>
      <c r="D727">
        <f t="shared" si="72"/>
        <v>32</v>
      </c>
      <c r="E727">
        <v>-586.55550000000005</v>
      </c>
      <c r="F727">
        <v>1487.875</v>
      </c>
      <c r="G727">
        <v>667.63739999999996</v>
      </c>
      <c r="H727">
        <v>-709.18499999999995</v>
      </c>
      <c r="I727">
        <v>1765.86</v>
      </c>
      <c r="J727">
        <v>766.36400000000003</v>
      </c>
      <c r="K727" t="str">
        <f t="shared" si="68"/>
        <v>172.23.0.72</v>
      </c>
      <c r="L727">
        <f t="shared" si="69"/>
        <v>400721</v>
      </c>
      <c r="M727" t="str">
        <f t="shared" si="67"/>
        <v>actuator</v>
      </c>
      <c r="N727" t="str">
        <f t="shared" si="70"/>
        <v/>
      </c>
      <c r="P727" t="str">
        <f t="shared" si="71"/>
        <v>MU</v>
      </c>
    </row>
    <row r="728" spans="1:16">
      <c r="A728" t="s">
        <v>135</v>
      </c>
      <c r="B728" t="s">
        <v>18</v>
      </c>
      <c r="C728">
        <v>3</v>
      </c>
      <c r="D728">
        <f t="shared" si="72"/>
        <v>6</v>
      </c>
      <c r="E728">
        <v>-543.93370000000004</v>
      </c>
      <c r="F728">
        <v>1533.4835</v>
      </c>
      <c r="G728">
        <v>549.49189999999999</v>
      </c>
      <c r="H728">
        <v>-709.18499999999995</v>
      </c>
      <c r="I728">
        <v>1765.86</v>
      </c>
      <c r="J728">
        <v>766.36400000000003</v>
      </c>
      <c r="K728" t="str">
        <f t="shared" si="68"/>
        <v>172.23.0.72</v>
      </c>
      <c r="L728">
        <f t="shared" si="69"/>
        <v>400721</v>
      </c>
      <c r="M728" t="str">
        <f t="shared" si="67"/>
        <v>actuator</v>
      </c>
      <c r="N728" t="str">
        <f t="shared" si="70"/>
        <v/>
      </c>
      <c r="P728" t="str">
        <f t="shared" si="71"/>
        <v>MU</v>
      </c>
    </row>
    <row r="729" spans="1:16">
      <c r="A729" t="s">
        <v>135</v>
      </c>
      <c r="B729" t="s">
        <v>18</v>
      </c>
      <c r="C729">
        <v>4</v>
      </c>
      <c r="D729">
        <f t="shared" si="72"/>
        <v>21</v>
      </c>
      <c r="E729">
        <v>-650.01750000000004</v>
      </c>
      <c r="F729">
        <v>1547.5070000000001</v>
      </c>
      <c r="G729">
        <v>470.88459999999998</v>
      </c>
      <c r="H729">
        <v>-709.18499999999995</v>
      </c>
      <c r="I729">
        <v>1765.86</v>
      </c>
      <c r="J729">
        <v>766.36400000000003</v>
      </c>
      <c r="K729" t="str">
        <f t="shared" si="68"/>
        <v>172.23.0.72</v>
      </c>
      <c r="L729">
        <f t="shared" si="69"/>
        <v>400721</v>
      </c>
      <c r="M729" t="str">
        <f t="shared" si="67"/>
        <v>actuator</v>
      </c>
      <c r="N729" t="str">
        <f t="shared" si="70"/>
        <v/>
      </c>
      <c r="P729" t="str">
        <f t="shared" si="71"/>
        <v>MU</v>
      </c>
    </row>
    <row r="730" spans="1:16">
      <c r="A730" t="s">
        <v>135</v>
      </c>
      <c r="B730" t="s">
        <v>18</v>
      </c>
      <c r="C730">
        <v>5</v>
      </c>
      <c r="D730">
        <f t="shared" si="72"/>
        <v>26</v>
      </c>
      <c r="E730">
        <v>-757.52260000000001</v>
      </c>
      <c r="F730">
        <v>1511.0028</v>
      </c>
      <c r="G730">
        <v>539.60509999999999</v>
      </c>
      <c r="H730">
        <v>-709.18499999999995</v>
      </c>
      <c r="I730">
        <v>1765.86</v>
      </c>
      <c r="J730">
        <v>766.36400000000003</v>
      </c>
      <c r="K730" t="str">
        <f t="shared" si="68"/>
        <v>172.23.0.72</v>
      </c>
      <c r="L730">
        <f t="shared" si="69"/>
        <v>400721</v>
      </c>
      <c r="M730" t="str">
        <f t="shared" si="67"/>
        <v>actuator</v>
      </c>
      <c r="N730" t="str">
        <f t="shared" si="70"/>
        <v/>
      </c>
      <c r="P730" t="str">
        <f t="shared" si="71"/>
        <v>MU</v>
      </c>
    </row>
    <row r="731" spans="1:16">
      <c r="A731" t="s">
        <v>136</v>
      </c>
      <c r="B731" t="s">
        <v>18</v>
      </c>
      <c r="C731">
        <v>1</v>
      </c>
      <c r="D731">
        <f t="shared" si="72"/>
        <v>25</v>
      </c>
      <c r="E731">
        <v>-393.20010000000002</v>
      </c>
      <c r="F731">
        <v>1850.1404</v>
      </c>
      <c r="G731">
        <v>542.42079999999999</v>
      </c>
      <c r="H731">
        <v>-709.18499999999995</v>
      </c>
      <c r="I731">
        <v>1765.86</v>
      </c>
      <c r="J731">
        <v>766.36400000000003</v>
      </c>
      <c r="K731" t="str">
        <f t="shared" si="68"/>
        <v>172.23.0.72</v>
      </c>
      <c r="L731">
        <f t="shared" si="69"/>
        <v>400722</v>
      </c>
      <c r="M731" t="str">
        <f t="shared" si="67"/>
        <v>actuator</v>
      </c>
      <c r="N731" t="str">
        <f t="shared" si="70"/>
        <v/>
      </c>
      <c r="P731" t="str">
        <f t="shared" si="71"/>
        <v>MU</v>
      </c>
    </row>
    <row r="732" spans="1:16">
      <c r="A732" t="s">
        <v>136</v>
      </c>
      <c r="B732" t="s">
        <v>18</v>
      </c>
      <c r="C732">
        <v>2</v>
      </c>
      <c r="D732">
        <f t="shared" si="72"/>
        <v>32</v>
      </c>
      <c r="E732">
        <v>-439.76949999999999</v>
      </c>
      <c r="F732">
        <v>1742.1547</v>
      </c>
      <c r="G732">
        <v>480.77730000000003</v>
      </c>
      <c r="H732">
        <v>-709.18499999999995</v>
      </c>
      <c r="I732">
        <v>1765.86</v>
      </c>
      <c r="J732">
        <v>766.36400000000003</v>
      </c>
      <c r="K732" t="str">
        <f t="shared" si="68"/>
        <v>172.23.0.72</v>
      </c>
      <c r="L732">
        <f t="shared" si="69"/>
        <v>400722</v>
      </c>
      <c r="M732" t="str">
        <f t="shared" si="67"/>
        <v>actuator</v>
      </c>
      <c r="N732" t="str">
        <f t="shared" si="70"/>
        <v/>
      </c>
      <c r="P732" t="str">
        <f t="shared" si="71"/>
        <v>MU</v>
      </c>
    </row>
    <row r="733" spans="1:16">
      <c r="A733" t="s">
        <v>136</v>
      </c>
      <c r="B733" t="s">
        <v>18</v>
      </c>
      <c r="C733">
        <v>3</v>
      </c>
      <c r="D733">
        <f t="shared" si="72"/>
        <v>6</v>
      </c>
      <c r="E733">
        <v>-439.65710000000001</v>
      </c>
      <c r="F733">
        <v>1641.7317</v>
      </c>
      <c r="G733">
        <v>567.53920000000005</v>
      </c>
      <c r="H733">
        <v>-709.18499999999995</v>
      </c>
      <c r="I733">
        <v>1765.86</v>
      </c>
      <c r="J733">
        <v>766.36400000000003</v>
      </c>
      <c r="K733" t="str">
        <f t="shared" si="68"/>
        <v>172.23.0.72</v>
      </c>
      <c r="L733">
        <f t="shared" si="69"/>
        <v>400722</v>
      </c>
      <c r="M733" t="str">
        <f t="shared" si="67"/>
        <v>actuator</v>
      </c>
      <c r="N733" t="str">
        <f t="shared" si="70"/>
        <v/>
      </c>
      <c r="P733" t="str">
        <f t="shared" si="71"/>
        <v>MU</v>
      </c>
    </row>
    <row r="734" spans="1:16">
      <c r="A734" t="s">
        <v>136</v>
      </c>
      <c r="B734" t="s">
        <v>18</v>
      </c>
      <c r="C734">
        <v>4</v>
      </c>
      <c r="D734">
        <f t="shared" si="72"/>
        <v>21</v>
      </c>
      <c r="E734">
        <v>-392.90469999999999</v>
      </c>
      <c r="F734">
        <v>1687.3635999999999</v>
      </c>
      <c r="G734">
        <v>683.42870000000005</v>
      </c>
      <c r="H734">
        <v>-709.18499999999995</v>
      </c>
      <c r="I734">
        <v>1765.86</v>
      </c>
      <c r="J734">
        <v>766.36400000000003</v>
      </c>
      <c r="K734" t="str">
        <f t="shared" si="68"/>
        <v>172.23.0.72</v>
      </c>
      <c r="L734">
        <f t="shared" si="69"/>
        <v>400722</v>
      </c>
      <c r="M734" t="str">
        <f t="shared" si="67"/>
        <v>actuator</v>
      </c>
      <c r="N734" t="str">
        <f t="shared" si="70"/>
        <v/>
      </c>
      <c r="P734" t="str">
        <f t="shared" si="71"/>
        <v>MU</v>
      </c>
    </row>
    <row r="735" spans="1:16">
      <c r="A735" t="s">
        <v>136</v>
      </c>
      <c r="B735" t="s">
        <v>18</v>
      </c>
      <c r="C735">
        <v>5</v>
      </c>
      <c r="D735">
        <f t="shared" si="72"/>
        <v>26</v>
      </c>
      <c r="E735">
        <v>-364.11189999999999</v>
      </c>
      <c r="F735">
        <v>1815.8249000000001</v>
      </c>
      <c r="G735">
        <v>668.24379999999996</v>
      </c>
      <c r="H735">
        <v>-709.18499999999995</v>
      </c>
      <c r="I735">
        <v>1765.86</v>
      </c>
      <c r="J735">
        <v>766.36400000000003</v>
      </c>
      <c r="K735" t="str">
        <f t="shared" si="68"/>
        <v>172.23.0.72</v>
      </c>
      <c r="L735">
        <f t="shared" si="69"/>
        <v>400722</v>
      </c>
      <c r="M735" t="str">
        <f t="shared" si="67"/>
        <v>actuator</v>
      </c>
      <c r="N735" t="str">
        <f t="shared" si="70"/>
        <v/>
      </c>
      <c r="P735" t="str">
        <f t="shared" si="71"/>
        <v>MU</v>
      </c>
    </row>
    <row r="736" spans="1:16">
      <c r="A736" t="s">
        <v>136</v>
      </c>
      <c r="B736" t="s">
        <v>101</v>
      </c>
      <c r="C736">
        <v>1</v>
      </c>
      <c r="D736">
        <f t="shared" si="72"/>
        <v>9</v>
      </c>
      <c r="E736">
        <v>-311.47449999999998</v>
      </c>
      <c r="F736">
        <v>1722.7828</v>
      </c>
      <c r="G736">
        <v>560.28020000000004</v>
      </c>
      <c r="H736">
        <v>-709.18499999999995</v>
      </c>
      <c r="I736">
        <v>1765.86</v>
      </c>
      <c r="J736">
        <v>766.36400000000003</v>
      </c>
      <c r="K736" t="str">
        <f t="shared" si="68"/>
        <v>172.23.0.72</v>
      </c>
      <c r="L736">
        <f t="shared" si="69"/>
        <v>400722</v>
      </c>
      <c r="M736" t="str">
        <f t="shared" si="67"/>
        <v>actuator</v>
      </c>
      <c r="N736" t="str">
        <f t="shared" si="70"/>
        <v>BOTTOMPIN 10;</v>
      </c>
      <c r="P736" t="str">
        <f t="shared" si="71"/>
        <v>MU</v>
      </c>
    </row>
    <row r="737" spans="1:16">
      <c r="A737" t="s">
        <v>136</v>
      </c>
      <c r="B737" t="s">
        <v>101</v>
      </c>
      <c r="C737">
        <v>1</v>
      </c>
      <c r="D737">
        <f t="shared" si="72"/>
        <v>9</v>
      </c>
      <c r="E737">
        <v>-655.66880000000003</v>
      </c>
      <c r="F737">
        <v>1775.1795999999999</v>
      </c>
      <c r="G737">
        <v>275.17509999999999</v>
      </c>
      <c r="H737">
        <v>-709.18499999999995</v>
      </c>
      <c r="I737">
        <v>1765.86</v>
      </c>
      <c r="J737">
        <v>766.36400000000003</v>
      </c>
      <c r="K737" t="str">
        <f t="shared" si="68"/>
        <v>172.23.0.72</v>
      </c>
      <c r="L737">
        <f t="shared" si="69"/>
        <v>400722</v>
      </c>
      <c r="M737" t="str">
        <f t="shared" si="67"/>
        <v>actuator</v>
      </c>
      <c r="N737" t="str">
        <f t="shared" si="70"/>
        <v>BOTTOMPIN 10;</v>
      </c>
      <c r="P737" t="str">
        <f t="shared" si="71"/>
        <v>MU</v>
      </c>
    </row>
    <row r="738" spans="1:16">
      <c r="A738" t="s">
        <v>137</v>
      </c>
      <c r="B738" t="s">
        <v>18</v>
      </c>
      <c r="C738">
        <v>1</v>
      </c>
      <c r="D738">
        <f t="shared" si="72"/>
        <v>25</v>
      </c>
      <c r="E738">
        <v>-617.73609999999996</v>
      </c>
      <c r="F738">
        <v>1890.4915000000001</v>
      </c>
      <c r="G738">
        <v>366.79410000000001</v>
      </c>
      <c r="H738">
        <v>-709.18499999999995</v>
      </c>
      <c r="I738">
        <v>1765.86</v>
      </c>
      <c r="J738">
        <v>766.36400000000003</v>
      </c>
      <c r="K738" t="str">
        <f t="shared" si="68"/>
        <v>172.23.0.72</v>
      </c>
      <c r="L738">
        <f t="shared" si="69"/>
        <v>400723</v>
      </c>
      <c r="M738" t="str">
        <f t="shared" si="67"/>
        <v>actuator</v>
      </c>
      <c r="N738" t="str">
        <f t="shared" si="70"/>
        <v/>
      </c>
      <c r="P738" t="str">
        <f t="shared" si="71"/>
        <v>MU</v>
      </c>
    </row>
    <row r="739" spans="1:16">
      <c r="A739" t="s">
        <v>137</v>
      </c>
      <c r="B739" t="s">
        <v>18</v>
      </c>
      <c r="C739">
        <v>2</v>
      </c>
      <c r="D739">
        <f t="shared" si="72"/>
        <v>32</v>
      </c>
      <c r="E739">
        <v>-747.79489999999998</v>
      </c>
      <c r="F739">
        <v>1866.7482</v>
      </c>
      <c r="G739">
        <v>354.52609999999999</v>
      </c>
      <c r="H739">
        <v>-709.18499999999995</v>
      </c>
      <c r="I739">
        <v>1765.86</v>
      </c>
      <c r="J739">
        <v>766.36400000000003</v>
      </c>
      <c r="K739" t="str">
        <f t="shared" si="68"/>
        <v>172.23.0.72</v>
      </c>
      <c r="L739">
        <f t="shared" si="69"/>
        <v>400723</v>
      </c>
      <c r="M739" t="str">
        <f t="shared" si="67"/>
        <v>actuator</v>
      </c>
      <c r="N739" t="str">
        <f t="shared" si="70"/>
        <v/>
      </c>
      <c r="P739" t="str">
        <f t="shared" si="71"/>
        <v>MU</v>
      </c>
    </row>
    <row r="740" spans="1:16">
      <c r="A740" t="s">
        <v>137</v>
      </c>
      <c r="B740" t="s">
        <v>18</v>
      </c>
      <c r="C740">
        <v>3</v>
      </c>
      <c r="D740">
        <f t="shared" si="72"/>
        <v>6</v>
      </c>
      <c r="E740">
        <v>-767.76969999999994</v>
      </c>
      <c r="F740">
        <v>1736.5500999999999</v>
      </c>
      <c r="G740">
        <v>370.70890000000003</v>
      </c>
      <c r="H740">
        <v>-709.18499999999995</v>
      </c>
      <c r="I740">
        <v>1765.86</v>
      </c>
      <c r="J740">
        <v>766.36400000000003</v>
      </c>
      <c r="K740" t="str">
        <f t="shared" si="68"/>
        <v>172.23.0.72</v>
      </c>
      <c r="L740">
        <f t="shared" si="69"/>
        <v>400723</v>
      </c>
      <c r="M740" t="str">
        <f t="shared" si="67"/>
        <v>actuator</v>
      </c>
      <c r="N740" t="str">
        <f t="shared" si="70"/>
        <v/>
      </c>
      <c r="P740" t="str">
        <f t="shared" si="71"/>
        <v>MU</v>
      </c>
    </row>
    <row r="741" spans="1:16">
      <c r="A741" t="s">
        <v>137</v>
      </c>
      <c r="B741" t="s">
        <v>18</v>
      </c>
      <c r="C741">
        <v>4</v>
      </c>
      <c r="D741">
        <f t="shared" si="72"/>
        <v>21</v>
      </c>
      <c r="E741">
        <v>-649.85080000000005</v>
      </c>
      <c r="F741">
        <v>1679.1709000000001</v>
      </c>
      <c r="G741">
        <v>393.09640000000002</v>
      </c>
      <c r="H741">
        <v>-709.18499999999995</v>
      </c>
      <c r="I741">
        <v>1765.86</v>
      </c>
      <c r="J741">
        <v>766.36400000000003</v>
      </c>
      <c r="K741" t="str">
        <f t="shared" si="68"/>
        <v>172.23.0.72</v>
      </c>
      <c r="L741">
        <f t="shared" si="69"/>
        <v>400723</v>
      </c>
      <c r="M741" t="str">
        <f t="shared" si="67"/>
        <v>actuator</v>
      </c>
      <c r="N741" t="str">
        <f t="shared" si="70"/>
        <v/>
      </c>
      <c r="P741" t="str">
        <f t="shared" si="71"/>
        <v>MU</v>
      </c>
    </row>
    <row r="742" spans="1:16">
      <c r="A742" t="s">
        <v>137</v>
      </c>
      <c r="B742" t="s">
        <v>18</v>
      </c>
      <c r="C742">
        <v>5</v>
      </c>
      <c r="D742">
        <f t="shared" si="72"/>
        <v>26</v>
      </c>
      <c r="E742">
        <v>-557.1309</v>
      </c>
      <c r="F742">
        <v>1773.8233</v>
      </c>
      <c r="G742">
        <v>390.6823</v>
      </c>
      <c r="H742">
        <v>-709.18499999999995</v>
      </c>
      <c r="I742">
        <v>1765.86</v>
      </c>
      <c r="J742">
        <v>766.36400000000003</v>
      </c>
      <c r="K742" t="str">
        <f t="shared" si="68"/>
        <v>172.23.0.72</v>
      </c>
      <c r="L742">
        <f t="shared" si="69"/>
        <v>400723</v>
      </c>
      <c r="M742" t="str">
        <f t="shared" ref="M742:M801" si="73">IF(B742="GE","sensor", IF(B742="IR","sensor", IF(B742="SD","sensor", IF(B742="NE","nest",IF(B742="ND","nest","actuator")))))</f>
        <v>actuator</v>
      </c>
      <c r="N742" t="str">
        <f t="shared" si="70"/>
        <v/>
      </c>
      <c r="P742" t="str">
        <f t="shared" si="71"/>
        <v>MU</v>
      </c>
    </row>
    <row r="743" spans="1:16">
      <c r="A743" t="s">
        <v>138</v>
      </c>
      <c r="B743" t="s">
        <v>18</v>
      </c>
      <c r="C743">
        <v>1</v>
      </c>
      <c r="D743">
        <f t="shared" si="72"/>
        <v>25</v>
      </c>
      <c r="E743">
        <v>-901.17349999999999</v>
      </c>
      <c r="F743">
        <v>1692.6262999999999</v>
      </c>
      <c r="G743">
        <v>427.3843</v>
      </c>
      <c r="H743">
        <v>-709.18499999999995</v>
      </c>
      <c r="I743">
        <v>1765.86</v>
      </c>
      <c r="J743">
        <v>766.36400000000003</v>
      </c>
      <c r="K743" t="str">
        <f t="shared" si="68"/>
        <v>172.23.0.72</v>
      </c>
      <c r="L743">
        <f t="shared" si="69"/>
        <v>400724</v>
      </c>
      <c r="M743" t="str">
        <f t="shared" si="73"/>
        <v>actuator</v>
      </c>
      <c r="N743" t="str">
        <f t="shared" si="70"/>
        <v/>
      </c>
      <c r="P743" t="str">
        <f t="shared" si="71"/>
        <v>MU</v>
      </c>
    </row>
    <row r="744" spans="1:16">
      <c r="A744" t="s">
        <v>138</v>
      </c>
      <c r="B744" t="s">
        <v>18</v>
      </c>
      <c r="C744">
        <v>2</v>
      </c>
      <c r="D744">
        <f t="shared" si="72"/>
        <v>32</v>
      </c>
      <c r="E744">
        <v>-985.6046</v>
      </c>
      <c r="F744">
        <v>1776.1117999999999</v>
      </c>
      <c r="G744">
        <v>486.80739999999997</v>
      </c>
      <c r="H744">
        <v>-709.18499999999995</v>
      </c>
      <c r="I744">
        <v>1765.86</v>
      </c>
      <c r="J744">
        <v>766.36400000000003</v>
      </c>
      <c r="K744" t="str">
        <f t="shared" si="68"/>
        <v>172.23.0.72</v>
      </c>
      <c r="L744">
        <f t="shared" si="69"/>
        <v>400724</v>
      </c>
      <c r="M744" t="str">
        <f t="shared" si="73"/>
        <v>actuator</v>
      </c>
      <c r="N744" t="str">
        <f t="shared" si="70"/>
        <v/>
      </c>
      <c r="P744" t="str">
        <f t="shared" si="71"/>
        <v>MU</v>
      </c>
    </row>
    <row r="745" spans="1:16">
      <c r="A745" t="s">
        <v>138</v>
      </c>
      <c r="B745" t="s">
        <v>18</v>
      </c>
      <c r="C745">
        <v>3</v>
      </c>
      <c r="D745">
        <f t="shared" si="72"/>
        <v>6</v>
      </c>
      <c r="E745">
        <v>-1022.894</v>
      </c>
      <c r="F745">
        <v>1722.0759</v>
      </c>
      <c r="G745">
        <v>602.14189999999996</v>
      </c>
      <c r="H745">
        <v>-709.18499999999995</v>
      </c>
      <c r="I745">
        <v>1765.86</v>
      </c>
      <c r="J745">
        <v>766.36400000000003</v>
      </c>
      <c r="K745" t="str">
        <f t="shared" si="68"/>
        <v>172.23.0.72</v>
      </c>
      <c r="L745">
        <f t="shared" si="69"/>
        <v>400724</v>
      </c>
      <c r="M745" t="str">
        <f t="shared" si="73"/>
        <v>actuator</v>
      </c>
      <c r="N745" t="str">
        <f t="shared" si="70"/>
        <v/>
      </c>
      <c r="P745" t="str">
        <f t="shared" si="71"/>
        <v>MU</v>
      </c>
    </row>
    <row r="746" spans="1:16">
      <c r="A746" t="s">
        <v>138</v>
      </c>
      <c r="B746" t="s">
        <v>18</v>
      </c>
      <c r="C746">
        <v>4</v>
      </c>
      <c r="D746">
        <f t="shared" si="72"/>
        <v>21</v>
      </c>
      <c r="E746">
        <v>-961.50930000000005</v>
      </c>
      <c r="F746">
        <v>1604.6965</v>
      </c>
      <c r="G746">
        <v>614.4873</v>
      </c>
      <c r="H746">
        <v>-709.18499999999995</v>
      </c>
      <c r="I746">
        <v>1765.86</v>
      </c>
      <c r="J746">
        <v>766.36400000000003</v>
      </c>
      <c r="K746" t="str">
        <f t="shared" si="68"/>
        <v>172.23.0.72</v>
      </c>
      <c r="L746">
        <f t="shared" si="69"/>
        <v>400724</v>
      </c>
      <c r="M746" t="str">
        <f t="shared" si="73"/>
        <v>actuator</v>
      </c>
      <c r="N746" t="str">
        <f t="shared" si="70"/>
        <v/>
      </c>
      <c r="P746" t="str">
        <f t="shared" si="71"/>
        <v>MU</v>
      </c>
    </row>
    <row r="747" spans="1:16">
      <c r="A747" t="s">
        <v>138</v>
      </c>
      <c r="B747" t="s">
        <v>18</v>
      </c>
      <c r="C747">
        <v>5</v>
      </c>
      <c r="D747">
        <f t="shared" si="72"/>
        <v>26</v>
      </c>
      <c r="E747">
        <v>-886.43029999999999</v>
      </c>
      <c r="F747">
        <v>1586.2238</v>
      </c>
      <c r="G747">
        <v>506.85919999999999</v>
      </c>
      <c r="H747">
        <v>-709.18499999999995</v>
      </c>
      <c r="I747">
        <v>1765.86</v>
      </c>
      <c r="J747">
        <v>766.36400000000003</v>
      </c>
      <c r="K747" t="str">
        <f t="shared" si="68"/>
        <v>172.23.0.72</v>
      </c>
      <c r="L747">
        <f t="shared" si="69"/>
        <v>400724</v>
      </c>
      <c r="M747" t="str">
        <f t="shared" si="73"/>
        <v>actuator</v>
      </c>
      <c r="N747" t="str">
        <f t="shared" si="70"/>
        <v/>
      </c>
      <c r="P747" t="str">
        <f t="shared" si="71"/>
        <v>MU</v>
      </c>
    </row>
    <row r="748" spans="1:16">
      <c r="A748" t="s">
        <v>138</v>
      </c>
      <c r="B748" t="s">
        <v>101</v>
      </c>
      <c r="C748">
        <v>1</v>
      </c>
      <c r="D748">
        <f t="shared" si="72"/>
        <v>9</v>
      </c>
      <c r="E748">
        <v>-1029.3474000000001</v>
      </c>
      <c r="F748">
        <v>1631.0346999999999</v>
      </c>
      <c r="G748">
        <v>480.32530000000003</v>
      </c>
      <c r="H748">
        <v>-709.18499999999995</v>
      </c>
      <c r="I748">
        <v>1765.86</v>
      </c>
      <c r="J748">
        <v>766.36400000000003</v>
      </c>
      <c r="K748" t="str">
        <f t="shared" si="68"/>
        <v>172.23.0.72</v>
      </c>
      <c r="L748">
        <f t="shared" si="69"/>
        <v>400724</v>
      </c>
      <c r="M748" t="str">
        <f t="shared" si="73"/>
        <v>actuator</v>
      </c>
      <c r="N748" t="str">
        <f t="shared" si="70"/>
        <v>BOTTOMPIN 10;</v>
      </c>
      <c r="P748" t="str">
        <f t="shared" si="71"/>
        <v>MU</v>
      </c>
    </row>
    <row r="749" spans="1:16">
      <c r="A749" t="s">
        <v>139</v>
      </c>
      <c r="B749" t="s">
        <v>101</v>
      </c>
      <c r="C749">
        <v>1</v>
      </c>
      <c r="D749">
        <f t="shared" si="72"/>
        <v>9</v>
      </c>
      <c r="E749">
        <v>-916.0992</v>
      </c>
      <c r="F749">
        <v>1489.5516</v>
      </c>
      <c r="G749">
        <v>892.2201</v>
      </c>
      <c r="H749">
        <v>-709.18499999999995</v>
      </c>
      <c r="I749">
        <v>1765.86</v>
      </c>
      <c r="J749">
        <v>766.36400000000003</v>
      </c>
      <c r="K749" t="str">
        <f t="shared" si="68"/>
        <v>172.23.0.72</v>
      </c>
      <c r="L749">
        <f t="shared" si="69"/>
        <v>400725</v>
      </c>
      <c r="M749" t="str">
        <f t="shared" si="73"/>
        <v>actuator</v>
      </c>
      <c r="N749" t="str">
        <f t="shared" si="70"/>
        <v>BOTTOMPIN 10;</v>
      </c>
      <c r="P749" t="str">
        <f t="shared" si="71"/>
        <v>MU</v>
      </c>
    </row>
    <row r="750" spans="1:16">
      <c r="A750" t="s">
        <v>139</v>
      </c>
      <c r="B750" t="s">
        <v>18</v>
      </c>
      <c r="C750">
        <v>1</v>
      </c>
      <c r="D750">
        <f t="shared" si="72"/>
        <v>25</v>
      </c>
      <c r="E750">
        <v>-767.74720000000002</v>
      </c>
      <c r="F750">
        <v>1523.8253</v>
      </c>
      <c r="G750">
        <v>883.02179999999998</v>
      </c>
      <c r="H750">
        <v>-709.18499999999995</v>
      </c>
      <c r="I750">
        <v>1765.86</v>
      </c>
      <c r="J750">
        <v>766.36400000000003</v>
      </c>
      <c r="K750" t="str">
        <f t="shared" si="68"/>
        <v>172.23.0.72</v>
      </c>
      <c r="L750">
        <f t="shared" si="69"/>
        <v>400725</v>
      </c>
      <c r="M750" t="str">
        <f t="shared" si="73"/>
        <v>actuator</v>
      </c>
      <c r="N750" t="str">
        <f t="shared" si="70"/>
        <v/>
      </c>
      <c r="P750" t="str">
        <f t="shared" si="71"/>
        <v>MU</v>
      </c>
    </row>
    <row r="751" spans="1:16">
      <c r="A751" t="s">
        <v>139</v>
      </c>
      <c r="B751" t="s">
        <v>18</v>
      </c>
      <c r="C751">
        <v>2</v>
      </c>
      <c r="D751">
        <f t="shared" si="72"/>
        <v>32</v>
      </c>
      <c r="E751">
        <v>-826.10900000000004</v>
      </c>
      <c r="F751">
        <v>1483.6802</v>
      </c>
      <c r="G751">
        <v>769.71960000000001</v>
      </c>
      <c r="H751">
        <v>-709.18499999999995</v>
      </c>
      <c r="I751">
        <v>1765.86</v>
      </c>
      <c r="J751">
        <v>766.36400000000003</v>
      </c>
      <c r="K751" t="str">
        <f t="shared" si="68"/>
        <v>172.23.0.72</v>
      </c>
      <c r="L751">
        <f t="shared" si="69"/>
        <v>400725</v>
      </c>
      <c r="M751" t="str">
        <f t="shared" si="73"/>
        <v>actuator</v>
      </c>
      <c r="N751" t="str">
        <f t="shared" si="70"/>
        <v/>
      </c>
      <c r="P751" t="str">
        <f t="shared" si="71"/>
        <v>MU</v>
      </c>
    </row>
    <row r="752" spans="1:16">
      <c r="A752" t="s">
        <v>139</v>
      </c>
      <c r="B752" t="s">
        <v>18</v>
      </c>
      <c r="C752">
        <v>3</v>
      </c>
      <c r="D752">
        <f t="shared" si="72"/>
        <v>6</v>
      </c>
      <c r="E752">
        <v>-939.32209999999998</v>
      </c>
      <c r="F752">
        <v>1551.7248999999999</v>
      </c>
      <c r="G752">
        <v>756.21979999999996</v>
      </c>
      <c r="H752">
        <v>-709.18499999999995</v>
      </c>
      <c r="I752">
        <v>1765.86</v>
      </c>
      <c r="J752">
        <v>766.36400000000003</v>
      </c>
      <c r="K752" t="str">
        <f t="shared" si="68"/>
        <v>172.23.0.72</v>
      </c>
      <c r="L752">
        <f t="shared" si="69"/>
        <v>400725</v>
      </c>
      <c r="M752" t="str">
        <f t="shared" si="73"/>
        <v>actuator</v>
      </c>
      <c r="N752" t="str">
        <f t="shared" si="70"/>
        <v/>
      </c>
      <c r="P752" t="str">
        <f t="shared" si="71"/>
        <v>MU</v>
      </c>
    </row>
    <row r="753" spans="1:16">
      <c r="A753" t="s">
        <v>139</v>
      </c>
      <c r="B753" t="s">
        <v>18</v>
      </c>
      <c r="C753">
        <v>4</v>
      </c>
      <c r="D753">
        <f t="shared" si="72"/>
        <v>21</v>
      </c>
      <c r="E753">
        <v>-951.11789999999996</v>
      </c>
      <c r="F753">
        <v>1633.4103</v>
      </c>
      <c r="G753">
        <v>860.14660000000003</v>
      </c>
      <c r="H753">
        <v>-709.18499999999995</v>
      </c>
      <c r="I753">
        <v>1765.86</v>
      </c>
      <c r="J753">
        <v>766.36400000000003</v>
      </c>
      <c r="K753" t="str">
        <f t="shared" si="68"/>
        <v>172.23.0.72</v>
      </c>
      <c r="L753">
        <f t="shared" si="69"/>
        <v>400725</v>
      </c>
      <c r="M753" t="str">
        <f t="shared" si="73"/>
        <v>actuator</v>
      </c>
      <c r="N753" t="str">
        <f t="shared" si="70"/>
        <v/>
      </c>
      <c r="P753" t="str">
        <f t="shared" si="71"/>
        <v>MU</v>
      </c>
    </row>
    <row r="754" spans="1:16">
      <c r="A754" t="s">
        <v>139</v>
      </c>
      <c r="B754" t="s">
        <v>18</v>
      </c>
      <c r="C754">
        <v>5</v>
      </c>
      <c r="D754">
        <f t="shared" si="72"/>
        <v>26</v>
      </c>
      <c r="E754">
        <v>-844.98590000000002</v>
      </c>
      <c r="F754">
        <v>1616.1324</v>
      </c>
      <c r="G754">
        <v>938.4787</v>
      </c>
      <c r="H754">
        <v>-709.18499999999995</v>
      </c>
      <c r="I754">
        <v>1765.86</v>
      </c>
      <c r="J754">
        <v>766.36400000000003</v>
      </c>
      <c r="K754" t="str">
        <f t="shared" si="68"/>
        <v>172.23.0.72</v>
      </c>
      <c r="L754">
        <f t="shared" si="69"/>
        <v>400725</v>
      </c>
      <c r="M754" t="str">
        <f t="shared" si="73"/>
        <v>actuator</v>
      </c>
      <c r="N754" t="str">
        <f t="shared" si="70"/>
        <v/>
      </c>
      <c r="P754" t="str">
        <f t="shared" si="71"/>
        <v>MU</v>
      </c>
    </row>
    <row r="755" spans="1:16">
      <c r="A755" t="s">
        <v>140</v>
      </c>
      <c r="B755" t="s">
        <v>18</v>
      </c>
      <c r="C755">
        <v>1</v>
      </c>
      <c r="D755">
        <f t="shared" si="72"/>
        <v>25</v>
      </c>
      <c r="E755">
        <v>-459.43259999999998</v>
      </c>
      <c r="F755">
        <v>1694.8051</v>
      </c>
      <c r="G755">
        <v>910.81269999999995</v>
      </c>
      <c r="H755">
        <v>-709.18499999999995</v>
      </c>
      <c r="I755">
        <v>1765.86</v>
      </c>
      <c r="J755">
        <v>766.36400000000003</v>
      </c>
      <c r="K755" t="str">
        <f t="shared" si="68"/>
        <v>172.23.0.72</v>
      </c>
      <c r="L755">
        <f t="shared" si="69"/>
        <v>400726</v>
      </c>
      <c r="M755" t="str">
        <f t="shared" si="73"/>
        <v>actuator</v>
      </c>
      <c r="N755" t="str">
        <f t="shared" si="70"/>
        <v/>
      </c>
      <c r="P755" t="str">
        <f t="shared" si="71"/>
        <v>MU</v>
      </c>
    </row>
    <row r="756" spans="1:16">
      <c r="A756" t="s">
        <v>140</v>
      </c>
      <c r="B756" t="s">
        <v>18</v>
      </c>
      <c r="C756">
        <v>2</v>
      </c>
      <c r="D756">
        <f t="shared" si="72"/>
        <v>32</v>
      </c>
      <c r="E756">
        <v>-444.56150000000002</v>
      </c>
      <c r="F756">
        <v>1612.6189999999999</v>
      </c>
      <c r="G756">
        <v>807.59540000000004</v>
      </c>
      <c r="H756">
        <v>-709.18499999999995</v>
      </c>
      <c r="I756">
        <v>1765.86</v>
      </c>
      <c r="J756">
        <v>766.36400000000003</v>
      </c>
      <c r="K756" t="str">
        <f t="shared" si="68"/>
        <v>172.23.0.72</v>
      </c>
      <c r="L756">
        <f t="shared" si="69"/>
        <v>400726</v>
      </c>
      <c r="M756" t="str">
        <f t="shared" si="73"/>
        <v>actuator</v>
      </c>
      <c r="N756" t="str">
        <f t="shared" si="70"/>
        <v/>
      </c>
      <c r="P756" t="str">
        <f t="shared" si="71"/>
        <v>MU</v>
      </c>
    </row>
    <row r="757" spans="1:16">
      <c r="A757" t="s">
        <v>140</v>
      </c>
      <c r="B757" t="s">
        <v>18</v>
      </c>
      <c r="C757">
        <v>3</v>
      </c>
      <c r="D757">
        <f t="shared" si="72"/>
        <v>6</v>
      </c>
      <c r="E757">
        <v>-544.36260000000004</v>
      </c>
      <c r="F757">
        <v>1525.1665</v>
      </c>
      <c r="G757">
        <v>809.65440000000001</v>
      </c>
      <c r="H757">
        <v>-709.18499999999995</v>
      </c>
      <c r="I757">
        <v>1765.86</v>
      </c>
      <c r="J757">
        <v>766.36400000000003</v>
      </c>
      <c r="K757" t="str">
        <f t="shared" si="68"/>
        <v>172.23.0.72</v>
      </c>
      <c r="L757">
        <f t="shared" si="69"/>
        <v>400726</v>
      </c>
      <c r="M757" t="str">
        <f t="shared" si="73"/>
        <v>actuator</v>
      </c>
      <c r="N757" t="str">
        <f t="shared" si="70"/>
        <v/>
      </c>
      <c r="P757" t="str">
        <f t="shared" si="71"/>
        <v>MU</v>
      </c>
    </row>
    <row r="758" spans="1:16">
      <c r="A758" t="s">
        <v>140</v>
      </c>
      <c r="B758" t="s">
        <v>18</v>
      </c>
      <c r="C758">
        <v>4</v>
      </c>
      <c r="D758">
        <f t="shared" si="72"/>
        <v>21</v>
      </c>
      <c r="E758">
        <v>-621.49649999999997</v>
      </c>
      <c r="F758">
        <v>1553.0237999999999</v>
      </c>
      <c r="G758">
        <v>914.40530000000001</v>
      </c>
      <c r="H758">
        <v>-709.18499999999995</v>
      </c>
      <c r="I758">
        <v>1765.86</v>
      </c>
      <c r="J758">
        <v>766.36400000000003</v>
      </c>
      <c r="K758" t="str">
        <f t="shared" si="68"/>
        <v>172.23.0.72</v>
      </c>
      <c r="L758">
        <f t="shared" si="69"/>
        <v>400726</v>
      </c>
      <c r="M758" t="str">
        <f t="shared" si="73"/>
        <v>actuator</v>
      </c>
      <c r="N758" t="str">
        <f t="shared" si="70"/>
        <v/>
      </c>
      <c r="P758" t="str">
        <f t="shared" si="71"/>
        <v>MU</v>
      </c>
    </row>
    <row r="759" spans="1:16">
      <c r="A759" t="s">
        <v>140</v>
      </c>
      <c r="B759" t="s">
        <v>18</v>
      </c>
      <c r="C759">
        <v>5</v>
      </c>
      <c r="D759">
        <f t="shared" si="72"/>
        <v>26</v>
      </c>
      <c r="E759">
        <v>-569.35619999999994</v>
      </c>
      <c r="F759">
        <v>1657.5371</v>
      </c>
      <c r="G759">
        <v>977.01710000000003</v>
      </c>
      <c r="H759">
        <v>-709.18499999999995</v>
      </c>
      <c r="I759">
        <v>1765.86</v>
      </c>
      <c r="J759">
        <v>766.36400000000003</v>
      </c>
      <c r="K759" t="str">
        <f t="shared" si="68"/>
        <v>172.23.0.72</v>
      </c>
      <c r="L759">
        <f t="shared" si="69"/>
        <v>400726</v>
      </c>
      <c r="M759" t="str">
        <f t="shared" si="73"/>
        <v>actuator</v>
      </c>
      <c r="N759" t="str">
        <f t="shared" si="70"/>
        <v/>
      </c>
      <c r="P759" t="str">
        <f t="shared" si="71"/>
        <v>MU</v>
      </c>
    </row>
    <row r="760" spans="1:16">
      <c r="A760" t="s">
        <v>140</v>
      </c>
      <c r="B760" t="s">
        <v>101</v>
      </c>
      <c r="C760">
        <v>1</v>
      </c>
      <c r="D760">
        <f t="shared" si="72"/>
        <v>9</v>
      </c>
      <c r="E760">
        <v>-472.42939999999999</v>
      </c>
      <c r="F760">
        <v>1546.2551000000001</v>
      </c>
      <c r="G760">
        <v>941.63499999999999</v>
      </c>
      <c r="H760">
        <v>-709.18499999999995</v>
      </c>
      <c r="I760">
        <v>1765.86</v>
      </c>
      <c r="J760">
        <v>766.36400000000003</v>
      </c>
      <c r="K760" t="str">
        <f t="shared" si="68"/>
        <v>172.23.0.72</v>
      </c>
      <c r="L760">
        <f t="shared" si="69"/>
        <v>400726</v>
      </c>
      <c r="M760" t="str">
        <f t="shared" si="73"/>
        <v>actuator</v>
      </c>
      <c r="N760" t="str">
        <f t="shared" si="70"/>
        <v>BOTTOMPIN 10;</v>
      </c>
      <c r="P760" t="str">
        <f t="shared" si="71"/>
        <v>MU</v>
      </c>
    </row>
    <row r="761" spans="1:16">
      <c r="A761" t="s">
        <v>141</v>
      </c>
      <c r="B761" t="s">
        <v>18</v>
      </c>
      <c r="C761">
        <v>1</v>
      </c>
      <c r="D761">
        <f t="shared" si="72"/>
        <v>25</v>
      </c>
      <c r="E761">
        <v>-1623.8489999999999</v>
      </c>
      <c r="F761">
        <v>140.40110000000001</v>
      </c>
      <c r="G761">
        <v>1067.9448</v>
      </c>
      <c r="H761">
        <v>-1854.5630000000001</v>
      </c>
      <c r="I761">
        <v>-8.2390000000000008</v>
      </c>
      <c r="J761">
        <v>1290.57</v>
      </c>
      <c r="K761" t="str">
        <f t="shared" si="68"/>
        <v>172.23.0.73</v>
      </c>
      <c r="L761">
        <f t="shared" si="69"/>
        <v>400731</v>
      </c>
      <c r="M761" t="str">
        <f t="shared" si="73"/>
        <v>actuator</v>
      </c>
      <c r="N761" t="str">
        <f t="shared" si="70"/>
        <v/>
      </c>
      <c r="P761" t="str">
        <f t="shared" si="71"/>
        <v>MU</v>
      </c>
    </row>
    <row r="762" spans="1:16">
      <c r="A762" t="s">
        <v>141</v>
      </c>
      <c r="B762" t="s">
        <v>18</v>
      </c>
      <c r="C762">
        <v>2</v>
      </c>
      <c r="D762">
        <f t="shared" si="72"/>
        <v>32</v>
      </c>
      <c r="E762">
        <v>-1654.5115000000001</v>
      </c>
      <c r="F762">
        <v>28.2224</v>
      </c>
      <c r="G762">
        <v>1003.8724</v>
      </c>
      <c r="H762">
        <v>-1854.5630000000001</v>
      </c>
      <c r="I762">
        <v>-8.2390000000000008</v>
      </c>
      <c r="J762">
        <v>1290.57</v>
      </c>
      <c r="K762" t="str">
        <f t="shared" si="68"/>
        <v>172.23.0.73</v>
      </c>
      <c r="L762">
        <f t="shared" si="69"/>
        <v>400731</v>
      </c>
      <c r="M762" t="str">
        <f t="shared" si="73"/>
        <v>actuator</v>
      </c>
      <c r="N762" t="str">
        <f t="shared" si="70"/>
        <v/>
      </c>
      <c r="P762" t="str">
        <f t="shared" si="71"/>
        <v>MU</v>
      </c>
    </row>
    <row r="763" spans="1:16">
      <c r="A763" t="s">
        <v>141</v>
      </c>
      <c r="B763" t="s">
        <v>18</v>
      </c>
      <c r="C763">
        <v>3</v>
      </c>
      <c r="D763">
        <f t="shared" si="72"/>
        <v>6</v>
      </c>
      <c r="E763">
        <v>-1601.5193999999999</v>
      </c>
      <c r="F763">
        <v>-73.413799999999995</v>
      </c>
      <c r="G763">
        <v>1070.7629999999999</v>
      </c>
      <c r="H763">
        <v>-1854.5630000000001</v>
      </c>
      <c r="I763">
        <v>-8.2390000000000008</v>
      </c>
      <c r="J763">
        <v>1290.57</v>
      </c>
      <c r="K763" t="str">
        <f t="shared" si="68"/>
        <v>172.23.0.73</v>
      </c>
      <c r="L763">
        <f t="shared" si="69"/>
        <v>400731</v>
      </c>
      <c r="M763" t="str">
        <f t="shared" si="73"/>
        <v>actuator</v>
      </c>
      <c r="N763" t="str">
        <f t="shared" si="70"/>
        <v/>
      </c>
      <c r="P763" t="str">
        <f t="shared" si="71"/>
        <v>MU</v>
      </c>
    </row>
    <row r="764" spans="1:16">
      <c r="A764" t="s">
        <v>141</v>
      </c>
      <c r="B764" t="s">
        <v>18</v>
      </c>
      <c r="C764">
        <v>4</v>
      </c>
      <c r="D764">
        <f t="shared" si="72"/>
        <v>21</v>
      </c>
      <c r="E764">
        <v>-1537.7414000000001</v>
      </c>
      <c r="F764">
        <v>-24.335000000000001</v>
      </c>
      <c r="G764">
        <v>1176.6972000000001</v>
      </c>
      <c r="H764">
        <v>-1854.5630000000001</v>
      </c>
      <c r="I764">
        <v>-8.2390000000000008</v>
      </c>
      <c r="J764">
        <v>1290.57</v>
      </c>
      <c r="K764" t="str">
        <f t="shared" si="68"/>
        <v>172.23.0.73</v>
      </c>
      <c r="L764">
        <f t="shared" si="69"/>
        <v>400731</v>
      </c>
      <c r="M764" t="str">
        <f t="shared" si="73"/>
        <v>actuator</v>
      </c>
      <c r="N764" t="str">
        <f t="shared" si="70"/>
        <v/>
      </c>
      <c r="P764" t="str">
        <f t="shared" si="71"/>
        <v>MU</v>
      </c>
    </row>
    <row r="765" spans="1:16">
      <c r="A765" t="s">
        <v>141</v>
      </c>
      <c r="B765" t="s">
        <v>18</v>
      </c>
      <c r="C765">
        <v>5</v>
      </c>
      <c r="D765">
        <f t="shared" si="72"/>
        <v>26</v>
      </c>
      <c r="E765">
        <v>-1551.2748999999999</v>
      </c>
      <c r="F765">
        <v>107.485</v>
      </c>
      <c r="G765">
        <v>1175.2045000000001</v>
      </c>
      <c r="H765">
        <v>-1854.5630000000001</v>
      </c>
      <c r="I765">
        <v>-8.2390000000000008</v>
      </c>
      <c r="J765">
        <v>1290.57</v>
      </c>
      <c r="K765" t="str">
        <f t="shared" si="68"/>
        <v>172.23.0.73</v>
      </c>
      <c r="L765">
        <f t="shared" si="69"/>
        <v>400731</v>
      </c>
      <c r="M765" t="str">
        <f t="shared" si="73"/>
        <v>actuator</v>
      </c>
      <c r="N765" t="str">
        <f t="shared" si="70"/>
        <v/>
      </c>
      <c r="P765" t="str">
        <f t="shared" si="71"/>
        <v>MU</v>
      </c>
    </row>
    <row r="766" spans="1:16">
      <c r="A766" t="s">
        <v>141</v>
      </c>
      <c r="B766" t="s">
        <v>19</v>
      </c>
      <c r="C766">
        <v>1</v>
      </c>
      <c r="D766" t="str">
        <f t="shared" si="72"/>
        <v>--</v>
      </c>
      <c r="E766">
        <v>-1508.8289</v>
      </c>
      <c r="F766">
        <v>43.772300000000001</v>
      </c>
      <c r="G766">
        <v>1043.7379000000001</v>
      </c>
      <c r="H766">
        <v>-1854.5630000000001</v>
      </c>
      <c r="I766">
        <v>-8.2390000000000008</v>
      </c>
      <c r="J766">
        <v>1290.57</v>
      </c>
      <c r="K766" t="str">
        <f t="shared" si="68"/>
        <v>172.23.0.73</v>
      </c>
      <c r="L766">
        <f t="shared" si="69"/>
        <v>400731</v>
      </c>
      <c r="M766" t="str">
        <f t="shared" si="73"/>
        <v>actuator</v>
      </c>
      <c r="N766" t="str">
        <f t="shared" si="70"/>
        <v/>
      </c>
      <c r="P766" t="str">
        <f t="shared" si="71"/>
        <v>MU</v>
      </c>
    </row>
    <row r="767" spans="1:16">
      <c r="A767" t="s">
        <v>142</v>
      </c>
      <c r="B767" t="s">
        <v>101</v>
      </c>
      <c r="C767">
        <v>1</v>
      </c>
      <c r="D767">
        <f t="shared" si="72"/>
        <v>9</v>
      </c>
      <c r="E767">
        <v>-1808.5001999999999</v>
      </c>
      <c r="F767">
        <v>374.06189999999998</v>
      </c>
      <c r="G767">
        <v>1103.7868000000001</v>
      </c>
      <c r="H767">
        <v>-1854.5630000000001</v>
      </c>
      <c r="I767">
        <v>-8.2390000000000008</v>
      </c>
      <c r="J767">
        <v>1290.57</v>
      </c>
      <c r="K767" t="str">
        <f t="shared" si="68"/>
        <v>172.23.0.73</v>
      </c>
      <c r="L767">
        <f t="shared" si="69"/>
        <v>400732</v>
      </c>
      <c r="M767" t="str">
        <f t="shared" si="73"/>
        <v>actuator</v>
      </c>
      <c r="N767" t="str">
        <f t="shared" si="70"/>
        <v>BOTTOMPIN 10;</v>
      </c>
      <c r="P767" t="str">
        <f t="shared" si="71"/>
        <v>MU</v>
      </c>
    </row>
    <row r="768" spans="1:16">
      <c r="A768" t="s">
        <v>142</v>
      </c>
      <c r="B768" t="s">
        <v>18</v>
      </c>
      <c r="C768">
        <v>1</v>
      </c>
      <c r="D768">
        <f t="shared" si="72"/>
        <v>25</v>
      </c>
      <c r="E768">
        <v>-1935.2914000000001</v>
      </c>
      <c r="F768">
        <v>292.14109999999999</v>
      </c>
      <c r="G768">
        <v>1122.9063000000001</v>
      </c>
      <c r="H768">
        <v>-1854.5630000000001</v>
      </c>
      <c r="I768">
        <v>-8.2390000000000008</v>
      </c>
      <c r="J768">
        <v>1290.57</v>
      </c>
      <c r="K768" t="str">
        <f t="shared" si="68"/>
        <v>172.23.0.73</v>
      </c>
      <c r="L768">
        <f t="shared" si="69"/>
        <v>400732</v>
      </c>
      <c r="M768" t="str">
        <f t="shared" si="73"/>
        <v>actuator</v>
      </c>
      <c r="N768" t="str">
        <f t="shared" si="70"/>
        <v/>
      </c>
      <c r="P768" t="str">
        <f t="shared" si="71"/>
        <v>MU</v>
      </c>
    </row>
    <row r="769" spans="1:16">
      <c r="A769" t="s">
        <v>142</v>
      </c>
      <c r="B769" t="s">
        <v>18</v>
      </c>
      <c r="C769">
        <v>2</v>
      </c>
      <c r="D769">
        <f t="shared" si="72"/>
        <v>32</v>
      </c>
      <c r="E769">
        <v>-1844.1554000000001</v>
      </c>
      <c r="F769">
        <v>239.8646</v>
      </c>
      <c r="G769">
        <v>1041.7218</v>
      </c>
      <c r="H769">
        <v>-1854.5630000000001</v>
      </c>
      <c r="I769">
        <v>-8.2390000000000008</v>
      </c>
      <c r="J769">
        <v>1290.57</v>
      </c>
      <c r="K769" t="str">
        <f t="shared" si="68"/>
        <v>172.23.0.73</v>
      </c>
      <c r="L769">
        <f t="shared" si="69"/>
        <v>400732</v>
      </c>
      <c r="M769" t="str">
        <f t="shared" si="73"/>
        <v>actuator</v>
      </c>
      <c r="N769" t="str">
        <f t="shared" si="70"/>
        <v/>
      </c>
      <c r="P769" t="str">
        <f t="shared" si="71"/>
        <v>MU</v>
      </c>
    </row>
    <row r="770" spans="1:16">
      <c r="A770" t="s">
        <v>142</v>
      </c>
      <c r="B770" t="s">
        <v>18</v>
      </c>
      <c r="C770">
        <v>3</v>
      </c>
      <c r="D770">
        <f t="shared" si="72"/>
        <v>6</v>
      </c>
      <c r="E770">
        <v>-1726.2094999999999</v>
      </c>
      <c r="F770">
        <v>246.54470000000001</v>
      </c>
      <c r="G770">
        <v>1102.1913999999999</v>
      </c>
      <c r="H770">
        <v>-1854.5630000000001</v>
      </c>
      <c r="I770">
        <v>-8.2390000000000008</v>
      </c>
      <c r="J770">
        <v>1290.57</v>
      </c>
      <c r="K770" t="str">
        <f t="shared" ref="K770:K801" si="74">CONCATENATE("172.23.0.",TEXT((50+(IF(LEFT(A770,1)="R",0,IF(LEFT(A770,1)="M",20,30)))+TRIM(MID(SUBSTITUTE(A770,":",REPT(" ",LEN(A770))), (2-1)*LEN(A770)+1, LEN(A770)))),"##"))</f>
        <v>172.23.0.73</v>
      </c>
      <c r="L770">
        <f t="shared" ref="L770:L801" si="75">400000 + 10000 * IF(B770="GE",1,0) +RIGHT(K770,2)*10 + TRIM(MID(SUBSTITUTE(A770,":",REPT(" ",LEN(A770))), (4-1)*LEN(A770)+1, LEN(A770)))</f>
        <v>400732</v>
      </c>
      <c r="M770" t="str">
        <f t="shared" si="73"/>
        <v>actuator</v>
      </c>
      <c r="N770" t="str">
        <f t="shared" ref="N770:N801" si="76">IF(B770="DR",CONCATENATE("BOTTOMPIN ",(D770+1),";"),"")</f>
        <v/>
      </c>
      <c r="P770" t="str">
        <f t="shared" ref="P770:P801" si="77">IF(B770="GE","GN",TRIM(MID(SUBSTITUTE(A770,":",REPT(" ",LEN(A770))), (3-1)*LEN(A770)+1, LEN(A770))) )</f>
        <v>MU</v>
      </c>
    </row>
    <row r="771" spans="1:16">
      <c r="A771" t="s">
        <v>142</v>
      </c>
      <c r="B771" t="s">
        <v>18</v>
      </c>
      <c r="C771">
        <v>4</v>
      </c>
      <c r="D771">
        <f t="shared" si="72"/>
        <v>21</v>
      </c>
      <c r="E771">
        <v>-1744.0254</v>
      </c>
      <c r="F771">
        <v>303.11309999999997</v>
      </c>
      <c r="G771">
        <v>1221.2755999999999</v>
      </c>
      <c r="H771">
        <v>-1854.5630000000001</v>
      </c>
      <c r="I771">
        <v>-8.2390000000000008</v>
      </c>
      <c r="J771">
        <v>1290.57</v>
      </c>
      <c r="K771" t="str">
        <f t="shared" si="74"/>
        <v>172.23.0.73</v>
      </c>
      <c r="L771">
        <f t="shared" si="75"/>
        <v>400732</v>
      </c>
      <c r="M771" t="str">
        <f t="shared" si="73"/>
        <v>actuator</v>
      </c>
      <c r="N771" t="str">
        <f t="shared" si="76"/>
        <v/>
      </c>
      <c r="P771" t="str">
        <f t="shared" si="77"/>
        <v>MU</v>
      </c>
    </row>
    <row r="772" spans="1:16">
      <c r="A772" t="s">
        <v>142</v>
      </c>
      <c r="B772" t="s">
        <v>18</v>
      </c>
      <c r="C772">
        <v>5</v>
      </c>
      <c r="D772">
        <f t="shared" ref="D772:D801" si="78">IF(B772="GE",18,IF(B772="MO",IF(C772=1,25,IF(C772=2,32,IF(C772=3,6,IF(C772=4,21,IF(C772=5,26,IF(C772=6,31,"--")))))),IF(B772="DR",IF(C772=1,9,IF(C772=2,22,IF(C772=3,29,"--"))),IF(B772="SM",IF(C772=1,3,IF(C772=2,4,IF(C772=3,5,"--"))),IF(B772="RS",IF(C772=1,7,IF(C772=2,8,IF(C772=3,33,IF(C772=4,11,IF(C772=5,18,IF(C772=6,19,"--")))))),IF(B772="PL",IF(C772=1,7,IF(C772=2,8,IF(C772=3,33,IF(C772=4,11,IF(C772=5,18,IF(C772=6,19,"--")))))),IF(B772="CL",IF(C772=1,7,IF(C772=2,8,IF(C772=3,33,IF(C772=4,11,IF(C772=5,18,IF(C772=6,19,"--")))))),IF(B772="SD",16,IF(B772="IR",15,"--")))))))))</f>
        <v>26</v>
      </c>
      <c r="E772">
        <v>-1872.8339000000001</v>
      </c>
      <c r="F772">
        <v>331.39980000000003</v>
      </c>
      <c r="G772">
        <v>1234.3196</v>
      </c>
      <c r="H772">
        <v>-1854.5630000000001</v>
      </c>
      <c r="I772">
        <v>-8.2390000000000008</v>
      </c>
      <c r="J772">
        <v>1290.57</v>
      </c>
      <c r="K772" t="str">
        <f t="shared" si="74"/>
        <v>172.23.0.73</v>
      </c>
      <c r="L772">
        <f t="shared" si="75"/>
        <v>400732</v>
      </c>
      <c r="M772" t="str">
        <f t="shared" si="73"/>
        <v>actuator</v>
      </c>
      <c r="N772" t="str">
        <f t="shared" si="76"/>
        <v/>
      </c>
      <c r="P772" t="str">
        <f t="shared" si="77"/>
        <v>MU</v>
      </c>
    </row>
    <row r="773" spans="1:16">
      <c r="A773" t="s">
        <v>143</v>
      </c>
      <c r="B773" t="s">
        <v>18</v>
      </c>
      <c r="C773">
        <v>1</v>
      </c>
      <c r="D773">
        <f t="shared" si="78"/>
        <v>25</v>
      </c>
      <c r="E773">
        <v>-2012.7293</v>
      </c>
      <c r="F773">
        <v>54.004399999999997</v>
      </c>
      <c r="G773">
        <v>980.83720000000005</v>
      </c>
      <c r="H773">
        <v>-1854.5630000000001</v>
      </c>
      <c r="I773">
        <v>-8.2390000000000008</v>
      </c>
      <c r="J773">
        <v>1290.57</v>
      </c>
      <c r="K773" t="str">
        <f t="shared" si="74"/>
        <v>172.23.0.73</v>
      </c>
      <c r="L773">
        <f t="shared" si="75"/>
        <v>400733</v>
      </c>
      <c r="M773" t="str">
        <f t="shared" si="73"/>
        <v>actuator</v>
      </c>
      <c r="N773" t="str">
        <f t="shared" si="76"/>
        <v/>
      </c>
      <c r="P773" t="str">
        <f t="shared" si="77"/>
        <v>MU</v>
      </c>
    </row>
    <row r="774" spans="1:16">
      <c r="A774" t="s">
        <v>143</v>
      </c>
      <c r="B774" t="s">
        <v>18</v>
      </c>
      <c r="C774">
        <v>2</v>
      </c>
      <c r="D774">
        <f t="shared" si="78"/>
        <v>32</v>
      </c>
      <c r="E774">
        <v>-1990.8226</v>
      </c>
      <c r="F774">
        <v>-76.781000000000006</v>
      </c>
      <c r="G774">
        <v>974.14329999999995</v>
      </c>
      <c r="H774">
        <v>-1854.5630000000001</v>
      </c>
      <c r="I774">
        <v>-8.2390000000000008</v>
      </c>
      <c r="J774">
        <v>1290.57</v>
      </c>
      <c r="K774" t="str">
        <f t="shared" si="74"/>
        <v>172.23.0.73</v>
      </c>
      <c r="L774">
        <f t="shared" si="75"/>
        <v>400733</v>
      </c>
      <c r="M774" t="str">
        <f t="shared" si="73"/>
        <v>actuator</v>
      </c>
      <c r="N774" t="str">
        <f t="shared" si="76"/>
        <v/>
      </c>
      <c r="P774" t="str">
        <f t="shared" si="77"/>
        <v>MU</v>
      </c>
    </row>
    <row r="775" spans="1:16">
      <c r="A775" t="s">
        <v>143</v>
      </c>
      <c r="B775" t="s">
        <v>18</v>
      </c>
      <c r="C775">
        <v>3</v>
      </c>
      <c r="D775">
        <f t="shared" si="78"/>
        <v>6</v>
      </c>
      <c r="E775">
        <v>-1860.2072000000001</v>
      </c>
      <c r="F775">
        <v>-96.209000000000003</v>
      </c>
      <c r="G775">
        <v>960.92909999999995</v>
      </c>
      <c r="H775">
        <v>-1854.5630000000001</v>
      </c>
      <c r="I775">
        <v>-8.2390000000000008</v>
      </c>
      <c r="J775">
        <v>1290.57</v>
      </c>
      <c r="K775" t="str">
        <f t="shared" si="74"/>
        <v>172.23.0.73</v>
      </c>
      <c r="L775">
        <f t="shared" si="75"/>
        <v>400733</v>
      </c>
      <c r="M775" t="str">
        <f t="shared" si="73"/>
        <v>actuator</v>
      </c>
      <c r="N775" t="str">
        <f t="shared" si="76"/>
        <v/>
      </c>
      <c r="P775" t="str">
        <f t="shared" si="77"/>
        <v>MU</v>
      </c>
    </row>
    <row r="776" spans="1:16">
      <c r="A776" t="s">
        <v>143</v>
      </c>
      <c r="B776" t="s">
        <v>18</v>
      </c>
      <c r="C776">
        <v>4</v>
      </c>
      <c r="D776">
        <f t="shared" si="78"/>
        <v>21</v>
      </c>
      <c r="E776">
        <v>-1800.7270000000001</v>
      </c>
      <c r="F776">
        <v>22.7791</v>
      </c>
      <c r="G776">
        <v>959.39959999999996</v>
      </c>
      <c r="H776">
        <v>-1854.5630000000001</v>
      </c>
      <c r="I776">
        <v>-8.2390000000000008</v>
      </c>
      <c r="J776">
        <v>1290.57</v>
      </c>
      <c r="K776" t="str">
        <f t="shared" si="74"/>
        <v>172.23.0.73</v>
      </c>
      <c r="L776">
        <f t="shared" si="75"/>
        <v>400733</v>
      </c>
      <c r="M776" t="str">
        <f t="shared" si="73"/>
        <v>actuator</v>
      </c>
      <c r="N776" t="str">
        <f t="shared" si="76"/>
        <v/>
      </c>
      <c r="P776" t="str">
        <f t="shared" si="77"/>
        <v>MU</v>
      </c>
    </row>
    <row r="777" spans="1:16">
      <c r="A777" t="s">
        <v>143</v>
      </c>
      <c r="B777" t="s">
        <v>18</v>
      </c>
      <c r="C777">
        <v>5</v>
      </c>
      <c r="D777">
        <f t="shared" si="78"/>
        <v>26</v>
      </c>
      <c r="E777">
        <v>-1894.5144</v>
      </c>
      <c r="F777">
        <v>115.6074</v>
      </c>
      <c r="G777">
        <v>971.59460000000001</v>
      </c>
      <c r="H777">
        <v>-1854.5630000000001</v>
      </c>
      <c r="I777">
        <v>-8.2390000000000008</v>
      </c>
      <c r="J777">
        <v>1290.57</v>
      </c>
      <c r="K777" t="str">
        <f t="shared" si="74"/>
        <v>172.23.0.73</v>
      </c>
      <c r="L777">
        <f t="shared" si="75"/>
        <v>400733</v>
      </c>
      <c r="M777" t="str">
        <f t="shared" si="73"/>
        <v>actuator</v>
      </c>
      <c r="N777" t="str">
        <f t="shared" si="76"/>
        <v/>
      </c>
      <c r="P777" t="str">
        <f t="shared" si="77"/>
        <v>MU</v>
      </c>
    </row>
    <row r="778" spans="1:16">
      <c r="A778" t="s">
        <v>143</v>
      </c>
      <c r="B778" t="s">
        <v>101</v>
      </c>
      <c r="C778">
        <v>1</v>
      </c>
      <c r="D778">
        <f t="shared" si="78"/>
        <v>9</v>
      </c>
      <c r="E778">
        <v>-1921.6004</v>
      </c>
      <c r="F778">
        <v>7.7323000000000004</v>
      </c>
      <c r="G778">
        <v>868.17920000000004</v>
      </c>
      <c r="H778">
        <v>-1854.5630000000001</v>
      </c>
      <c r="I778">
        <v>-8.2390000000000008</v>
      </c>
      <c r="J778">
        <v>1290.57</v>
      </c>
      <c r="K778" t="str">
        <f t="shared" si="74"/>
        <v>172.23.0.73</v>
      </c>
      <c r="L778">
        <f t="shared" si="75"/>
        <v>400733</v>
      </c>
      <c r="M778" t="str">
        <f t="shared" si="73"/>
        <v>actuator</v>
      </c>
      <c r="N778" t="str">
        <f t="shared" si="76"/>
        <v>BOTTOMPIN 10;</v>
      </c>
      <c r="P778" t="str">
        <f t="shared" si="77"/>
        <v>MU</v>
      </c>
    </row>
    <row r="779" spans="1:16">
      <c r="A779" t="s">
        <v>144</v>
      </c>
      <c r="B779" t="s">
        <v>101</v>
      </c>
      <c r="C779">
        <v>1</v>
      </c>
      <c r="D779">
        <f t="shared" si="78"/>
        <v>9</v>
      </c>
      <c r="E779">
        <v>-1728.3815999999999</v>
      </c>
      <c r="F779">
        <v>-348.52370000000002</v>
      </c>
      <c r="G779">
        <v>1063.7505000000001</v>
      </c>
      <c r="H779">
        <v>-1854.5630000000001</v>
      </c>
      <c r="I779">
        <v>-8.2390000000000008</v>
      </c>
      <c r="J779">
        <v>1290.57</v>
      </c>
      <c r="K779" t="str">
        <f t="shared" si="74"/>
        <v>172.23.0.73</v>
      </c>
      <c r="L779">
        <f t="shared" si="75"/>
        <v>400734</v>
      </c>
      <c r="M779" t="str">
        <f t="shared" si="73"/>
        <v>actuator</v>
      </c>
      <c r="N779" t="str">
        <f t="shared" si="76"/>
        <v>BOTTOMPIN 10;</v>
      </c>
      <c r="P779" t="str">
        <f t="shared" si="77"/>
        <v>MU</v>
      </c>
    </row>
    <row r="780" spans="1:16">
      <c r="A780" t="s">
        <v>144</v>
      </c>
      <c r="B780" t="s">
        <v>18</v>
      </c>
      <c r="C780">
        <v>1</v>
      </c>
      <c r="D780">
        <f t="shared" si="78"/>
        <v>25</v>
      </c>
      <c r="E780">
        <v>-1802.4862000000001</v>
      </c>
      <c r="F780">
        <v>-224.70820000000001</v>
      </c>
      <c r="G780">
        <v>1016.5549</v>
      </c>
      <c r="H780">
        <v>-1854.5630000000001</v>
      </c>
      <c r="I780">
        <v>-8.2390000000000008</v>
      </c>
      <c r="J780">
        <v>1290.57</v>
      </c>
      <c r="K780" t="str">
        <f t="shared" si="74"/>
        <v>172.23.0.73</v>
      </c>
      <c r="L780">
        <f t="shared" si="75"/>
        <v>400734</v>
      </c>
      <c r="M780" t="str">
        <f t="shared" si="73"/>
        <v>actuator</v>
      </c>
      <c r="N780" t="str">
        <f t="shared" si="76"/>
        <v/>
      </c>
      <c r="P780" t="str">
        <f t="shared" si="77"/>
        <v>MU</v>
      </c>
    </row>
    <row r="781" spans="1:16">
      <c r="A781" t="s">
        <v>144</v>
      </c>
      <c r="B781" t="s">
        <v>18</v>
      </c>
      <c r="C781">
        <v>2</v>
      </c>
      <c r="D781">
        <f t="shared" si="78"/>
        <v>32</v>
      </c>
      <c r="E781">
        <v>-1868.6133</v>
      </c>
      <c r="F781">
        <v>-303.3218</v>
      </c>
      <c r="G781">
        <v>1100.6777</v>
      </c>
      <c r="H781">
        <v>-1854.5630000000001</v>
      </c>
      <c r="I781">
        <v>-8.2390000000000008</v>
      </c>
      <c r="J781">
        <v>1290.57</v>
      </c>
      <c r="K781" t="str">
        <f t="shared" si="74"/>
        <v>172.23.0.73</v>
      </c>
      <c r="L781">
        <f t="shared" si="75"/>
        <v>400734</v>
      </c>
      <c r="M781" t="str">
        <f t="shared" si="73"/>
        <v>actuator</v>
      </c>
      <c r="N781" t="str">
        <f t="shared" si="76"/>
        <v/>
      </c>
      <c r="P781" t="str">
        <f t="shared" si="77"/>
        <v>MU</v>
      </c>
    </row>
    <row r="782" spans="1:16">
      <c r="A782" t="s">
        <v>144</v>
      </c>
      <c r="B782" t="s">
        <v>18</v>
      </c>
      <c r="C782">
        <v>3</v>
      </c>
      <c r="D782">
        <f t="shared" si="78"/>
        <v>6</v>
      </c>
      <c r="E782">
        <v>-1788.5755999999999</v>
      </c>
      <c r="F782">
        <v>-331.21550000000002</v>
      </c>
      <c r="G782">
        <v>1202.7969000000001</v>
      </c>
      <c r="H782">
        <v>-1854.5630000000001</v>
      </c>
      <c r="I782">
        <v>-8.2390000000000008</v>
      </c>
      <c r="J782">
        <v>1290.57</v>
      </c>
      <c r="K782" t="str">
        <f t="shared" si="74"/>
        <v>172.23.0.73</v>
      </c>
      <c r="L782">
        <f t="shared" si="75"/>
        <v>400734</v>
      </c>
      <c r="M782" t="str">
        <f t="shared" si="73"/>
        <v>actuator</v>
      </c>
      <c r="N782" t="str">
        <f t="shared" si="76"/>
        <v/>
      </c>
      <c r="P782" t="str">
        <f t="shared" si="77"/>
        <v>MU</v>
      </c>
    </row>
    <row r="783" spans="1:16">
      <c r="A783" t="s">
        <v>144</v>
      </c>
      <c r="B783" t="s">
        <v>18</v>
      </c>
      <c r="C783">
        <v>4</v>
      </c>
      <c r="D783">
        <f t="shared" si="78"/>
        <v>21</v>
      </c>
      <c r="E783">
        <v>-1672.3841</v>
      </c>
      <c r="F783">
        <v>-269.80399999999997</v>
      </c>
      <c r="G783">
        <v>1182.1429000000001</v>
      </c>
      <c r="H783">
        <v>-1854.5630000000001</v>
      </c>
      <c r="I783">
        <v>-8.2390000000000008</v>
      </c>
      <c r="J783">
        <v>1290.57</v>
      </c>
      <c r="K783" t="str">
        <f t="shared" si="74"/>
        <v>172.23.0.73</v>
      </c>
      <c r="L783">
        <f t="shared" si="75"/>
        <v>400734</v>
      </c>
      <c r="M783" t="str">
        <f t="shared" si="73"/>
        <v>actuator</v>
      </c>
      <c r="N783" t="str">
        <f t="shared" si="76"/>
        <v/>
      </c>
      <c r="P783" t="str">
        <f t="shared" si="77"/>
        <v>MU</v>
      </c>
    </row>
    <row r="784" spans="1:16">
      <c r="A784" t="s">
        <v>144</v>
      </c>
      <c r="B784" t="s">
        <v>18</v>
      </c>
      <c r="C784">
        <v>5</v>
      </c>
      <c r="D784">
        <f t="shared" si="78"/>
        <v>26</v>
      </c>
      <c r="E784">
        <v>-1680.6266000000001</v>
      </c>
      <c r="F784">
        <v>-204.09700000000001</v>
      </c>
      <c r="G784">
        <v>1067.3536999999999</v>
      </c>
      <c r="H784">
        <v>-1854.5630000000001</v>
      </c>
      <c r="I784">
        <v>-8.2390000000000008</v>
      </c>
      <c r="J784">
        <v>1290.57</v>
      </c>
      <c r="K784" t="str">
        <f t="shared" si="74"/>
        <v>172.23.0.73</v>
      </c>
      <c r="L784">
        <f t="shared" si="75"/>
        <v>400734</v>
      </c>
      <c r="M784" t="str">
        <f t="shared" si="73"/>
        <v>actuator</v>
      </c>
      <c r="N784" t="str">
        <f t="shared" si="76"/>
        <v/>
      </c>
      <c r="P784" t="str">
        <f t="shared" si="77"/>
        <v>MU</v>
      </c>
    </row>
    <row r="785" spans="1:16">
      <c r="A785" t="s">
        <v>145</v>
      </c>
      <c r="B785" t="s">
        <v>101</v>
      </c>
      <c r="C785">
        <v>1</v>
      </c>
      <c r="D785">
        <f t="shared" si="78"/>
        <v>9</v>
      </c>
      <c r="E785">
        <v>-1495.8656000000001</v>
      </c>
      <c r="F785">
        <v>-202.3724</v>
      </c>
      <c r="G785">
        <v>1420.2279000000001</v>
      </c>
      <c r="H785">
        <v>-1854.5630000000001</v>
      </c>
      <c r="I785">
        <v>-8.2390000000000008</v>
      </c>
      <c r="J785">
        <v>1290.57</v>
      </c>
      <c r="K785" t="str">
        <f t="shared" si="74"/>
        <v>172.23.0.73</v>
      </c>
      <c r="L785">
        <f t="shared" si="75"/>
        <v>400735</v>
      </c>
      <c r="M785" t="str">
        <f t="shared" si="73"/>
        <v>actuator</v>
      </c>
      <c r="N785" t="str">
        <f t="shared" si="76"/>
        <v>BOTTOMPIN 10;</v>
      </c>
      <c r="P785" t="str">
        <f t="shared" si="77"/>
        <v>MU</v>
      </c>
    </row>
    <row r="786" spans="1:16">
      <c r="A786" t="s">
        <v>145</v>
      </c>
      <c r="B786" t="s">
        <v>18</v>
      </c>
      <c r="C786">
        <v>1</v>
      </c>
      <c r="D786">
        <f t="shared" si="78"/>
        <v>25</v>
      </c>
      <c r="E786">
        <v>-1642.8733</v>
      </c>
      <c r="F786">
        <v>-238.7499</v>
      </c>
      <c r="G786">
        <v>1425.9577999999999</v>
      </c>
      <c r="H786">
        <v>-1854.5630000000001</v>
      </c>
      <c r="I786">
        <v>-8.2390000000000008</v>
      </c>
      <c r="J786">
        <v>1290.57</v>
      </c>
      <c r="K786" t="str">
        <f t="shared" si="74"/>
        <v>172.23.0.73</v>
      </c>
      <c r="L786">
        <f t="shared" si="75"/>
        <v>400735</v>
      </c>
      <c r="M786" t="str">
        <f t="shared" si="73"/>
        <v>actuator</v>
      </c>
      <c r="N786" t="str">
        <f t="shared" si="76"/>
        <v/>
      </c>
      <c r="P786" t="str">
        <f t="shared" si="77"/>
        <v>MU</v>
      </c>
    </row>
    <row r="787" spans="1:16">
      <c r="A787" t="s">
        <v>145</v>
      </c>
      <c r="B787" t="s">
        <v>18</v>
      </c>
      <c r="C787">
        <v>2</v>
      </c>
      <c r="D787">
        <f t="shared" si="78"/>
        <v>32</v>
      </c>
      <c r="E787">
        <v>-1609.1125</v>
      </c>
      <c r="F787">
        <v>-126.568</v>
      </c>
      <c r="G787">
        <v>1488.9964</v>
      </c>
      <c r="H787">
        <v>-1854.5630000000001</v>
      </c>
      <c r="I787">
        <v>-8.2390000000000008</v>
      </c>
      <c r="J787">
        <v>1290.57</v>
      </c>
      <c r="K787" t="str">
        <f t="shared" si="74"/>
        <v>172.23.0.73</v>
      </c>
      <c r="L787">
        <f t="shared" si="75"/>
        <v>400735</v>
      </c>
      <c r="M787" t="str">
        <f t="shared" si="73"/>
        <v>actuator</v>
      </c>
      <c r="N787" t="str">
        <f t="shared" si="76"/>
        <v/>
      </c>
      <c r="P787" t="str">
        <f t="shared" si="77"/>
        <v>MU</v>
      </c>
    </row>
    <row r="788" spans="1:16">
      <c r="A788" t="s">
        <v>145</v>
      </c>
      <c r="B788" t="s">
        <v>18</v>
      </c>
      <c r="C788">
        <v>3</v>
      </c>
      <c r="D788">
        <f t="shared" si="78"/>
        <v>6</v>
      </c>
      <c r="E788">
        <v>-1533.3867</v>
      </c>
      <c r="F788">
        <v>-54.849699999999999</v>
      </c>
      <c r="G788">
        <v>1407.2407000000001</v>
      </c>
      <c r="H788">
        <v>-1854.5630000000001</v>
      </c>
      <c r="I788">
        <v>-8.2390000000000008</v>
      </c>
      <c r="J788">
        <v>1290.57</v>
      </c>
      <c r="K788" t="str">
        <f t="shared" si="74"/>
        <v>172.23.0.73</v>
      </c>
      <c r="L788">
        <f t="shared" si="75"/>
        <v>400735</v>
      </c>
      <c r="M788" t="str">
        <f t="shared" si="73"/>
        <v>actuator</v>
      </c>
      <c r="N788" t="str">
        <f t="shared" si="76"/>
        <v/>
      </c>
      <c r="P788" t="str">
        <f t="shared" si="77"/>
        <v>MU</v>
      </c>
    </row>
    <row r="789" spans="1:16">
      <c r="A789" t="s">
        <v>145</v>
      </c>
      <c r="B789" t="s">
        <v>18</v>
      </c>
      <c r="C789">
        <v>4</v>
      </c>
      <c r="D789">
        <f t="shared" si="78"/>
        <v>21</v>
      </c>
      <c r="E789">
        <v>-1520.1464000000001</v>
      </c>
      <c r="F789">
        <v>-122.73390000000001</v>
      </c>
      <c r="G789">
        <v>1292.9099000000001</v>
      </c>
      <c r="H789">
        <v>-1854.5630000000001</v>
      </c>
      <c r="I789">
        <v>-8.2390000000000008</v>
      </c>
      <c r="J789">
        <v>1290.57</v>
      </c>
      <c r="K789" t="str">
        <f t="shared" si="74"/>
        <v>172.23.0.73</v>
      </c>
      <c r="L789">
        <f t="shared" si="75"/>
        <v>400735</v>
      </c>
      <c r="M789" t="str">
        <f t="shared" si="73"/>
        <v>actuator</v>
      </c>
      <c r="N789" t="str">
        <f t="shared" si="76"/>
        <v/>
      </c>
      <c r="P789" t="str">
        <f t="shared" si="77"/>
        <v>MU</v>
      </c>
    </row>
    <row r="790" spans="1:16">
      <c r="A790" t="s">
        <v>145</v>
      </c>
      <c r="B790" t="s">
        <v>18</v>
      </c>
      <c r="C790">
        <v>5</v>
      </c>
      <c r="D790">
        <f t="shared" si="78"/>
        <v>26</v>
      </c>
      <c r="E790">
        <v>-1587.9735000000001</v>
      </c>
      <c r="F790">
        <v>-236.2193</v>
      </c>
      <c r="G790">
        <v>1305.1603</v>
      </c>
      <c r="H790">
        <v>-1854.5630000000001</v>
      </c>
      <c r="I790">
        <v>-8.2390000000000008</v>
      </c>
      <c r="J790">
        <v>1290.57</v>
      </c>
      <c r="K790" t="str">
        <f t="shared" si="74"/>
        <v>172.23.0.73</v>
      </c>
      <c r="L790">
        <f t="shared" si="75"/>
        <v>400735</v>
      </c>
      <c r="M790" t="str">
        <f t="shared" si="73"/>
        <v>actuator</v>
      </c>
      <c r="N790" t="str">
        <f t="shared" si="76"/>
        <v/>
      </c>
      <c r="P790" t="str">
        <f t="shared" si="77"/>
        <v>MU</v>
      </c>
    </row>
    <row r="791" spans="1:16">
      <c r="A791" t="s">
        <v>146</v>
      </c>
      <c r="B791" t="s">
        <v>101</v>
      </c>
      <c r="C791">
        <v>1</v>
      </c>
      <c r="D791">
        <f t="shared" si="78"/>
        <v>9</v>
      </c>
      <c r="E791">
        <v>-1545.3816999999999</v>
      </c>
      <c r="F791">
        <v>239.73140000000001</v>
      </c>
      <c r="G791">
        <v>1444.9717000000001</v>
      </c>
      <c r="H791">
        <v>-1854.5630000000001</v>
      </c>
      <c r="I791">
        <v>-8.2390000000000008</v>
      </c>
      <c r="J791">
        <v>1290.57</v>
      </c>
      <c r="K791" t="str">
        <f t="shared" si="74"/>
        <v>172.23.0.73</v>
      </c>
      <c r="L791">
        <f t="shared" si="75"/>
        <v>400736</v>
      </c>
      <c r="M791" t="str">
        <f t="shared" si="73"/>
        <v>actuator</v>
      </c>
      <c r="N791" t="str">
        <f t="shared" si="76"/>
        <v>BOTTOMPIN 10;</v>
      </c>
      <c r="P791" t="str">
        <f t="shared" si="77"/>
        <v>MU</v>
      </c>
    </row>
    <row r="792" spans="1:16">
      <c r="A792" t="s">
        <v>146</v>
      </c>
      <c r="B792" t="s">
        <v>18</v>
      </c>
      <c r="C792">
        <v>1</v>
      </c>
      <c r="D792">
        <f t="shared" si="78"/>
        <v>25</v>
      </c>
      <c r="E792">
        <v>-1556.3290999999999</v>
      </c>
      <c r="F792">
        <v>93.703000000000003</v>
      </c>
      <c r="G792">
        <v>1432.3896</v>
      </c>
      <c r="H792">
        <v>-1854.5630000000001</v>
      </c>
      <c r="I792">
        <v>-8.2390000000000008</v>
      </c>
      <c r="J792">
        <v>1290.57</v>
      </c>
      <c r="K792" t="str">
        <f t="shared" si="74"/>
        <v>172.23.0.73</v>
      </c>
      <c r="L792">
        <f t="shared" si="75"/>
        <v>400736</v>
      </c>
      <c r="M792" t="str">
        <f t="shared" si="73"/>
        <v>actuator</v>
      </c>
      <c r="N792" t="str">
        <f t="shared" si="76"/>
        <v/>
      </c>
      <c r="P792" t="str">
        <f t="shared" si="77"/>
        <v>MU</v>
      </c>
    </row>
    <row r="793" spans="1:16">
      <c r="A793" t="s">
        <v>146</v>
      </c>
      <c r="B793" t="s">
        <v>18</v>
      </c>
      <c r="C793">
        <v>2</v>
      </c>
      <c r="D793">
        <f t="shared" si="78"/>
        <v>32</v>
      </c>
      <c r="E793">
        <v>-1643.9357</v>
      </c>
      <c r="F793">
        <v>151.58850000000001</v>
      </c>
      <c r="G793">
        <v>1513.2366</v>
      </c>
      <c r="H793">
        <v>-1854.5630000000001</v>
      </c>
      <c r="I793">
        <v>-8.2390000000000008</v>
      </c>
      <c r="J793">
        <v>1290.57</v>
      </c>
      <c r="K793" t="str">
        <f t="shared" si="74"/>
        <v>172.23.0.73</v>
      </c>
      <c r="L793">
        <f t="shared" si="75"/>
        <v>400736</v>
      </c>
      <c r="M793" t="str">
        <f t="shared" si="73"/>
        <v>actuator</v>
      </c>
      <c r="N793" t="str">
        <f t="shared" si="76"/>
        <v/>
      </c>
      <c r="P793" t="str">
        <f t="shared" si="77"/>
        <v>MU</v>
      </c>
    </row>
    <row r="794" spans="1:16">
      <c r="A794" t="s">
        <v>146</v>
      </c>
      <c r="B794" t="s">
        <v>18</v>
      </c>
      <c r="C794">
        <v>3</v>
      </c>
      <c r="D794">
        <f t="shared" si="78"/>
        <v>6</v>
      </c>
      <c r="E794">
        <v>-1697.1125</v>
      </c>
      <c r="F794">
        <v>255.84979999999999</v>
      </c>
      <c r="G794">
        <v>1448.7623000000001</v>
      </c>
      <c r="H794">
        <v>-1854.5630000000001</v>
      </c>
      <c r="I794">
        <v>-8.2390000000000008</v>
      </c>
      <c r="J794">
        <v>1290.57</v>
      </c>
      <c r="K794" t="str">
        <f t="shared" si="74"/>
        <v>172.23.0.73</v>
      </c>
      <c r="L794">
        <f t="shared" si="75"/>
        <v>400736</v>
      </c>
      <c r="M794" t="str">
        <f t="shared" si="73"/>
        <v>actuator</v>
      </c>
      <c r="N794" t="str">
        <f t="shared" si="76"/>
        <v/>
      </c>
      <c r="P794" t="str">
        <f t="shared" si="77"/>
        <v>MU</v>
      </c>
    </row>
    <row r="795" spans="1:16">
      <c r="A795" t="s">
        <v>146</v>
      </c>
      <c r="B795" t="s">
        <v>18</v>
      </c>
      <c r="C795">
        <v>4</v>
      </c>
      <c r="D795">
        <f t="shared" si="78"/>
        <v>21</v>
      </c>
      <c r="E795">
        <v>-1641.5998999999999</v>
      </c>
      <c r="F795">
        <v>261.50069999999999</v>
      </c>
      <c r="G795">
        <v>1328.2800999999999</v>
      </c>
      <c r="H795">
        <v>-1854.5630000000001</v>
      </c>
      <c r="I795">
        <v>-8.2390000000000008</v>
      </c>
      <c r="J795">
        <v>1290.57</v>
      </c>
      <c r="K795" t="str">
        <f t="shared" si="74"/>
        <v>172.23.0.73</v>
      </c>
      <c r="L795">
        <f t="shared" si="75"/>
        <v>400736</v>
      </c>
      <c r="M795" t="str">
        <f t="shared" si="73"/>
        <v>actuator</v>
      </c>
      <c r="N795" t="str">
        <f t="shared" si="76"/>
        <v/>
      </c>
      <c r="P795" t="str">
        <f t="shared" si="77"/>
        <v>MU</v>
      </c>
    </row>
    <row r="796" spans="1:16">
      <c r="A796" t="s">
        <v>146</v>
      </c>
      <c r="B796" t="s">
        <v>18</v>
      </c>
      <c r="C796">
        <v>5</v>
      </c>
      <c r="D796">
        <f t="shared" si="78"/>
        <v>26</v>
      </c>
      <c r="E796">
        <v>-1554.8018999999999</v>
      </c>
      <c r="F796">
        <v>161.63489999999999</v>
      </c>
      <c r="G796">
        <v>1318.0157999999999</v>
      </c>
      <c r="H796">
        <v>-1854.5630000000001</v>
      </c>
      <c r="I796">
        <v>-8.2390000000000008</v>
      </c>
      <c r="J796">
        <v>1290.57</v>
      </c>
      <c r="K796" t="str">
        <f t="shared" si="74"/>
        <v>172.23.0.73</v>
      </c>
      <c r="L796">
        <f t="shared" si="75"/>
        <v>400736</v>
      </c>
      <c r="M796" t="str">
        <f t="shared" si="73"/>
        <v>actuator</v>
      </c>
      <c r="N796" t="str">
        <f t="shared" si="76"/>
        <v/>
      </c>
      <c r="P796" t="str">
        <f t="shared" si="77"/>
        <v>MU</v>
      </c>
    </row>
    <row r="797" spans="1:16">
      <c r="A797" t="s">
        <v>161</v>
      </c>
      <c r="B797" t="s">
        <v>16</v>
      </c>
      <c r="C797">
        <v>1</v>
      </c>
      <c r="D797">
        <f t="shared" si="78"/>
        <v>18</v>
      </c>
      <c r="E797">
        <v>-59.54</v>
      </c>
      <c r="F797">
        <v>223.11</v>
      </c>
      <c r="G797">
        <v>55.15</v>
      </c>
      <c r="H797">
        <v>0</v>
      </c>
      <c r="I797">
        <v>0</v>
      </c>
      <c r="J797">
        <v>0</v>
      </c>
      <c r="K797" t="str">
        <f t="shared" si="74"/>
        <v>172.23.0.84</v>
      </c>
      <c r="L797">
        <f t="shared" si="75"/>
        <v>410843</v>
      </c>
      <c r="M797" t="str">
        <f t="shared" si="73"/>
        <v>sensor</v>
      </c>
      <c r="N797" t="str">
        <f t="shared" si="76"/>
        <v/>
      </c>
      <c r="P797" t="str">
        <f t="shared" si="77"/>
        <v>GN</v>
      </c>
    </row>
    <row r="798" spans="1:16">
      <c r="A798" t="s">
        <v>162</v>
      </c>
      <c r="B798" t="s">
        <v>16</v>
      </c>
      <c r="C798">
        <v>1</v>
      </c>
      <c r="D798">
        <f t="shared" si="78"/>
        <v>18</v>
      </c>
      <c r="E798">
        <v>51.301900000000003</v>
      </c>
      <c r="F798">
        <v>-120.9644</v>
      </c>
      <c r="G798">
        <v>163.91069999999999</v>
      </c>
      <c r="H798">
        <v>0</v>
      </c>
      <c r="I798">
        <v>0</v>
      </c>
      <c r="J798">
        <v>0</v>
      </c>
      <c r="K798" t="str">
        <f t="shared" si="74"/>
        <v>172.23.0.81</v>
      </c>
      <c r="L798">
        <f t="shared" si="75"/>
        <v>410813</v>
      </c>
      <c r="M798" t="str">
        <f t="shared" si="73"/>
        <v>sensor</v>
      </c>
      <c r="N798" t="str">
        <f t="shared" si="76"/>
        <v/>
      </c>
      <c r="P798" t="str">
        <f t="shared" si="77"/>
        <v>GN</v>
      </c>
    </row>
    <row r="799" spans="1:16">
      <c r="A799" t="s">
        <v>163</v>
      </c>
      <c r="B799" t="s">
        <v>16</v>
      </c>
      <c r="C799">
        <v>1</v>
      </c>
      <c r="D799">
        <f t="shared" si="78"/>
        <v>18</v>
      </c>
      <c r="E799">
        <v>-140.84389999999999</v>
      </c>
      <c r="F799">
        <v>-164.43719999999999</v>
      </c>
      <c r="G799">
        <v>48.226199999999999</v>
      </c>
      <c r="H799">
        <v>0</v>
      </c>
      <c r="I799">
        <v>0</v>
      </c>
      <c r="J799">
        <v>0</v>
      </c>
      <c r="K799" t="str">
        <f t="shared" si="74"/>
        <v>172.23.0.82</v>
      </c>
      <c r="L799">
        <f t="shared" si="75"/>
        <v>410823</v>
      </c>
      <c r="M799" t="str">
        <f t="shared" si="73"/>
        <v>sensor</v>
      </c>
      <c r="N799" t="str">
        <f t="shared" si="76"/>
        <v/>
      </c>
      <c r="P799" t="str">
        <f t="shared" si="77"/>
        <v>GN</v>
      </c>
    </row>
    <row r="800" spans="1:16">
      <c r="A800" t="s">
        <v>164</v>
      </c>
      <c r="B800" t="s">
        <v>16</v>
      </c>
      <c r="C800">
        <v>1</v>
      </c>
      <c r="D800">
        <f t="shared" si="78"/>
        <v>18</v>
      </c>
      <c r="E800">
        <v>-207.41919999999999</v>
      </c>
      <c r="F800">
        <v>49.1783</v>
      </c>
      <c r="G800">
        <v>-28.6812</v>
      </c>
      <c r="H800">
        <v>0</v>
      </c>
      <c r="I800">
        <v>0</v>
      </c>
      <c r="J800">
        <v>0</v>
      </c>
      <c r="K800" t="str">
        <f t="shared" si="74"/>
        <v>172.23.0.83</v>
      </c>
      <c r="L800">
        <f t="shared" si="75"/>
        <v>410833</v>
      </c>
      <c r="M800" t="str">
        <f t="shared" si="73"/>
        <v>sensor</v>
      </c>
      <c r="N800" t="str">
        <f t="shared" si="76"/>
        <v/>
      </c>
      <c r="P800" t="str">
        <f t="shared" si="77"/>
        <v>GN</v>
      </c>
    </row>
    <row r="801" spans="1:16">
      <c r="A801" t="s">
        <v>165</v>
      </c>
      <c r="B801" t="s">
        <v>16</v>
      </c>
      <c r="C801">
        <v>1</v>
      </c>
      <c r="D801">
        <f t="shared" si="78"/>
        <v>18</v>
      </c>
      <c r="E801">
        <v>117.1</v>
      </c>
      <c r="F801">
        <v>128.9</v>
      </c>
      <c r="G801">
        <v>186.99</v>
      </c>
      <c r="H801">
        <v>0</v>
      </c>
      <c r="I801">
        <v>0</v>
      </c>
      <c r="J801">
        <v>0</v>
      </c>
      <c r="K801" t="str">
        <f t="shared" si="74"/>
        <v>172.23.0.85</v>
      </c>
      <c r="L801">
        <f t="shared" si="75"/>
        <v>410853</v>
      </c>
      <c r="M801" t="str">
        <f t="shared" si="73"/>
        <v>sensor</v>
      </c>
      <c r="N801" t="str">
        <f t="shared" si="76"/>
        <v/>
      </c>
      <c r="P801" t="str">
        <f t="shared" si="77"/>
        <v>GN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Meander_Dec05.csv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Gorbet</dc:creator>
  <cp:lastModifiedBy>Matt Gorbet</cp:lastModifiedBy>
  <dcterms:created xsi:type="dcterms:W3CDTF">2019-12-06T02:20:39Z</dcterms:created>
  <dcterms:modified xsi:type="dcterms:W3CDTF">2019-12-08T06:39:37Z</dcterms:modified>
</cp:coreProperties>
</file>