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680" windowHeight="16860" tabRatio="500"/>
  </bookViews>
  <sheets>
    <sheet name="Meander_Sept16_v0.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2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D7" i="1"/>
  <c r="D8" i="1"/>
  <c r="D9" i="1"/>
  <c r="D3" i="1"/>
  <c r="D4" i="1"/>
  <c r="D5" i="1"/>
  <c r="D2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2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2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<sst xmlns="http://schemas.openxmlformats.org/spreadsheetml/2006/main" count="1813" uniqueCount="135">
  <si>
    <t>GROUP</t>
  </si>
  <si>
    <t>DEVICE</t>
  </si>
  <si>
    <t>NUM</t>
  </si>
  <si>
    <t>UID</t>
  </si>
  <si>
    <t>X</t>
  </si>
  <si>
    <t>Y</t>
  </si>
  <si>
    <t>Z</t>
  </si>
  <si>
    <t>T_X</t>
  </si>
  <si>
    <t>T_Y</t>
  </si>
  <si>
    <t>T_Z</t>
  </si>
  <si>
    <t>RG:13:FP:1</t>
  </si>
  <si>
    <t>GE</t>
  </si>
  <si>
    <t>--</t>
  </si>
  <si>
    <t>OS</t>
  </si>
  <si>
    <t>CL</t>
  </si>
  <si>
    <t>RG:13:FC:2</t>
  </si>
  <si>
    <t>MO</t>
  </si>
  <si>
    <t>RG:13:PP:1</t>
  </si>
  <si>
    <t>PL</t>
  </si>
  <si>
    <t>SM</t>
  </si>
  <si>
    <t>RG:13:PC:3</t>
  </si>
  <si>
    <t>RG:13:PC:2</t>
  </si>
  <si>
    <t>RG:12:PC:2</t>
  </si>
  <si>
    <t>RG:12:FP:1</t>
  </si>
  <si>
    <t>RG:12:FC:2</t>
  </si>
  <si>
    <t>RG:12:PP:1</t>
  </si>
  <si>
    <t>RG:11:PC:2</t>
  </si>
  <si>
    <t>RG:11:FP:1</t>
  </si>
  <si>
    <t>RG:11:FC:2</t>
  </si>
  <si>
    <t>RG:11:PP:1</t>
  </si>
  <si>
    <t>RG:10:FP:1</t>
  </si>
  <si>
    <t>RG:10:FC:2</t>
  </si>
  <si>
    <t>RG:10:PP:1</t>
  </si>
  <si>
    <t>RG:10:PC:2</t>
  </si>
  <si>
    <t>RG:9:PC:2</t>
  </si>
  <si>
    <t>RG:9:FP:1</t>
  </si>
  <si>
    <t>RG:9:FC:2</t>
  </si>
  <si>
    <t>RG:9:PP:1</t>
  </si>
  <si>
    <t>RG:2:PC:2</t>
  </si>
  <si>
    <t>RG:2:PC:3</t>
  </si>
  <si>
    <t>RG:4:PC:2</t>
  </si>
  <si>
    <t>RG:5:PC:2</t>
  </si>
  <si>
    <t>RG:6:PC:2</t>
  </si>
  <si>
    <t>RG:7:PC:2</t>
  </si>
  <si>
    <t>RG:7:PC:3</t>
  </si>
  <si>
    <t>RG:8:PC:3</t>
  </si>
  <si>
    <t>RG:8:PC:2</t>
  </si>
  <si>
    <t>RG:8:PP:1</t>
  </si>
  <si>
    <t>RG:8:FC:1</t>
  </si>
  <si>
    <t>RG:8:FC:2</t>
  </si>
  <si>
    <t>RG:7:FP:1</t>
  </si>
  <si>
    <t>RG:7:FC:2</t>
  </si>
  <si>
    <t>RG:7:PP:1</t>
  </si>
  <si>
    <t>RG:6:FC:2</t>
  </si>
  <si>
    <t>RG:6:PP:1</t>
  </si>
  <si>
    <t>RG:6:FP:1</t>
  </si>
  <si>
    <t>RG:5:FC:2</t>
  </si>
  <si>
    <t>RG:5:PP:1</t>
  </si>
  <si>
    <t>RG:5:FP:1</t>
  </si>
  <si>
    <t>RG:4:FP:1</t>
  </si>
  <si>
    <t>RG:4:FC:2</t>
  </si>
  <si>
    <t>RG:3:FC:1</t>
  </si>
  <si>
    <t>RG:4:PP:1</t>
  </si>
  <si>
    <t>RG:3:PP:1</t>
  </si>
  <si>
    <t>RG:3:FC:2</t>
  </si>
  <si>
    <t>RG:1:PC:2</t>
  </si>
  <si>
    <t>RG:2:FC:2</t>
  </si>
  <si>
    <t>RG:2:PP:1</t>
  </si>
  <si>
    <t>RG:2:FP:1</t>
  </si>
  <si>
    <t>RG:1:PP:1</t>
  </si>
  <si>
    <t>RG:1:FC:2</t>
  </si>
  <si>
    <t>RG:1:FP:1</t>
  </si>
  <si>
    <t>RG:15:RH:4</t>
  </si>
  <si>
    <t>RG:15:RH:3</t>
  </si>
  <si>
    <t>RG:15:RH:2</t>
  </si>
  <si>
    <t>RG:15:RH:1</t>
  </si>
  <si>
    <t>RG:14:RH:4</t>
  </si>
  <si>
    <t>RG:14:RH:3</t>
  </si>
  <si>
    <t>RG:14:RH:2</t>
  </si>
  <si>
    <t>RG:14:RH:1</t>
  </si>
  <si>
    <t>MG:3:MU:6</t>
  </si>
  <si>
    <t>DR</t>
  </si>
  <si>
    <t>MG:3:MU:5</t>
  </si>
  <si>
    <t>MG:3:MU:4</t>
  </si>
  <si>
    <t>MG:3:MU:3</t>
  </si>
  <si>
    <t>MG:3:MU:2</t>
  </si>
  <si>
    <t>MG:3:MU:1</t>
  </si>
  <si>
    <t>MG:2:MU:6</t>
  </si>
  <si>
    <t>MG:2:MU:5</t>
  </si>
  <si>
    <t>MG:2:MU:4</t>
  </si>
  <si>
    <t>MG:2:MU:3</t>
  </si>
  <si>
    <t>MG:2:MU:2</t>
  </si>
  <si>
    <t>MG:2:MU:1</t>
  </si>
  <si>
    <t>MG:1:MU:6</t>
  </si>
  <si>
    <t>MG:1:MU:5</t>
  </si>
  <si>
    <t>MG:1:MU:4</t>
  </si>
  <si>
    <t>MG:1:MU:3</t>
  </si>
  <si>
    <t>MG:1:MU:2</t>
  </si>
  <si>
    <t>MG:1:MU:1</t>
  </si>
  <si>
    <t>TG:2:HU:3</t>
  </si>
  <si>
    <t>AMP1</t>
  </si>
  <si>
    <t>AMP2</t>
  </si>
  <si>
    <t>LS</t>
  </si>
  <si>
    <t>LC2</t>
  </si>
  <si>
    <t>DA</t>
  </si>
  <si>
    <t>WT</t>
  </si>
  <si>
    <t>NC1</t>
  </si>
  <si>
    <t>NC2</t>
  </si>
  <si>
    <t>PSB</t>
  </si>
  <si>
    <t>HC1</t>
  </si>
  <si>
    <t>HC2</t>
  </si>
  <si>
    <t>LC1</t>
  </si>
  <si>
    <t>SD</t>
  </si>
  <si>
    <t>TG:2:HU:2</t>
  </si>
  <si>
    <t>TG:2:HU:1</t>
  </si>
  <si>
    <t>RPi</t>
  </si>
  <si>
    <t>TG:1:HU:2</t>
  </si>
  <si>
    <t>TG:3:HU:3</t>
  </si>
  <si>
    <t>TG:3:HU:2</t>
  </si>
  <si>
    <t>TG:3:HU:1</t>
  </si>
  <si>
    <t>TG:4:HU:3</t>
  </si>
  <si>
    <t>TG:4:HU:2</t>
  </si>
  <si>
    <t>TG:4:HU:1</t>
  </si>
  <si>
    <t>TG:5:HU:1</t>
  </si>
  <si>
    <t>TG:5:HU:2</t>
  </si>
  <si>
    <t>TG:5:HU:3</t>
  </si>
  <si>
    <t>TG:1:HU:3</t>
  </si>
  <si>
    <t>TG:1:HU:1</t>
  </si>
  <si>
    <t>PI IP</t>
  </si>
  <si>
    <t>NODE ID</t>
  </si>
  <si>
    <t>DEVICE_TYPE</t>
  </si>
  <si>
    <t>CONFIG</t>
  </si>
  <si>
    <t>INSTALLED</t>
  </si>
  <si>
    <t>NODE_TYPE</t>
  </si>
  <si>
    <t>CONTROL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</si>
</sst>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9"/>
  <sheetViews>
    <sheetView tabSelected="1" topLeftCell="A129" workbookViewId="0">
      <selection activeCell="O2" sqref="O2:O829"/>
    </sheetView>
  </sheetViews>
  <sheetFormatPr baseColWidth="10" defaultRowHeight="15" x14ac:dyDescent="0"/>
  <cols>
    <col min="6" max="8" width="10.83203125" style="1"/>
    <col min="11" max="11" width="10.83203125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s="1" t="s">
        <v>9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</row>
    <row r="2" spans="1:18">
      <c r="A2" t="s">
        <v>10</v>
      </c>
      <c r="B2" t="s">
        <v>11</v>
      </c>
      <c r="C2">
        <v>1</v>
      </c>
      <c r="D2">
        <f>IF(B2="GE",18,IF(B2="MO",IF(C2=1,25,IF(C2=2,32,IF(C2=3,6,IF(C2=4,21,IF(C2=5,26,IF(C2=6,31,"--")))))),IF(B2="DR",IF(C2=1,9,IF(C2=2,22,IF(C2=3,29,"--"))),IF(B2="SM",IF(C2=1,3,IF(C2=2,4,IF(C2=3,5,"--"))),IF(B2="RS",IF(C2=1,7,IF(C2=2,8,IF(C2=3,33,IF(C2=4,11,IF(C2=5,18,IF(C2=6,19,"--")))))),IF(B2="SD",16,IF(B2="IR",15,"--")))))))</f>
        <v>18</v>
      </c>
      <c r="F2" s="1">
        <v>344.76377665947399</v>
      </c>
      <c r="G2" s="1">
        <v>-9256.24279503465</v>
      </c>
      <c r="H2" s="1">
        <v>-500</v>
      </c>
      <c r="I2">
        <v>346.14159681076399</v>
      </c>
      <c r="J2">
        <v>-9455.5861343481192</v>
      </c>
      <c r="K2" s="1">
        <v>-8.6671085105169397E-20</v>
      </c>
      <c r="L2" t="str">
        <f>CONCATENATE("172.23.0.",TEXT((50+(IF(LEFT(A2,1)="R",0,IF(LEFT(A2,1)="M",20,30)))+TRIM(MID(SUBSTITUTE(A2,":",REPT(" ",LEN(A2))), (2-1)*LEN(A2)+1, LEN(A2)))),"##"))</f>
        <v>172.23.0.63</v>
      </c>
      <c r="M2">
        <f>400000 + 10000 * IF(B2="GE",1,0) +RIGHT(L2,2)*10 + TRIM(MID(SUBSTITUTE(A2,":",REPT(" ",LEN(A2))), (4-1)*LEN(A2)+1, LEN(A2)))</f>
        <v>410631</v>
      </c>
      <c r="N2" t="str">
        <f>IF(B2="GE","sensor", IF(B2="IR","sensor", IF(B2="SD","sensor", "actuator")))</f>
        <v>sensor</v>
      </c>
      <c r="O2" t="str">
        <f>IF(B2="DR",CONCATENATE("BOTTOMPIN ",(D2+1),";"),"")</f>
        <v/>
      </c>
      <c r="Q2" t="str">
        <f>IF(B2="GE","GN",TRIM(MID(SUBSTITUTE(A2,":",REPT(" ",LEN(A2))), (3-1)*LEN(A2)+1, LEN(A2))) )</f>
        <v>GN</v>
      </c>
    </row>
    <row r="3" spans="1:18">
      <c r="A3" t="s">
        <v>10</v>
      </c>
      <c r="B3" t="s">
        <v>13</v>
      </c>
      <c r="C3">
        <v>1</v>
      </c>
      <c r="D3" t="str">
        <f t="shared" ref="D3:D66" si="0">IF(B3="GE",18,IF(B3="MO",IF(C3=1,25,IF(C3=2,32,IF(C3=3,6,IF(C3=4,21,IF(C3=5,26,IF(C3=6,31,"--")))))),IF(B3="DR",IF(C3=1,9,IF(C3=2,22,IF(C3=3,29,"--"))),IF(B3="SM",IF(C3=1,3,IF(C3=2,4,IF(C3=3,5,"--"))),IF(B3="RS",IF(C3=1,7,IF(C3=2,8,IF(C3=3,33,IF(C3=4,11,IF(C3=5,18,IF(C3=6,19,"--")))))),IF(B3="SD",16,IF(B3="IR",15,"--")))))))</f>
        <v>--</v>
      </c>
      <c r="F3" s="1">
        <v>344.76377665947399</v>
      </c>
      <c r="G3" s="1">
        <v>-9256.24279503465</v>
      </c>
      <c r="H3" s="1">
        <v>0</v>
      </c>
      <c r="I3">
        <v>346.14159681076399</v>
      </c>
      <c r="J3">
        <v>-9455.5861343481192</v>
      </c>
      <c r="K3" s="1">
        <v>-8.6671085105169397E-20</v>
      </c>
      <c r="L3" t="str">
        <f t="shared" ref="L3:L66" si="1">CONCATENATE("172.23.0.",TEXT((50+(IF(LEFT(A3,1)="R",0,IF(LEFT(A3,1)="M",20,30)))+TRIM(MID(SUBSTITUTE(A3,":",REPT(" ",LEN(A3))), (2-1)*LEN(A3)+1, LEN(A3)))),"##"))</f>
        <v>172.23.0.63</v>
      </c>
      <c r="M3">
        <f t="shared" ref="M3:M66" si="2">400000 + 10000 * IF(B3="GE",1,0) +RIGHT(L3,2)*10 + TRIM(MID(SUBSTITUTE(A3,":",REPT(" ",LEN(A3))), (4-1)*LEN(A3)+1, LEN(A3)))</f>
        <v>400631</v>
      </c>
      <c r="N3" t="str">
        <f t="shared" ref="N3:N66" si="3">IF(B3="GE","sensor", IF(B3="IR","sensor", IF(B3="SD","sensor", "actuator")))</f>
        <v>actuator</v>
      </c>
      <c r="O3" t="str">
        <f t="shared" ref="O3:O66" si="4">IF(B3="DR",CONCATENATE("BOTTOMPIN ",(D3+1),";"),"")</f>
        <v/>
      </c>
      <c r="Q3" t="str">
        <f t="shared" ref="Q3:Q66" si="5">IF(B3="GE","GN",TRIM(MID(SUBSTITUTE(A3,":",REPT(" ",LEN(A3))), (3-1)*LEN(A3)+1, LEN(A3))) )</f>
        <v>FP</v>
      </c>
    </row>
    <row r="4" spans="1:18">
      <c r="A4" t="s">
        <v>10</v>
      </c>
      <c r="B4" t="s">
        <v>14</v>
      </c>
      <c r="C4">
        <v>2</v>
      </c>
      <c r="D4" t="str">
        <f t="shared" si="0"/>
        <v>--</v>
      </c>
      <c r="F4" s="1">
        <v>243.89887974988201</v>
      </c>
      <c r="G4" s="1">
        <v>-9084.2953091895997</v>
      </c>
      <c r="H4" s="1">
        <v>-8.6671085105169397E-20</v>
      </c>
      <c r="I4">
        <v>346.14159681076399</v>
      </c>
      <c r="J4">
        <v>-9455.5861343481192</v>
      </c>
      <c r="K4" s="1">
        <v>-8.6671085105169397E-20</v>
      </c>
      <c r="L4" t="str">
        <f t="shared" si="1"/>
        <v>172.23.0.63</v>
      </c>
      <c r="M4">
        <f t="shared" si="2"/>
        <v>400631</v>
      </c>
      <c r="N4" t="str">
        <f t="shared" si="3"/>
        <v>actuator</v>
      </c>
      <c r="O4" t="str">
        <f t="shared" si="4"/>
        <v/>
      </c>
      <c r="Q4" t="str">
        <f t="shared" si="5"/>
        <v>FP</v>
      </c>
    </row>
    <row r="5" spans="1:18">
      <c r="A5" t="s">
        <v>15</v>
      </c>
      <c r="B5" t="s">
        <v>16</v>
      </c>
      <c r="C5">
        <v>3</v>
      </c>
      <c r="D5">
        <f t="shared" si="0"/>
        <v>6</v>
      </c>
      <c r="F5" s="1">
        <v>171.43847066314899</v>
      </c>
      <c r="G5" s="1">
        <v>-9157.7643526307693</v>
      </c>
      <c r="H5" s="1">
        <v>-8.6671085105169397E-20</v>
      </c>
      <c r="I5">
        <v>346.14159681076399</v>
      </c>
      <c r="J5">
        <v>-9455.5861343481192</v>
      </c>
      <c r="K5" s="1">
        <v>-8.6671085105169397E-20</v>
      </c>
      <c r="L5" t="str">
        <f t="shared" si="1"/>
        <v>172.23.0.63</v>
      </c>
      <c r="M5">
        <f t="shared" si="2"/>
        <v>400632</v>
      </c>
      <c r="N5" t="str">
        <f t="shared" si="3"/>
        <v>actuator</v>
      </c>
      <c r="O5" t="str">
        <f t="shared" si="4"/>
        <v/>
      </c>
      <c r="Q5" t="str">
        <f t="shared" si="5"/>
        <v>FC</v>
      </c>
    </row>
    <row r="6" spans="1:18">
      <c r="A6" t="s">
        <v>10</v>
      </c>
      <c r="B6" t="s">
        <v>14</v>
      </c>
      <c r="C6">
        <v>3</v>
      </c>
      <c r="D6" t="str">
        <f>IF(B6="GE",18,IF(B6="MO",IF(C6=1,25,IF(C6=2,32,IF(C6=3,6,IF(C6=4,21,IF(C6=5,26,IF(C6=6,31,"--")))))),IF(B6="DR",IF(C6=1,9,IF(C6=2,22,IF(C6=3,29,"--"))),IF(B6="SM",IF(C6=1,3,IF(C6=2,4,IF(C6=3,5,"--"))),IF(B6="RS",IF(C6=1,7,IF(C6=2,8,IF(C6=3,33,IF(C6=4,11,IF(C6=5,18,IF(C6=6,19,"--")))))),IF(B6="SD",16,IF(B6="IR",15,"--")))))))</f>
        <v>--</v>
      </c>
      <c r="F6" s="1">
        <v>145.42043734600799</v>
      </c>
      <c r="G6" s="1">
        <v>-9257.6206151859296</v>
      </c>
      <c r="H6" s="1">
        <v>-8.6671085105169397E-20</v>
      </c>
      <c r="I6">
        <v>346.14159681076399</v>
      </c>
      <c r="J6">
        <v>-9455.5861343481192</v>
      </c>
      <c r="K6" s="1">
        <v>-8.6671085105169397E-20</v>
      </c>
      <c r="L6" t="str">
        <f t="shared" si="1"/>
        <v>172.23.0.63</v>
      </c>
      <c r="M6">
        <f t="shared" si="2"/>
        <v>400631</v>
      </c>
      <c r="N6" t="str">
        <f t="shared" si="3"/>
        <v>actuator</v>
      </c>
      <c r="O6" t="str">
        <f t="shared" si="4"/>
        <v/>
      </c>
      <c r="Q6" t="str">
        <f t="shared" si="5"/>
        <v>FP</v>
      </c>
    </row>
    <row r="7" spans="1:18">
      <c r="A7" t="s">
        <v>10</v>
      </c>
      <c r="B7" t="s">
        <v>16</v>
      </c>
      <c r="C7">
        <v>4</v>
      </c>
      <c r="D7">
        <f t="shared" si="0"/>
        <v>21</v>
      </c>
      <c r="F7" s="1">
        <v>172.816290814436</v>
      </c>
      <c r="G7" s="1">
        <v>-9357.1076919442403</v>
      </c>
      <c r="H7" s="1">
        <v>-8.6671085105169397E-20</v>
      </c>
      <c r="I7">
        <v>346.14159681076399</v>
      </c>
      <c r="J7">
        <v>-9455.5861343481192</v>
      </c>
      <c r="K7" s="1">
        <v>-8.6671085105169397E-20</v>
      </c>
      <c r="L7" t="str">
        <f t="shared" si="1"/>
        <v>172.23.0.63</v>
      </c>
      <c r="M7">
        <f t="shared" si="2"/>
        <v>400631</v>
      </c>
      <c r="N7" t="str">
        <f t="shared" si="3"/>
        <v>actuator</v>
      </c>
      <c r="O7" t="str">
        <f t="shared" si="4"/>
        <v/>
      </c>
      <c r="Q7" t="str">
        <f t="shared" si="5"/>
        <v>FP</v>
      </c>
    </row>
    <row r="8" spans="1:18">
      <c r="A8" t="s">
        <v>10</v>
      </c>
      <c r="B8" t="s">
        <v>14</v>
      </c>
      <c r="C8">
        <v>4</v>
      </c>
      <c r="D8" t="str">
        <f t="shared" si="0"/>
        <v>--</v>
      </c>
      <c r="F8" s="1">
        <v>246.285334255604</v>
      </c>
      <c r="G8" s="1">
        <v>-9429.56810103098</v>
      </c>
      <c r="H8" s="1">
        <v>-8.6671085105169397E-20</v>
      </c>
      <c r="I8">
        <v>346.14159681076399</v>
      </c>
      <c r="J8">
        <v>-9455.5861343481192</v>
      </c>
      <c r="K8" s="1">
        <v>-8.6671085105169397E-20</v>
      </c>
      <c r="L8" t="str">
        <f t="shared" si="1"/>
        <v>172.23.0.63</v>
      </c>
      <c r="M8">
        <f t="shared" si="2"/>
        <v>400631</v>
      </c>
      <c r="N8" t="str">
        <f t="shared" si="3"/>
        <v>actuator</v>
      </c>
      <c r="O8" t="str">
        <f t="shared" si="4"/>
        <v/>
      </c>
      <c r="Q8" t="str">
        <f t="shared" si="5"/>
        <v>FP</v>
      </c>
    </row>
    <row r="9" spans="1:18">
      <c r="A9" t="s">
        <v>10</v>
      </c>
      <c r="B9" t="s">
        <v>16</v>
      </c>
      <c r="C9">
        <v>5</v>
      </c>
      <c r="D9">
        <f t="shared" si="0"/>
        <v>26</v>
      </c>
      <c r="F9" s="1">
        <v>346.14159681076399</v>
      </c>
      <c r="G9" s="1">
        <v>-9455.5861343481192</v>
      </c>
      <c r="H9" s="1">
        <v>-8.6671085105169397E-20</v>
      </c>
      <c r="I9">
        <v>346.14159681076399</v>
      </c>
      <c r="J9">
        <v>-9455.5861343481192</v>
      </c>
      <c r="K9" s="1">
        <v>-8.6671085105169397E-20</v>
      </c>
      <c r="L9" t="str">
        <f t="shared" si="1"/>
        <v>172.23.0.63</v>
      </c>
      <c r="M9">
        <f t="shared" si="2"/>
        <v>400631</v>
      </c>
      <c r="N9" t="str">
        <f t="shared" si="3"/>
        <v>actuator</v>
      </c>
      <c r="O9" t="str">
        <f t="shared" si="4"/>
        <v/>
      </c>
      <c r="Q9" t="str">
        <f t="shared" si="5"/>
        <v>FP</v>
      </c>
    </row>
    <row r="10" spans="1:18">
      <c r="A10" t="s">
        <v>10</v>
      </c>
      <c r="B10" t="s">
        <v>14</v>
      </c>
      <c r="C10">
        <v>5</v>
      </c>
      <c r="D10" t="str">
        <f t="shared" si="0"/>
        <v>--</v>
      </c>
      <c r="F10" s="1">
        <v>445.62867356906997</v>
      </c>
      <c r="G10" s="1">
        <v>-9428.1902808796895</v>
      </c>
      <c r="H10" s="1">
        <v>-8.6671085105169397E-20</v>
      </c>
      <c r="I10">
        <v>346.14159681076399</v>
      </c>
      <c r="J10">
        <v>-9455.5861343481192</v>
      </c>
      <c r="K10" s="1">
        <v>-8.6671085105169397E-20</v>
      </c>
      <c r="L10" t="str">
        <f t="shared" si="1"/>
        <v>172.23.0.63</v>
      </c>
      <c r="M10">
        <f t="shared" si="2"/>
        <v>400631</v>
      </c>
      <c r="N10" t="str">
        <f t="shared" si="3"/>
        <v>actuator</v>
      </c>
      <c r="O10" t="str">
        <f t="shared" si="4"/>
        <v/>
      </c>
      <c r="Q10" t="str">
        <f t="shared" si="5"/>
        <v>FP</v>
      </c>
    </row>
    <row r="11" spans="1:18">
      <c r="A11" t="s">
        <v>10</v>
      </c>
      <c r="B11" t="s">
        <v>16</v>
      </c>
      <c r="C11">
        <v>6</v>
      </c>
      <c r="D11">
        <f t="shared" si="0"/>
        <v>31</v>
      </c>
      <c r="F11" s="1">
        <v>518.08908265580601</v>
      </c>
      <c r="G11" s="1">
        <v>-9354.7212374385199</v>
      </c>
      <c r="H11" s="1">
        <v>-8.6671085105169397E-20</v>
      </c>
      <c r="I11">
        <v>346.14159681076399</v>
      </c>
      <c r="J11">
        <v>-9455.5861343481192</v>
      </c>
      <c r="K11" s="1">
        <v>-8.6671085105169397E-20</v>
      </c>
      <c r="L11" t="str">
        <f t="shared" si="1"/>
        <v>172.23.0.63</v>
      </c>
      <c r="M11">
        <f t="shared" si="2"/>
        <v>400631</v>
      </c>
      <c r="N11" t="str">
        <f t="shared" si="3"/>
        <v>actuator</v>
      </c>
      <c r="O11" t="str">
        <f t="shared" si="4"/>
        <v/>
      </c>
      <c r="Q11" t="str">
        <f t="shared" si="5"/>
        <v>FP</v>
      </c>
    </row>
    <row r="12" spans="1:18">
      <c r="A12" t="s">
        <v>10</v>
      </c>
      <c r="B12" t="s">
        <v>14</v>
      </c>
      <c r="C12">
        <v>6</v>
      </c>
      <c r="D12" t="str">
        <f t="shared" si="0"/>
        <v>--</v>
      </c>
      <c r="F12" s="1">
        <v>544.10711597294699</v>
      </c>
      <c r="G12" s="1">
        <v>-9254.8649748833595</v>
      </c>
      <c r="H12" s="1">
        <v>-8.6671085105169397E-20</v>
      </c>
      <c r="I12">
        <v>346.14159681076399</v>
      </c>
      <c r="J12">
        <v>-9455.5861343481192</v>
      </c>
      <c r="K12" s="1">
        <v>-8.6671085105169397E-20</v>
      </c>
      <c r="L12" t="str">
        <f t="shared" si="1"/>
        <v>172.23.0.63</v>
      </c>
      <c r="M12">
        <f t="shared" si="2"/>
        <v>400631</v>
      </c>
      <c r="N12" t="str">
        <f t="shared" si="3"/>
        <v>actuator</v>
      </c>
      <c r="O12" t="str">
        <f t="shared" si="4"/>
        <v/>
      </c>
      <c r="Q12" t="str">
        <f t="shared" si="5"/>
        <v>FP</v>
      </c>
    </row>
    <row r="13" spans="1:18">
      <c r="A13" t="s">
        <v>10</v>
      </c>
      <c r="B13" t="s">
        <v>16</v>
      </c>
      <c r="C13">
        <v>1</v>
      </c>
      <c r="D13">
        <f t="shared" si="0"/>
        <v>25</v>
      </c>
      <c r="F13" s="1">
        <v>516.71126250451505</v>
      </c>
      <c r="G13" s="1">
        <v>-9155.3778981250507</v>
      </c>
      <c r="H13" s="1">
        <v>3.74003622926829</v>
      </c>
      <c r="I13">
        <v>346.14159681076399</v>
      </c>
      <c r="J13">
        <v>-9455.5861343481192</v>
      </c>
      <c r="K13" s="1">
        <v>-8.6671085105169397E-20</v>
      </c>
      <c r="L13" t="str">
        <f t="shared" si="1"/>
        <v>172.23.0.63</v>
      </c>
      <c r="M13">
        <f t="shared" si="2"/>
        <v>400631</v>
      </c>
      <c r="N13" t="str">
        <f t="shared" si="3"/>
        <v>actuator</v>
      </c>
      <c r="O13" t="str">
        <f t="shared" si="4"/>
        <v/>
      </c>
      <c r="Q13" t="str">
        <f t="shared" si="5"/>
        <v>FP</v>
      </c>
    </row>
    <row r="14" spans="1:18">
      <c r="A14" t="s">
        <v>10</v>
      </c>
      <c r="B14" t="s">
        <v>14</v>
      </c>
      <c r="C14">
        <v>1</v>
      </c>
      <c r="D14" t="str">
        <f t="shared" si="0"/>
        <v>--</v>
      </c>
      <c r="F14" s="1">
        <v>443.24221906334702</v>
      </c>
      <c r="G14" s="1">
        <v>-9082.9174890383201</v>
      </c>
      <c r="H14" s="1">
        <v>-8.6671085105169397E-20</v>
      </c>
      <c r="I14">
        <v>346.14159681076399</v>
      </c>
      <c r="J14">
        <v>-9455.5861343481192</v>
      </c>
      <c r="K14" s="1">
        <v>-8.6671085105169397E-20</v>
      </c>
      <c r="L14" t="str">
        <f t="shared" si="1"/>
        <v>172.23.0.63</v>
      </c>
      <c r="M14">
        <f t="shared" si="2"/>
        <v>400631</v>
      </c>
      <c r="N14" t="str">
        <f t="shared" si="3"/>
        <v>actuator</v>
      </c>
      <c r="O14" t="str">
        <f t="shared" si="4"/>
        <v/>
      </c>
      <c r="Q14" t="str">
        <f t="shared" si="5"/>
        <v>FP</v>
      </c>
    </row>
    <row r="15" spans="1:18">
      <c r="A15" t="s">
        <v>10</v>
      </c>
      <c r="B15" t="s">
        <v>16</v>
      </c>
      <c r="C15">
        <v>2</v>
      </c>
      <c r="D15">
        <f t="shared" si="0"/>
        <v>32</v>
      </c>
      <c r="F15" s="1">
        <v>343.38595650819099</v>
      </c>
      <c r="G15" s="1">
        <v>-9056.8994557211809</v>
      </c>
      <c r="H15" s="1">
        <v>-8.6671085105169397E-20</v>
      </c>
      <c r="I15">
        <v>346.14159681076399</v>
      </c>
      <c r="J15">
        <v>-9455.5861343481192</v>
      </c>
      <c r="K15" s="1">
        <v>-8.6671085105169397E-20</v>
      </c>
      <c r="L15" t="str">
        <f t="shared" si="1"/>
        <v>172.23.0.63</v>
      </c>
      <c r="M15">
        <f t="shared" si="2"/>
        <v>400631</v>
      </c>
      <c r="N15" t="str">
        <f t="shared" si="3"/>
        <v>actuator</v>
      </c>
      <c r="O15" t="str">
        <f t="shared" si="4"/>
        <v/>
      </c>
      <c r="Q15" t="str">
        <f t="shared" si="5"/>
        <v>FP</v>
      </c>
    </row>
    <row r="16" spans="1:18">
      <c r="A16" t="s">
        <v>17</v>
      </c>
      <c r="B16" t="s">
        <v>18</v>
      </c>
      <c r="C16">
        <v>7</v>
      </c>
      <c r="D16" t="str">
        <f t="shared" si="0"/>
        <v>--</v>
      </c>
      <c r="F16" s="1">
        <v>864.13253075812395</v>
      </c>
      <c r="G16" s="1">
        <v>-8956.5447164607704</v>
      </c>
      <c r="H16" s="1">
        <v>-500.00000000000102</v>
      </c>
      <c r="I16">
        <v>346.14159681076399</v>
      </c>
      <c r="J16">
        <v>-9455.5861343481192</v>
      </c>
      <c r="K16" s="1">
        <v>-8.6671085105169397E-20</v>
      </c>
      <c r="L16" t="str">
        <f t="shared" si="1"/>
        <v>172.23.0.63</v>
      </c>
      <c r="M16">
        <f t="shared" si="2"/>
        <v>400631</v>
      </c>
      <c r="N16" t="str">
        <f t="shared" si="3"/>
        <v>actuator</v>
      </c>
      <c r="O16" t="str">
        <f t="shared" si="4"/>
        <v/>
      </c>
      <c r="Q16" t="str">
        <f t="shared" si="5"/>
        <v>PP</v>
      </c>
    </row>
    <row r="17" spans="1:17">
      <c r="A17" t="s">
        <v>17</v>
      </c>
      <c r="B17" t="s">
        <v>19</v>
      </c>
      <c r="C17">
        <v>1</v>
      </c>
      <c r="D17">
        <f t="shared" si="0"/>
        <v>3</v>
      </c>
      <c r="F17" s="1">
        <v>943.29291383829298</v>
      </c>
      <c r="G17" s="1">
        <v>-8954.3986748682892</v>
      </c>
      <c r="H17" s="1">
        <v>-500</v>
      </c>
      <c r="I17">
        <v>346.14159681076399</v>
      </c>
      <c r="J17">
        <v>-9455.5861343481192</v>
      </c>
      <c r="K17" s="1">
        <v>-8.6671085105169397E-20</v>
      </c>
      <c r="L17" t="str">
        <f t="shared" si="1"/>
        <v>172.23.0.63</v>
      </c>
      <c r="M17">
        <f t="shared" si="2"/>
        <v>400631</v>
      </c>
      <c r="N17" t="str">
        <f t="shared" si="3"/>
        <v>actuator</v>
      </c>
      <c r="O17" t="str">
        <f t="shared" si="4"/>
        <v/>
      </c>
      <c r="Q17" t="str">
        <f t="shared" si="5"/>
        <v>PP</v>
      </c>
    </row>
    <row r="18" spans="1:17">
      <c r="A18" t="s">
        <v>17</v>
      </c>
      <c r="B18" t="s">
        <v>19</v>
      </c>
      <c r="C18">
        <v>3</v>
      </c>
      <c r="D18">
        <f t="shared" si="0"/>
        <v>5</v>
      </c>
      <c r="F18" s="1">
        <v>826.41086575470001</v>
      </c>
      <c r="G18" s="1">
        <v>-9026.1726399777399</v>
      </c>
      <c r="H18" s="1">
        <v>-500</v>
      </c>
      <c r="I18">
        <v>346.14159681076399</v>
      </c>
      <c r="J18">
        <v>-9455.5861343481192</v>
      </c>
      <c r="K18" s="1">
        <v>-8.6671085105169397E-20</v>
      </c>
      <c r="L18" t="str">
        <f t="shared" si="1"/>
        <v>172.23.0.63</v>
      </c>
      <c r="M18">
        <f t="shared" si="2"/>
        <v>400631</v>
      </c>
      <c r="N18" t="str">
        <f t="shared" si="3"/>
        <v>actuator</v>
      </c>
      <c r="O18" t="str">
        <f t="shared" si="4"/>
        <v/>
      </c>
      <c r="Q18" t="str">
        <f t="shared" si="5"/>
        <v>PP</v>
      </c>
    </row>
    <row r="19" spans="1:17">
      <c r="A19" t="s">
        <v>17</v>
      </c>
      <c r="B19" t="s">
        <v>18</v>
      </c>
      <c r="C19">
        <v>5</v>
      </c>
      <c r="D19" t="str">
        <f t="shared" si="0"/>
        <v>--</v>
      </c>
      <c r="F19" s="1">
        <v>861.452628855939</v>
      </c>
      <c r="G19" s="1">
        <v>-9229.7864427142595</v>
      </c>
      <c r="H19" s="1">
        <v>0</v>
      </c>
      <c r="I19">
        <v>346.14159681076399</v>
      </c>
      <c r="J19">
        <v>-9455.5861343481192</v>
      </c>
      <c r="K19" s="1">
        <v>-8.6671085105169397E-20</v>
      </c>
      <c r="L19" t="str">
        <f t="shared" si="1"/>
        <v>172.23.0.63</v>
      </c>
      <c r="M19">
        <f t="shared" si="2"/>
        <v>400631</v>
      </c>
      <c r="N19" t="str">
        <f t="shared" si="3"/>
        <v>actuator</v>
      </c>
      <c r="O19" t="str">
        <f t="shared" si="4"/>
        <v/>
      </c>
      <c r="Q19" t="str">
        <f t="shared" si="5"/>
        <v>PP</v>
      </c>
    </row>
    <row r="20" spans="1:17">
      <c r="A20" t="s">
        <v>17</v>
      </c>
      <c r="B20" t="s">
        <v>18</v>
      </c>
      <c r="C20">
        <v>4</v>
      </c>
      <c r="D20" t="str">
        <f t="shared" si="0"/>
        <v>--</v>
      </c>
      <c r="F20" s="1">
        <v>626.15830349759506</v>
      </c>
      <c r="G20" s="1">
        <v>-9090.8447164605695</v>
      </c>
      <c r="H20" s="1">
        <v>0</v>
      </c>
      <c r="I20">
        <v>346.14159681076399</v>
      </c>
      <c r="J20">
        <v>-9455.5861343481192</v>
      </c>
      <c r="K20" s="1">
        <v>-8.6671085105169397E-20</v>
      </c>
      <c r="L20" t="str">
        <f t="shared" si="1"/>
        <v>172.23.0.63</v>
      </c>
      <c r="M20">
        <f t="shared" si="2"/>
        <v>400631</v>
      </c>
      <c r="N20" t="str">
        <f t="shared" si="3"/>
        <v>actuator</v>
      </c>
      <c r="O20" t="str">
        <f t="shared" si="4"/>
        <v/>
      </c>
      <c r="Q20" t="str">
        <f t="shared" si="5"/>
        <v>PP</v>
      </c>
    </row>
    <row r="21" spans="1:17">
      <c r="A21" t="s">
        <v>17</v>
      </c>
      <c r="B21" t="s">
        <v>19</v>
      </c>
      <c r="C21">
        <v>2</v>
      </c>
      <c r="D21">
        <f t="shared" si="0"/>
        <v>4</v>
      </c>
      <c r="F21" s="1">
        <v>822.69381268137204</v>
      </c>
      <c r="G21" s="1">
        <v>-8889.0628345362693</v>
      </c>
      <c r="H21" s="1">
        <v>-500</v>
      </c>
      <c r="I21">
        <v>346.14159681076399</v>
      </c>
      <c r="J21">
        <v>-9455.5861343481192</v>
      </c>
      <c r="K21" s="1">
        <v>-8.6671085105169397E-20</v>
      </c>
      <c r="L21" t="str">
        <f t="shared" si="1"/>
        <v>172.23.0.63</v>
      </c>
      <c r="M21">
        <f t="shared" si="2"/>
        <v>400631</v>
      </c>
      <c r="N21" t="str">
        <f t="shared" si="3"/>
        <v>actuator</v>
      </c>
      <c r="O21" t="str">
        <f t="shared" si="4"/>
        <v/>
      </c>
      <c r="Q21" t="str">
        <f t="shared" si="5"/>
        <v>PP</v>
      </c>
    </row>
    <row r="22" spans="1:17">
      <c r="A22" t="s">
        <v>17</v>
      </c>
      <c r="B22" t="s">
        <v>18</v>
      </c>
      <c r="C22">
        <v>3</v>
      </c>
      <c r="D22" t="str">
        <f t="shared" si="0"/>
        <v>--</v>
      </c>
      <c r="F22" s="1">
        <v>628.83820539977705</v>
      </c>
      <c r="G22" s="1">
        <v>-8817.6029902070804</v>
      </c>
      <c r="H22" s="1">
        <v>0</v>
      </c>
      <c r="I22">
        <v>346.14159681076399</v>
      </c>
      <c r="J22">
        <v>-9455.5861343481192</v>
      </c>
      <c r="K22" s="1">
        <v>-8.6671085105169397E-20</v>
      </c>
      <c r="L22" t="str">
        <f t="shared" si="1"/>
        <v>172.23.0.63</v>
      </c>
      <c r="M22">
        <f t="shared" si="2"/>
        <v>400631</v>
      </c>
      <c r="N22" t="str">
        <f t="shared" si="3"/>
        <v>actuator</v>
      </c>
      <c r="O22" t="str">
        <f t="shared" si="4"/>
        <v/>
      </c>
      <c r="Q22" t="str">
        <f t="shared" si="5"/>
        <v>PP</v>
      </c>
    </row>
    <row r="23" spans="1:17">
      <c r="A23" t="s">
        <v>17</v>
      </c>
      <c r="B23" t="s">
        <v>18</v>
      </c>
      <c r="C23">
        <v>2</v>
      </c>
      <c r="D23" t="str">
        <f t="shared" si="0"/>
        <v>--</v>
      </c>
      <c r="F23" s="1">
        <v>866.81243266030594</v>
      </c>
      <c r="G23" s="1">
        <v>-8683.3029902072703</v>
      </c>
      <c r="H23" s="1">
        <v>0</v>
      </c>
      <c r="I23">
        <v>346.14159681076399</v>
      </c>
      <c r="J23">
        <v>-9455.5861343481192</v>
      </c>
      <c r="K23" s="1">
        <v>-8.6671085105169397E-20</v>
      </c>
      <c r="L23" t="str">
        <f t="shared" si="1"/>
        <v>172.23.0.63</v>
      </c>
      <c r="M23">
        <f t="shared" si="2"/>
        <v>400631</v>
      </c>
      <c r="N23" t="str">
        <f t="shared" si="3"/>
        <v>actuator</v>
      </c>
      <c r="O23" t="str">
        <f t="shared" si="4"/>
        <v/>
      </c>
      <c r="Q23" t="str">
        <f t="shared" si="5"/>
        <v>PP</v>
      </c>
    </row>
    <row r="24" spans="1:17">
      <c r="A24" t="s">
        <v>17</v>
      </c>
      <c r="B24" t="s">
        <v>18</v>
      </c>
      <c r="C24">
        <v>1</v>
      </c>
      <c r="D24" t="str">
        <f t="shared" si="0"/>
        <v>--</v>
      </c>
      <c r="F24" s="1">
        <v>1102.10675801865</v>
      </c>
      <c r="G24" s="1">
        <v>-8822.2447164609603</v>
      </c>
      <c r="H24" s="1">
        <v>0</v>
      </c>
      <c r="I24">
        <v>346.14159681076399</v>
      </c>
      <c r="J24">
        <v>-9455.5861343481192</v>
      </c>
      <c r="K24" s="1">
        <v>-8.6671085105169397E-20</v>
      </c>
      <c r="L24" t="str">
        <f t="shared" si="1"/>
        <v>172.23.0.63</v>
      </c>
      <c r="M24">
        <f t="shared" si="2"/>
        <v>400631</v>
      </c>
      <c r="N24" t="str">
        <f t="shared" si="3"/>
        <v>actuator</v>
      </c>
      <c r="O24" t="str">
        <f t="shared" si="4"/>
        <v/>
      </c>
      <c r="Q24" t="str">
        <f t="shared" si="5"/>
        <v>PP</v>
      </c>
    </row>
    <row r="25" spans="1:17">
      <c r="A25" t="s">
        <v>17</v>
      </c>
      <c r="B25" t="s">
        <v>18</v>
      </c>
      <c r="C25">
        <v>6</v>
      </c>
      <c r="D25" t="str">
        <f t="shared" si="0"/>
        <v>--</v>
      </c>
      <c r="F25" s="1">
        <v>1099.4268561164599</v>
      </c>
      <c r="G25" s="1">
        <v>-9095.4864427144494</v>
      </c>
      <c r="H25" s="1">
        <v>0</v>
      </c>
      <c r="I25">
        <v>346.14159681076399</v>
      </c>
      <c r="J25">
        <v>-9455.5861343481192</v>
      </c>
      <c r="K25" s="1">
        <v>-8.6671085105169397E-20</v>
      </c>
      <c r="L25" t="str">
        <f t="shared" si="1"/>
        <v>172.23.0.63</v>
      </c>
      <c r="M25">
        <f t="shared" si="2"/>
        <v>400631</v>
      </c>
      <c r="N25" t="str">
        <f t="shared" si="3"/>
        <v>actuator</v>
      </c>
      <c r="O25" t="str">
        <f t="shared" si="4"/>
        <v/>
      </c>
      <c r="Q25" t="str">
        <f t="shared" si="5"/>
        <v>PP</v>
      </c>
    </row>
    <row r="26" spans="1:17">
      <c r="A26" t="s">
        <v>15</v>
      </c>
      <c r="B26" t="s">
        <v>16</v>
      </c>
      <c r="C26">
        <v>3</v>
      </c>
      <c r="D26">
        <f t="shared" si="0"/>
        <v>6</v>
      </c>
      <c r="F26" s="1">
        <v>1212.58766660525</v>
      </c>
      <c r="G26" s="1">
        <v>-9158.7723838988895</v>
      </c>
      <c r="H26" s="1">
        <v>-8.6671085105169397E-20</v>
      </c>
      <c r="I26">
        <v>346.14159681076399</v>
      </c>
      <c r="J26">
        <v>-9455.5861343481192</v>
      </c>
      <c r="K26" s="1">
        <v>-8.6671085105169397E-20</v>
      </c>
      <c r="L26" t="str">
        <f t="shared" si="1"/>
        <v>172.23.0.63</v>
      </c>
      <c r="M26">
        <f t="shared" si="2"/>
        <v>400632</v>
      </c>
      <c r="N26" t="str">
        <f t="shared" si="3"/>
        <v>actuator</v>
      </c>
      <c r="O26" t="str">
        <f t="shared" si="4"/>
        <v/>
      </c>
      <c r="Q26" t="str">
        <f t="shared" si="5"/>
        <v>FC</v>
      </c>
    </row>
    <row r="27" spans="1:17">
      <c r="A27" t="s">
        <v>15</v>
      </c>
      <c r="B27" t="s">
        <v>16</v>
      </c>
      <c r="C27">
        <v>4</v>
      </c>
      <c r="D27">
        <f t="shared" si="0"/>
        <v>21</v>
      </c>
      <c r="F27" s="1">
        <v>1213.96548675654</v>
      </c>
      <c r="G27" s="1">
        <v>-9358.1157232123605</v>
      </c>
      <c r="H27" s="1">
        <v>-8.6671085105169397E-20</v>
      </c>
      <c r="I27">
        <v>346.14159681076399</v>
      </c>
      <c r="J27">
        <v>-9455.5861343481192</v>
      </c>
      <c r="K27" s="1">
        <v>-8.6671085105169397E-20</v>
      </c>
      <c r="L27" t="str">
        <f t="shared" si="1"/>
        <v>172.23.0.63</v>
      </c>
      <c r="M27">
        <f t="shared" si="2"/>
        <v>400632</v>
      </c>
      <c r="N27" t="str">
        <f t="shared" si="3"/>
        <v>actuator</v>
      </c>
      <c r="O27" t="str">
        <f t="shared" si="4"/>
        <v/>
      </c>
      <c r="Q27" t="str">
        <f t="shared" si="5"/>
        <v>FC</v>
      </c>
    </row>
    <row r="28" spans="1:17">
      <c r="A28" t="s">
        <v>15</v>
      </c>
      <c r="B28" t="s">
        <v>16</v>
      </c>
      <c r="C28">
        <v>5</v>
      </c>
      <c r="D28">
        <f t="shared" si="0"/>
        <v>26</v>
      </c>
      <c r="F28" s="1">
        <v>1387.2907927528599</v>
      </c>
      <c r="G28" s="1">
        <v>-9456.5941656162304</v>
      </c>
      <c r="H28" s="1">
        <v>-8.6671085105169397E-20</v>
      </c>
      <c r="I28">
        <v>346.14159681076399</v>
      </c>
      <c r="J28">
        <v>-9455.5861343481192</v>
      </c>
      <c r="K28" s="1">
        <v>-8.6671085105169397E-20</v>
      </c>
      <c r="L28" t="str">
        <f t="shared" si="1"/>
        <v>172.23.0.63</v>
      </c>
      <c r="M28">
        <f t="shared" si="2"/>
        <v>400632</v>
      </c>
      <c r="N28" t="str">
        <f t="shared" si="3"/>
        <v>actuator</v>
      </c>
      <c r="O28" t="str">
        <f t="shared" si="4"/>
        <v/>
      </c>
      <c r="Q28" t="str">
        <f t="shared" si="5"/>
        <v>FC</v>
      </c>
    </row>
    <row r="29" spans="1:17">
      <c r="A29" t="s">
        <v>15</v>
      </c>
      <c r="B29" t="s">
        <v>16</v>
      </c>
      <c r="C29">
        <v>6</v>
      </c>
      <c r="D29">
        <f t="shared" si="0"/>
        <v>31</v>
      </c>
      <c r="F29" s="1">
        <v>1559.2382785979</v>
      </c>
      <c r="G29" s="1">
        <v>-9355.7292687066401</v>
      </c>
      <c r="H29" s="1">
        <v>-8.6671085105169397E-20</v>
      </c>
      <c r="I29">
        <v>346.14159681076399</v>
      </c>
      <c r="J29">
        <v>-9455.5861343481192</v>
      </c>
      <c r="K29" s="1">
        <v>-8.6671085105169397E-20</v>
      </c>
      <c r="L29" t="str">
        <f t="shared" si="1"/>
        <v>172.23.0.63</v>
      </c>
      <c r="M29">
        <f t="shared" si="2"/>
        <v>400632</v>
      </c>
      <c r="N29" t="str">
        <f t="shared" si="3"/>
        <v>actuator</v>
      </c>
      <c r="O29" t="str">
        <f t="shared" si="4"/>
        <v/>
      </c>
      <c r="Q29" t="str">
        <f t="shared" si="5"/>
        <v>FC</v>
      </c>
    </row>
    <row r="30" spans="1:17">
      <c r="A30" t="s">
        <v>15</v>
      </c>
      <c r="B30" t="s">
        <v>16</v>
      </c>
      <c r="C30">
        <v>1</v>
      </c>
      <c r="D30">
        <f t="shared" si="0"/>
        <v>25</v>
      </c>
      <c r="F30" s="1">
        <v>1557.86045844661</v>
      </c>
      <c r="G30" s="1">
        <v>-9156.3859293931691</v>
      </c>
      <c r="H30" s="1">
        <v>-8.6671085105169397E-20</v>
      </c>
      <c r="I30">
        <v>346.14159681076399</v>
      </c>
      <c r="J30">
        <v>-9455.5861343481192</v>
      </c>
      <c r="K30" s="1">
        <v>-8.6671085105169397E-20</v>
      </c>
      <c r="L30" t="str">
        <f t="shared" si="1"/>
        <v>172.23.0.63</v>
      </c>
      <c r="M30">
        <f t="shared" si="2"/>
        <v>400632</v>
      </c>
      <c r="N30" t="str">
        <f t="shared" si="3"/>
        <v>actuator</v>
      </c>
      <c r="O30" t="str">
        <f t="shared" si="4"/>
        <v/>
      </c>
      <c r="Q30" t="str">
        <f t="shared" si="5"/>
        <v>FC</v>
      </c>
    </row>
    <row r="31" spans="1:17">
      <c r="A31" t="s">
        <v>15</v>
      </c>
      <c r="B31" t="s">
        <v>16</v>
      </c>
      <c r="C31">
        <v>2</v>
      </c>
      <c r="D31">
        <f t="shared" si="0"/>
        <v>32</v>
      </c>
      <c r="F31" s="1">
        <v>1384.5351524502901</v>
      </c>
      <c r="G31" s="1">
        <v>-9057.9074869892993</v>
      </c>
      <c r="H31" s="1">
        <v>-8.6671085105169397E-20</v>
      </c>
      <c r="I31">
        <v>346.14159681076399</v>
      </c>
      <c r="J31">
        <v>-9455.5861343481192</v>
      </c>
      <c r="K31" s="1">
        <v>-8.6671085105169397E-20</v>
      </c>
      <c r="L31" t="str">
        <f t="shared" si="1"/>
        <v>172.23.0.63</v>
      </c>
      <c r="M31">
        <f t="shared" si="2"/>
        <v>400632</v>
      </c>
      <c r="N31" t="str">
        <f t="shared" si="3"/>
        <v>actuator</v>
      </c>
      <c r="O31" t="str">
        <f t="shared" si="4"/>
        <v/>
      </c>
      <c r="Q31" t="str">
        <f t="shared" si="5"/>
        <v>FC</v>
      </c>
    </row>
    <row r="32" spans="1:17">
      <c r="A32" t="s">
        <v>20</v>
      </c>
      <c r="B32" t="s">
        <v>18</v>
      </c>
      <c r="C32">
        <v>1</v>
      </c>
      <c r="D32" t="str">
        <f t="shared" si="0"/>
        <v>--</v>
      </c>
      <c r="F32" s="1">
        <v>1379.83096464293</v>
      </c>
      <c r="G32" s="1">
        <v>-9857.5481247370608</v>
      </c>
      <c r="H32" s="1">
        <v>0</v>
      </c>
      <c r="I32">
        <v>346.14159681076399</v>
      </c>
      <c r="J32">
        <v>-9455.5861343481192</v>
      </c>
      <c r="K32" s="1">
        <v>-8.6671085105169397E-20</v>
      </c>
      <c r="L32" t="str">
        <f t="shared" si="1"/>
        <v>172.23.0.63</v>
      </c>
      <c r="M32">
        <f t="shared" si="2"/>
        <v>400633</v>
      </c>
      <c r="N32" t="str">
        <f t="shared" si="3"/>
        <v>actuator</v>
      </c>
      <c r="O32" t="str">
        <f t="shared" si="4"/>
        <v/>
      </c>
      <c r="Q32" t="str">
        <f t="shared" si="5"/>
        <v>PC</v>
      </c>
    </row>
    <row r="33" spans="1:17">
      <c r="A33" t="s">
        <v>21</v>
      </c>
      <c r="B33" t="s">
        <v>18</v>
      </c>
      <c r="C33">
        <v>1</v>
      </c>
      <c r="D33" t="str">
        <f t="shared" si="0"/>
        <v>--</v>
      </c>
      <c r="F33" s="1">
        <v>344.35514437063802</v>
      </c>
      <c r="G33" s="1">
        <v>-9859.71318824644</v>
      </c>
      <c r="H33" s="1">
        <v>0</v>
      </c>
      <c r="I33">
        <v>346.14159681076399</v>
      </c>
      <c r="J33">
        <v>-9455.5861343481192</v>
      </c>
      <c r="K33" s="1">
        <v>-8.6671085105169397E-20</v>
      </c>
      <c r="L33" t="str">
        <f t="shared" si="1"/>
        <v>172.23.0.63</v>
      </c>
      <c r="M33">
        <f t="shared" si="2"/>
        <v>400632</v>
      </c>
      <c r="N33" t="str">
        <f t="shared" si="3"/>
        <v>actuator</v>
      </c>
      <c r="O33" t="str">
        <f t="shared" si="4"/>
        <v/>
      </c>
      <c r="Q33" t="str">
        <f t="shared" si="5"/>
        <v>PC</v>
      </c>
    </row>
    <row r="34" spans="1:17">
      <c r="A34" t="s">
        <v>22</v>
      </c>
      <c r="B34" t="s">
        <v>18</v>
      </c>
      <c r="C34">
        <v>1</v>
      </c>
      <c r="D34" t="str">
        <f t="shared" si="0"/>
        <v>--</v>
      </c>
      <c r="F34" s="1">
        <v>-175.264762169015</v>
      </c>
      <c r="G34" s="1">
        <v>-8959.7131882464491</v>
      </c>
      <c r="H34" s="1">
        <v>0</v>
      </c>
      <c r="I34">
        <v>346.14159681076399</v>
      </c>
      <c r="J34">
        <v>-9455.5861343481192</v>
      </c>
      <c r="K34" s="1">
        <v>-8.6671085105169397E-20</v>
      </c>
      <c r="L34" t="str">
        <f t="shared" si="1"/>
        <v>172.23.0.62</v>
      </c>
      <c r="M34">
        <f t="shared" si="2"/>
        <v>400622</v>
      </c>
      <c r="N34" t="str">
        <f t="shared" si="3"/>
        <v>actuator</v>
      </c>
      <c r="O34" t="str">
        <f t="shared" si="4"/>
        <v/>
      </c>
      <c r="Q34" t="str">
        <f t="shared" si="5"/>
        <v>PC</v>
      </c>
    </row>
    <row r="35" spans="1:17">
      <c r="A35" t="s">
        <v>23</v>
      </c>
      <c r="B35" t="s">
        <v>11</v>
      </c>
      <c r="C35">
        <v>1</v>
      </c>
      <c r="D35">
        <f t="shared" si="0"/>
        <v>18</v>
      </c>
      <c r="F35" s="1">
        <v>-175.02745375225999</v>
      </c>
      <c r="G35" s="1">
        <v>-8356.2232653021092</v>
      </c>
      <c r="H35" s="1">
        <v>-500</v>
      </c>
      <c r="I35">
        <v>346.14159681076399</v>
      </c>
      <c r="J35">
        <v>-9455.5861343481192</v>
      </c>
      <c r="K35" s="1">
        <v>-8.6671085105169397E-20</v>
      </c>
      <c r="L35" t="str">
        <f t="shared" si="1"/>
        <v>172.23.0.62</v>
      </c>
      <c r="M35">
        <f t="shared" si="2"/>
        <v>410621</v>
      </c>
      <c r="N35" t="str">
        <f t="shared" si="3"/>
        <v>sensor</v>
      </c>
      <c r="O35" t="str">
        <f t="shared" si="4"/>
        <v/>
      </c>
      <c r="Q35" t="str">
        <f t="shared" si="5"/>
        <v>GN</v>
      </c>
    </row>
    <row r="36" spans="1:17">
      <c r="A36" t="s">
        <v>23</v>
      </c>
      <c r="B36" t="s">
        <v>13</v>
      </c>
      <c r="C36">
        <v>1</v>
      </c>
      <c r="D36" t="str">
        <f t="shared" si="0"/>
        <v>--</v>
      </c>
      <c r="F36" s="1">
        <v>-175.02745375225999</v>
      </c>
      <c r="G36" s="1">
        <v>-8356.2232653021092</v>
      </c>
      <c r="H36" s="1">
        <v>0</v>
      </c>
      <c r="I36">
        <v>346.14159681076399</v>
      </c>
      <c r="J36">
        <v>-9455.5861343481192</v>
      </c>
      <c r="K36" s="1">
        <v>-8.6671085105169397E-20</v>
      </c>
      <c r="L36" t="str">
        <f t="shared" si="1"/>
        <v>172.23.0.62</v>
      </c>
      <c r="M36">
        <f t="shared" si="2"/>
        <v>400621</v>
      </c>
      <c r="N36" t="str">
        <f t="shared" si="3"/>
        <v>actuator</v>
      </c>
      <c r="O36" t="str">
        <f t="shared" si="4"/>
        <v/>
      </c>
      <c r="Q36" t="str">
        <f t="shared" si="5"/>
        <v>FP</v>
      </c>
    </row>
    <row r="37" spans="1:17">
      <c r="A37" t="s">
        <v>23</v>
      </c>
      <c r="B37" t="s">
        <v>14</v>
      </c>
      <c r="C37">
        <v>2</v>
      </c>
      <c r="D37" t="str">
        <f t="shared" si="0"/>
        <v>--</v>
      </c>
      <c r="F37" s="1">
        <v>-275.89235066185199</v>
      </c>
      <c r="G37" s="1">
        <v>-8184.2757794570598</v>
      </c>
      <c r="H37" s="1">
        <v>-8.6671085105169397E-20</v>
      </c>
      <c r="I37">
        <v>346.14159681076399</v>
      </c>
      <c r="J37">
        <v>-9455.5861343481192</v>
      </c>
      <c r="K37" s="1">
        <v>-8.6671085105169397E-20</v>
      </c>
      <c r="L37" t="str">
        <f t="shared" si="1"/>
        <v>172.23.0.62</v>
      </c>
      <c r="M37">
        <f t="shared" si="2"/>
        <v>400621</v>
      </c>
      <c r="N37" t="str">
        <f t="shared" si="3"/>
        <v>actuator</v>
      </c>
      <c r="O37" t="str">
        <f t="shared" si="4"/>
        <v/>
      </c>
      <c r="Q37" t="str">
        <f t="shared" si="5"/>
        <v>FP</v>
      </c>
    </row>
    <row r="38" spans="1:17">
      <c r="A38" t="s">
        <v>24</v>
      </c>
      <c r="B38" t="s">
        <v>16</v>
      </c>
      <c r="C38">
        <v>3</v>
      </c>
      <c r="D38">
        <f t="shared" si="0"/>
        <v>6</v>
      </c>
      <c r="F38" s="1">
        <v>-348.35275974858399</v>
      </c>
      <c r="G38" s="1">
        <v>-8257.7448228982303</v>
      </c>
      <c r="H38" s="1">
        <v>-8.6671085105169397E-20</v>
      </c>
      <c r="I38">
        <v>346.14159681076399</v>
      </c>
      <c r="J38">
        <v>-9455.5861343481192</v>
      </c>
      <c r="K38" s="1">
        <v>-8.6671085105169397E-20</v>
      </c>
      <c r="L38" t="str">
        <f t="shared" si="1"/>
        <v>172.23.0.62</v>
      </c>
      <c r="M38">
        <f t="shared" si="2"/>
        <v>400622</v>
      </c>
      <c r="N38" t="str">
        <f t="shared" si="3"/>
        <v>actuator</v>
      </c>
      <c r="O38" t="str">
        <f t="shared" si="4"/>
        <v/>
      </c>
      <c r="Q38" t="str">
        <f t="shared" si="5"/>
        <v>FC</v>
      </c>
    </row>
    <row r="39" spans="1:17">
      <c r="A39" t="s">
        <v>23</v>
      </c>
      <c r="B39" t="s">
        <v>14</v>
      </c>
      <c r="C39">
        <v>3</v>
      </c>
      <c r="D39" t="str">
        <f t="shared" si="0"/>
        <v>--</v>
      </c>
      <c r="F39" s="1">
        <v>-374.37079306572502</v>
      </c>
      <c r="G39" s="1">
        <v>-8357.6010854533906</v>
      </c>
      <c r="H39" s="1">
        <v>-8.6671085105169397E-20</v>
      </c>
      <c r="I39">
        <v>346.14159681076399</v>
      </c>
      <c r="J39">
        <v>-9455.5861343481192</v>
      </c>
      <c r="K39" s="1">
        <v>-8.6671085105169397E-20</v>
      </c>
      <c r="L39" t="str">
        <f t="shared" si="1"/>
        <v>172.23.0.62</v>
      </c>
      <c r="M39">
        <f t="shared" si="2"/>
        <v>400621</v>
      </c>
      <c r="N39" t="str">
        <f t="shared" si="3"/>
        <v>actuator</v>
      </c>
      <c r="O39" t="str">
        <f t="shared" si="4"/>
        <v/>
      </c>
      <c r="Q39" t="str">
        <f t="shared" si="5"/>
        <v>FP</v>
      </c>
    </row>
    <row r="40" spans="1:17">
      <c r="A40" t="s">
        <v>23</v>
      </c>
      <c r="B40" t="s">
        <v>16</v>
      </c>
      <c r="C40">
        <v>4</v>
      </c>
      <c r="D40">
        <f t="shared" si="0"/>
        <v>21</v>
      </c>
      <c r="F40" s="1">
        <v>-346.97493959729701</v>
      </c>
      <c r="G40" s="1">
        <v>-8457.0881622116995</v>
      </c>
      <c r="H40" s="1">
        <v>-8.6671085105169397E-20</v>
      </c>
      <c r="I40">
        <v>346.14159681076399</v>
      </c>
      <c r="J40">
        <v>-9455.5861343481192</v>
      </c>
      <c r="K40" s="1">
        <v>-8.6671085105169397E-20</v>
      </c>
      <c r="L40" t="str">
        <f t="shared" si="1"/>
        <v>172.23.0.62</v>
      </c>
      <c r="M40">
        <f t="shared" si="2"/>
        <v>400621</v>
      </c>
      <c r="N40" t="str">
        <f t="shared" si="3"/>
        <v>actuator</v>
      </c>
      <c r="O40" t="str">
        <f t="shared" si="4"/>
        <v/>
      </c>
      <c r="Q40" t="str">
        <f t="shared" si="5"/>
        <v>FP</v>
      </c>
    </row>
    <row r="41" spans="1:17">
      <c r="A41" t="s">
        <v>23</v>
      </c>
      <c r="B41" t="s">
        <v>14</v>
      </c>
      <c r="C41">
        <v>4</v>
      </c>
      <c r="D41" t="str">
        <f t="shared" si="0"/>
        <v>--</v>
      </c>
      <c r="F41" s="1">
        <v>-273.50589615612898</v>
      </c>
      <c r="G41" s="1">
        <v>-8529.5485712984391</v>
      </c>
      <c r="H41" s="1">
        <v>-8.6671085105169397E-20</v>
      </c>
      <c r="I41">
        <v>346.14159681076399</v>
      </c>
      <c r="J41">
        <v>-9455.5861343481192</v>
      </c>
      <c r="K41" s="1">
        <v>-8.6671085105169397E-20</v>
      </c>
      <c r="L41" t="str">
        <f t="shared" si="1"/>
        <v>172.23.0.62</v>
      </c>
      <c r="M41">
        <f t="shared" si="2"/>
        <v>400621</v>
      </c>
      <c r="N41" t="str">
        <f t="shared" si="3"/>
        <v>actuator</v>
      </c>
      <c r="O41" t="str">
        <f t="shared" si="4"/>
        <v/>
      </c>
      <c r="Q41" t="str">
        <f t="shared" si="5"/>
        <v>FP</v>
      </c>
    </row>
    <row r="42" spans="1:17">
      <c r="A42" t="s">
        <v>23</v>
      </c>
      <c r="B42" t="s">
        <v>16</v>
      </c>
      <c r="C42">
        <v>5</v>
      </c>
      <c r="D42">
        <f t="shared" si="0"/>
        <v>26</v>
      </c>
      <c r="F42" s="1">
        <v>-173.649633600969</v>
      </c>
      <c r="G42" s="1">
        <v>-8555.5666046155802</v>
      </c>
      <c r="H42" s="1">
        <v>-8.6671085105169397E-20</v>
      </c>
      <c r="I42">
        <v>346.14159681076399</v>
      </c>
      <c r="J42">
        <v>-9455.5861343481192</v>
      </c>
      <c r="K42" s="1">
        <v>-8.6671085105169397E-20</v>
      </c>
      <c r="L42" t="str">
        <f t="shared" si="1"/>
        <v>172.23.0.62</v>
      </c>
      <c r="M42">
        <f t="shared" si="2"/>
        <v>400621</v>
      </c>
      <c r="N42" t="str">
        <f t="shared" si="3"/>
        <v>actuator</v>
      </c>
      <c r="O42" t="str">
        <f t="shared" si="4"/>
        <v/>
      </c>
      <c r="Q42" t="str">
        <f t="shared" si="5"/>
        <v>FP</v>
      </c>
    </row>
    <row r="43" spans="1:17">
      <c r="A43" t="s">
        <v>23</v>
      </c>
      <c r="B43" t="s">
        <v>14</v>
      </c>
      <c r="C43">
        <v>5</v>
      </c>
      <c r="D43" t="str">
        <f t="shared" si="0"/>
        <v>--</v>
      </c>
      <c r="F43" s="1">
        <v>-74.162556842664301</v>
      </c>
      <c r="G43" s="1">
        <v>-8528.1707511471504</v>
      </c>
      <c r="H43" s="1">
        <v>-8.6671085105169397E-20</v>
      </c>
      <c r="I43">
        <v>346.14159681076399</v>
      </c>
      <c r="J43">
        <v>-9455.5861343481192</v>
      </c>
      <c r="K43" s="1">
        <v>-8.6671085105169397E-20</v>
      </c>
      <c r="L43" t="str">
        <f t="shared" si="1"/>
        <v>172.23.0.62</v>
      </c>
      <c r="M43">
        <f t="shared" si="2"/>
        <v>400621</v>
      </c>
      <c r="N43" t="str">
        <f t="shared" si="3"/>
        <v>actuator</v>
      </c>
      <c r="O43" t="str">
        <f t="shared" si="4"/>
        <v/>
      </c>
      <c r="Q43" t="str">
        <f t="shared" si="5"/>
        <v>FP</v>
      </c>
    </row>
    <row r="44" spans="1:17">
      <c r="A44" t="s">
        <v>23</v>
      </c>
      <c r="B44" t="s">
        <v>16</v>
      </c>
      <c r="C44">
        <v>6</v>
      </c>
      <c r="D44">
        <f t="shared" si="0"/>
        <v>31</v>
      </c>
      <c r="F44" s="1">
        <v>-1.7021477559283</v>
      </c>
      <c r="G44" s="1">
        <v>-8454.70170770599</v>
      </c>
      <c r="H44" s="1">
        <v>-8.6671085105169397E-20</v>
      </c>
      <c r="I44">
        <v>346.14159681076399</v>
      </c>
      <c r="J44">
        <v>-9455.5861343481192</v>
      </c>
      <c r="K44" s="1">
        <v>-8.6671085105169397E-20</v>
      </c>
      <c r="L44" t="str">
        <f t="shared" si="1"/>
        <v>172.23.0.62</v>
      </c>
      <c r="M44">
        <f t="shared" si="2"/>
        <v>400621</v>
      </c>
      <c r="N44" t="str">
        <f t="shared" si="3"/>
        <v>actuator</v>
      </c>
      <c r="O44" t="str">
        <f t="shared" si="4"/>
        <v/>
      </c>
      <c r="Q44" t="str">
        <f t="shared" si="5"/>
        <v>FP</v>
      </c>
    </row>
    <row r="45" spans="1:17">
      <c r="A45" t="s">
        <v>23</v>
      </c>
      <c r="B45" t="s">
        <v>14</v>
      </c>
      <c r="C45">
        <v>6</v>
      </c>
      <c r="D45" t="str">
        <f t="shared" si="0"/>
        <v>--</v>
      </c>
      <c r="F45" s="1">
        <v>24.315885561212699</v>
      </c>
      <c r="G45" s="1">
        <v>-8354.8454451508205</v>
      </c>
      <c r="H45" s="1">
        <v>-8.6671085105169397E-20</v>
      </c>
      <c r="I45">
        <v>346.14159681076399</v>
      </c>
      <c r="J45">
        <v>-9455.5861343481192</v>
      </c>
      <c r="K45" s="1">
        <v>-8.6671085105169397E-20</v>
      </c>
      <c r="L45" t="str">
        <f t="shared" si="1"/>
        <v>172.23.0.62</v>
      </c>
      <c r="M45">
        <f t="shared" si="2"/>
        <v>400621</v>
      </c>
      <c r="N45" t="str">
        <f t="shared" si="3"/>
        <v>actuator</v>
      </c>
      <c r="O45" t="str">
        <f t="shared" si="4"/>
        <v/>
      </c>
      <c r="Q45" t="str">
        <f t="shared" si="5"/>
        <v>FP</v>
      </c>
    </row>
    <row r="46" spans="1:17">
      <c r="A46" t="s">
        <v>23</v>
      </c>
      <c r="B46" t="s">
        <v>16</v>
      </c>
      <c r="C46">
        <v>1</v>
      </c>
      <c r="D46">
        <f t="shared" si="0"/>
        <v>25</v>
      </c>
      <c r="F46" s="1">
        <v>-3.0799679072188102</v>
      </c>
      <c r="G46" s="1">
        <v>-8255.3583683925099</v>
      </c>
      <c r="H46" s="1">
        <v>3.74003622926829</v>
      </c>
      <c r="I46">
        <v>346.14159681076399</v>
      </c>
      <c r="J46">
        <v>-9455.5861343481192</v>
      </c>
      <c r="K46" s="1">
        <v>-8.6671085105169397E-20</v>
      </c>
      <c r="L46" t="str">
        <f t="shared" si="1"/>
        <v>172.23.0.62</v>
      </c>
      <c r="M46">
        <f t="shared" si="2"/>
        <v>400621</v>
      </c>
      <c r="N46" t="str">
        <f t="shared" si="3"/>
        <v>actuator</v>
      </c>
      <c r="O46" t="str">
        <f t="shared" si="4"/>
        <v/>
      </c>
      <c r="Q46" t="str">
        <f t="shared" si="5"/>
        <v>FP</v>
      </c>
    </row>
    <row r="47" spans="1:17">
      <c r="A47" t="s">
        <v>23</v>
      </c>
      <c r="B47" t="s">
        <v>14</v>
      </c>
      <c r="C47">
        <v>1</v>
      </c>
      <c r="D47" t="str">
        <f t="shared" si="0"/>
        <v>--</v>
      </c>
      <c r="F47" s="1">
        <v>-76.5490113483865</v>
      </c>
      <c r="G47" s="1">
        <v>-8182.8979593057802</v>
      </c>
      <c r="H47" s="1">
        <v>-8.6671085105169397E-20</v>
      </c>
      <c r="I47">
        <v>346.14159681076399</v>
      </c>
      <c r="J47">
        <v>-9455.5861343481192</v>
      </c>
      <c r="K47" s="1">
        <v>-8.6671085105169397E-20</v>
      </c>
      <c r="L47" t="str">
        <f t="shared" si="1"/>
        <v>172.23.0.62</v>
      </c>
      <c r="M47">
        <f t="shared" si="2"/>
        <v>400621</v>
      </c>
      <c r="N47" t="str">
        <f t="shared" si="3"/>
        <v>actuator</v>
      </c>
      <c r="O47" t="str">
        <f t="shared" si="4"/>
        <v/>
      </c>
      <c r="Q47" t="str">
        <f t="shared" si="5"/>
        <v>FP</v>
      </c>
    </row>
    <row r="48" spans="1:17">
      <c r="A48" t="s">
        <v>23</v>
      </c>
      <c r="B48" t="s">
        <v>16</v>
      </c>
      <c r="C48">
        <v>2</v>
      </c>
      <c r="D48">
        <f t="shared" si="0"/>
        <v>32</v>
      </c>
      <c r="F48" s="1">
        <v>-176.40527390354299</v>
      </c>
      <c r="G48" s="1">
        <v>-8156.87992598864</v>
      </c>
      <c r="H48" s="1">
        <v>-8.6671085105169397E-20</v>
      </c>
      <c r="I48">
        <v>346.14159681076399</v>
      </c>
      <c r="J48">
        <v>-9455.5861343481192</v>
      </c>
      <c r="K48" s="1">
        <v>-8.6671085105169397E-20</v>
      </c>
      <c r="L48" t="str">
        <f t="shared" si="1"/>
        <v>172.23.0.62</v>
      </c>
      <c r="M48">
        <f t="shared" si="2"/>
        <v>400621</v>
      </c>
      <c r="N48" t="str">
        <f t="shared" si="3"/>
        <v>actuator</v>
      </c>
      <c r="O48" t="str">
        <f t="shared" si="4"/>
        <v/>
      </c>
      <c r="Q48" t="str">
        <f t="shared" si="5"/>
        <v>FP</v>
      </c>
    </row>
    <row r="49" spans="1:17">
      <c r="A49" t="s">
        <v>25</v>
      </c>
      <c r="B49" t="s">
        <v>18</v>
      </c>
      <c r="C49">
        <v>7</v>
      </c>
      <c r="D49" t="str">
        <f t="shared" si="0"/>
        <v>--</v>
      </c>
      <c r="F49" s="1">
        <v>344.35965985687199</v>
      </c>
      <c r="G49" s="1">
        <v>-8056.50118976464</v>
      </c>
      <c r="H49" s="1">
        <v>-500.00000000000102</v>
      </c>
      <c r="I49">
        <v>346.14159681076399</v>
      </c>
      <c r="J49">
        <v>-9455.5861343481192</v>
      </c>
      <c r="K49" s="1">
        <v>-8.6671085105169397E-20</v>
      </c>
      <c r="L49" t="str">
        <f t="shared" si="1"/>
        <v>172.23.0.62</v>
      </c>
      <c r="M49">
        <f t="shared" si="2"/>
        <v>400621</v>
      </c>
      <c r="N49" t="str">
        <f t="shared" si="3"/>
        <v>actuator</v>
      </c>
      <c r="O49" t="str">
        <f t="shared" si="4"/>
        <v/>
      </c>
      <c r="Q49" t="str">
        <f t="shared" si="5"/>
        <v>PP</v>
      </c>
    </row>
    <row r="50" spans="1:17">
      <c r="A50" t="s">
        <v>25</v>
      </c>
      <c r="B50" t="s">
        <v>19</v>
      </c>
      <c r="C50">
        <v>2</v>
      </c>
      <c r="D50">
        <f t="shared" si="0"/>
        <v>4</v>
      </c>
      <c r="F50" s="1">
        <v>302.92094178012098</v>
      </c>
      <c r="G50" s="1">
        <v>-7989.0193078401398</v>
      </c>
      <c r="H50" s="1">
        <v>-500</v>
      </c>
      <c r="I50">
        <v>346.14159681076399</v>
      </c>
      <c r="J50">
        <v>-9455.5861343481192</v>
      </c>
      <c r="K50" s="1">
        <v>-8.6671085105169397E-20</v>
      </c>
      <c r="L50" t="str">
        <f t="shared" si="1"/>
        <v>172.23.0.62</v>
      </c>
      <c r="M50">
        <f t="shared" si="2"/>
        <v>400621</v>
      </c>
      <c r="N50" t="str">
        <f t="shared" si="3"/>
        <v>actuator</v>
      </c>
      <c r="O50" t="str">
        <f t="shared" si="4"/>
        <v/>
      </c>
      <c r="Q50" t="str">
        <f t="shared" si="5"/>
        <v>PP</v>
      </c>
    </row>
    <row r="51" spans="1:17">
      <c r="A51" t="s">
        <v>25</v>
      </c>
      <c r="B51" t="s">
        <v>19</v>
      </c>
      <c r="C51">
        <v>1</v>
      </c>
      <c r="D51">
        <f t="shared" si="0"/>
        <v>3</v>
      </c>
      <c r="F51" s="1">
        <v>423.52004293704101</v>
      </c>
      <c r="G51" s="1">
        <v>-8054.3551481721597</v>
      </c>
      <c r="H51" s="1">
        <v>-500</v>
      </c>
      <c r="I51">
        <v>346.14159681076399</v>
      </c>
      <c r="J51">
        <v>-9455.5861343481192</v>
      </c>
      <c r="K51" s="1">
        <v>-8.6671085105169397E-20</v>
      </c>
      <c r="L51" t="str">
        <f t="shared" si="1"/>
        <v>172.23.0.62</v>
      </c>
      <c r="M51">
        <f t="shared" si="2"/>
        <v>400621</v>
      </c>
      <c r="N51" t="str">
        <f t="shared" si="3"/>
        <v>actuator</v>
      </c>
      <c r="O51" t="str">
        <f t="shared" si="4"/>
        <v/>
      </c>
      <c r="Q51" t="str">
        <f t="shared" si="5"/>
        <v>PP</v>
      </c>
    </row>
    <row r="52" spans="1:17">
      <c r="A52" t="s">
        <v>25</v>
      </c>
      <c r="B52" t="s">
        <v>19</v>
      </c>
      <c r="C52">
        <v>3</v>
      </c>
      <c r="D52">
        <f t="shared" si="0"/>
        <v>5</v>
      </c>
      <c r="F52" s="1">
        <v>306.63799485344799</v>
      </c>
      <c r="G52" s="1">
        <v>-8126.1291132816104</v>
      </c>
      <c r="H52" s="1">
        <v>-500</v>
      </c>
      <c r="I52">
        <v>346.14159681076399</v>
      </c>
      <c r="J52">
        <v>-9455.5861343481192</v>
      </c>
      <c r="K52" s="1">
        <v>-8.6671085105169397E-20</v>
      </c>
      <c r="L52" t="str">
        <f t="shared" si="1"/>
        <v>172.23.0.62</v>
      </c>
      <c r="M52">
        <f t="shared" si="2"/>
        <v>400621</v>
      </c>
      <c r="N52" t="str">
        <f t="shared" si="3"/>
        <v>actuator</v>
      </c>
      <c r="O52" t="str">
        <f t="shared" si="4"/>
        <v/>
      </c>
      <c r="Q52" t="str">
        <f t="shared" si="5"/>
        <v>PP</v>
      </c>
    </row>
    <row r="53" spans="1:17">
      <c r="A53" t="s">
        <v>25</v>
      </c>
      <c r="B53" t="s">
        <v>18</v>
      </c>
      <c r="C53">
        <v>5</v>
      </c>
      <c r="D53" t="str">
        <f t="shared" si="0"/>
        <v>--</v>
      </c>
      <c r="F53" s="1">
        <v>341.67975795468698</v>
      </c>
      <c r="G53" s="1">
        <v>-8329.7429160181291</v>
      </c>
      <c r="H53" s="1">
        <v>0</v>
      </c>
      <c r="I53">
        <v>346.14159681076399</v>
      </c>
      <c r="J53">
        <v>-9455.5861343481192</v>
      </c>
      <c r="K53" s="1">
        <v>-8.6671085105169397E-20</v>
      </c>
      <c r="L53" t="str">
        <f t="shared" si="1"/>
        <v>172.23.0.62</v>
      </c>
      <c r="M53">
        <f t="shared" si="2"/>
        <v>400621</v>
      </c>
      <c r="N53" t="str">
        <f t="shared" si="3"/>
        <v>actuator</v>
      </c>
      <c r="O53" t="str">
        <f t="shared" si="4"/>
        <v/>
      </c>
      <c r="Q53" t="str">
        <f t="shared" si="5"/>
        <v>PP</v>
      </c>
    </row>
    <row r="54" spans="1:17">
      <c r="A54" t="s">
        <v>25</v>
      </c>
      <c r="B54" t="s">
        <v>18</v>
      </c>
      <c r="C54">
        <v>4</v>
      </c>
      <c r="D54" t="str">
        <f t="shared" si="0"/>
        <v>--</v>
      </c>
      <c r="F54" s="1">
        <v>106.38543259634299</v>
      </c>
      <c r="G54" s="1">
        <v>-8190.8011897644401</v>
      </c>
      <c r="H54" s="1">
        <v>0</v>
      </c>
      <c r="I54">
        <v>346.14159681076399</v>
      </c>
      <c r="J54">
        <v>-9455.5861343481192</v>
      </c>
      <c r="K54" s="1">
        <v>-8.6671085105169397E-20</v>
      </c>
      <c r="L54" t="str">
        <f t="shared" si="1"/>
        <v>172.23.0.62</v>
      </c>
      <c r="M54">
        <f t="shared" si="2"/>
        <v>400621</v>
      </c>
      <c r="N54" t="str">
        <f t="shared" si="3"/>
        <v>actuator</v>
      </c>
      <c r="O54" t="str">
        <f t="shared" si="4"/>
        <v/>
      </c>
      <c r="Q54" t="str">
        <f t="shared" si="5"/>
        <v>PP</v>
      </c>
    </row>
    <row r="55" spans="1:17">
      <c r="A55" t="s">
        <v>25</v>
      </c>
      <c r="B55" t="s">
        <v>18</v>
      </c>
      <c r="C55">
        <v>3</v>
      </c>
      <c r="D55" t="str">
        <f t="shared" si="0"/>
        <v>--</v>
      </c>
      <c r="F55" s="1">
        <v>109.065334498525</v>
      </c>
      <c r="G55" s="1">
        <v>-7917.5594635109501</v>
      </c>
      <c r="H55" s="1">
        <v>0</v>
      </c>
      <c r="I55">
        <v>346.14159681076399</v>
      </c>
      <c r="J55">
        <v>-9455.5861343481192</v>
      </c>
      <c r="K55" s="1">
        <v>-8.6671085105169397E-20</v>
      </c>
      <c r="L55" t="str">
        <f t="shared" si="1"/>
        <v>172.23.0.62</v>
      </c>
      <c r="M55">
        <f t="shared" si="2"/>
        <v>400621</v>
      </c>
      <c r="N55" t="str">
        <f t="shared" si="3"/>
        <v>actuator</v>
      </c>
      <c r="O55" t="str">
        <f t="shared" si="4"/>
        <v/>
      </c>
      <c r="Q55" t="str">
        <f t="shared" si="5"/>
        <v>PP</v>
      </c>
    </row>
    <row r="56" spans="1:17">
      <c r="A56" t="s">
        <v>25</v>
      </c>
      <c r="B56" t="s">
        <v>18</v>
      </c>
      <c r="C56">
        <v>2</v>
      </c>
      <c r="D56" t="str">
        <f t="shared" si="0"/>
        <v>--</v>
      </c>
      <c r="F56" s="1">
        <v>347.03956175905398</v>
      </c>
      <c r="G56" s="1">
        <v>-7783.25946351114</v>
      </c>
      <c r="H56" s="1">
        <v>0</v>
      </c>
      <c r="I56">
        <v>346.14159681076399</v>
      </c>
      <c r="J56">
        <v>-9455.5861343481192</v>
      </c>
      <c r="K56" s="1">
        <v>-8.6671085105169397E-20</v>
      </c>
      <c r="L56" t="str">
        <f t="shared" si="1"/>
        <v>172.23.0.62</v>
      </c>
      <c r="M56">
        <f t="shared" si="2"/>
        <v>400621</v>
      </c>
      <c r="N56" t="str">
        <f t="shared" si="3"/>
        <v>actuator</v>
      </c>
      <c r="O56" t="str">
        <f t="shared" si="4"/>
        <v/>
      </c>
      <c r="Q56" t="str">
        <f t="shared" si="5"/>
        <v>PP</v>
      </c>
    </row>
    <row r="57" spans="1:17">
      <c r="A57" t="s">
        <v>25</v>
      </c>
      <c r="B57" t="s">
        <v>18</v>
      </c>
      <c r="C57">
        <v>1</v>
      </c>
      <c r="D57" t="str">
        <f t="shared" si="0"/>
        <v>--</v>
      </c>
      <c r="F57" s="1">
        <v>582.33388711740099</v>
      </c>
      <c r="G57" s="1">
        <v>-7922.2011897648299</v>
      </c>
      <c r="H57" s="1">
        <v>0</v>
      </c>
      <c r="I57">
        <v>346.14159681076399</v>
      </c>
      <c r="J57">
        <v>-9455.5861343481192</v>
      </c>
      <c r="K57" s="1">
        <v>-8.6671085105169397E-20</v>
      </c>
      <c r="L57" t="str">
        <f t="shared" si="1"/>
        <v>172.23.0.62</v>
      </c>
      <c r="M57">
        <f t="shared" si="2"/>
        <v>400621</v>
      </c>
      <c r="N57" t="str">
        <f t="shared" si="3"/>
        <v>actuator</v>
      </c>
      <c r="O57" t="str">
        <f t="shared" si="4"/>
        <v/>
      </c>
      <c r="Q57" t="str">
        <f t="shared" si="5"/>
        <v>PP</v>
      </c>
    </row>
    <row r="58" spans="1:17">
      <c r="A58" t="s">
        <v>25</v>
      </c>
      <c r="B58" t="s">
        <v>18</v>
      </c>
      <c r="C58">
        <v>6</v>
      </c>
      <c r="D58" t="str">
        <f t="shared" si="0"/>
        <v>--</v>
      </c>
      <c r="F58" s="1">
        <v>579.65398521521604</v>
      </c>
      <c r="G58" s="1">
        <v>-8195.4429160183208</v>
      </c>
      <c r="H58" s="1">
        <v>0</v>
      </c>
      <c r="I58">
        <v>346.14159681076399</v>
      </c>
      <c r="J58">
        <v>-9455.5861343481192</v>
      </c>
      <c r="K58" s="1">
        <v>-8.6671085105169397E-20</v>
      </c>
      <c r="L58" t="str">
        <f t="shared" si="1"/>
        <v>172.23.0.62</v>
      </c>
      <c r="M58">
        <f t="shared" si="2"/>
        <v>400621</v>
      </c>
      <c r="N58" t="str">
        <f t="shared" si="3"/>
        <v>actuator</v>
      </c>
      <c r="O58" t="str">
        <f t="shared" si="4"/>
        <v/>
      </c>
      <c r="Q58" t="str">
        <f t="shared" si="5"/>
        <v>PP</v>
      </c>
    </row>
    <row r="59" spans="1:17">
      <c r="A59" t="s">
        <v>24</v>
      </c>
      <c r="B59" t="s">
        <v>16</v>
      </c>
      <c r="C59">
        <v>3</v>
      </c>
      <c r="D59">
        <f t="shared" si="0"/>
        <v>6</v>
      </c>
      <c r="F59" s="1">
        <v>692.80561594875996</v>
      </c>
      <c r="G59" s="1">
        <v>-8258.7408556845603</v>
      </c>
      <c r="H59" s="1">
        <v>-8.6671085105169397E-20</v>
      </c>
      <c r="I59">
        <v>346.14159681076399</v>
      </c>
      <c r="J59">
        <v>-9455.5861343481192</v>
      </c>
      <c r="K59" s="1">
        <v>-8.6671085105169397E-20</v>
      </c>
      <c r="L59" t="str">
        <f t="shared" si="1"/>
        <v>172.23.0.62</v>
      </c>
      <c r="M59">
        <f t="shared" si="2"/>
        <v>400622</v>
      </c>
      <c r="N59" t="str">
        <f t="shared" si="3"/>
        <v>actuator</v>
      </c>
      <c r="O59" t="str">
        <f t="shared" si="4"/>
        <v/>
      </c>
      <c r="Q59" t="str">
        <f t="shared" si="5"/>
        <v>FC</v>
      </c>
    </row>
    <row r="60" spans="1:17">
      <c r="A60" t="s">
        <v>24</v>
      </c>
      <c r="B60" t="s">
        <v>16</v>
      </c>
      <c r="C60">
        <v>4</v>
      </c>
      <c r="D60">
        <f t="shared" si="0"/>
        <v>21</v>
      </c>
      <c r="F60" s="1">
        <v>694.18343610004695</v>
      </c>
      <c r="G60" s="1">
        <v>-8458.0841949980295</v>
      </c>
      <c r="H60" s="1">
        <v>-8.6671085105169397E-20</v>
      </c>
      <c r="I60">
        <v>346.14159681076399</v>
      </c>
      <c r="J60">
        <v>-9455.5861343481192</v>
      </c>
      <c r="K60" s="1">
        <v>-8.6671085105169397E-20</v>
      </c>
      <c r="L60" t="str">
        <f t="shared" si="1"/>
        <v>172.23.0.62</v>
      </c>
      <c r="M60">
        <f t="shared" si="2"/>
        <v>400622</v>
      </c>
      <c r="N60" t="str">
        <f t="shared" si="3"/>
        <v>actuator</v>
      </c>
      <c r="O60" t="str">
        <f t="shared" si="4"/>
        <v/>
      </c>
      <c r="Q60" t="str">
        <f t="shared" si="5"/>
        <v>FC</v>
      </c>
    </row>
    <row r="61" spans="1:17">
      <c r="A61" t="s">
        <v>24</v>
      </c>
      <c r="B61" t="s">
        <v>16</v>
      </c>
      <c r="C61">
        <v>5</v>
      </c>
      <c r="D61">
        <f t="shared" si="0"/>
        <v>26</v>
      </c>
      <c r="F61" s="1">
        <v>867.50874209637504</v>
      </c>
      <c r="G61" s="1">
        <v>-8556.5626374018993</v>
      </c>
      <c r="H61" s="1">
        <v>-8.6671085105169397E-20</v>
      </c>
      <c r="I61">
        <v>346.14159681076399</v>
      </c>
      <c r="J61">
        <v>-9455.5861343481192</v>
      </c>
      <c r="K61" s="1">
        <v>-8.6671085105169397E-20</v>
      </c>
      <c r="L61" t="str">
        <f t="shared" si="1"/>
        <v>172.23.0.62</v>
      </c>
      <c r="M61">
        <f t="shared" si="2"/>
        <v>400622</v>
      </c>
      <c r="N61" t="str">
        <f t="shared" si="3"/>
        <v>actuator</v>
      </c>
      <c r="O61" t="str">
        <f t="shared" si="4"/>
        <v/>
      </c>
      <c r="Q61" t="str">
        <f t="shared" si="5"/>
        <v>FC</v>
      </c>
    </row>
    <row r="62" spans="1:17">
      <c r="A62" t="s">
        <v>24</v>
      </c>
      <c r="B62" t="s">
        <v>16</v>
      </c>
      <c r="C62">
        <v>6</v>
      </c>
      <c r="D62">
        <f t="shared" si="0"/>
        <v>31</v>
      </c>
      <c r="F62" s="1">
        <v>1039.4562279414099</v>
      </c>
      <c r="G62" s="1">
        <v>-8455.6977404923091</v>
      </c>
      <c r="H62" s="1">
        <v>-8.6671085105169397E-20</v>
      </c>
      <c r="I62">
        <v>346.14159681076399</v>
      </c>
      <c r="J62">
        <v>-9455.5861343481192</v>
      </c>
      <c r="K62" s="1">
        <v>-8.6671085105169397E-20</v>
      </c>
      <c r="L62" t="str">
        <f t="shared" si="1"/>
        <v>172.23.0.62</v>
      </c>
      <c r="M62">
        <f t="shared" si="2"/>
        <v>400622</v>
      </c>
      <c r="N62" t="str">
        <f t="shared" si="3"/>
        <v>actuator</v>
      </c>
      <c r="O62" t="str">
        <f t="shared" si="4"/>
        <v/>
      </c>
      <c r="Q62" t="str">
        <f t="shared" si="5"/>
        <v>FC</v>
      </c>
    </row>
    <row r="63" spans="1:17">
      <c r="A63" t="s">
        <v>24</v>
      </c>
      <c r="B63" t="s">
        <v>16</v>
      </c>
      <c r="C63">
        <v>1</v>
      </c>
      <c r="D63">
        <f t="shared" si="0"/>
        <v>25</v>
      </c>
      <c r="F63" s="1">
        <v>1038.0784077901201</v>
      </c>
      <c r="G63" s="1">
        <v>-8256.3544011788308</v>
      </c>
      <c r="H63" s="1">
        <v>-8.6671085105169397E-20</v>
      </c>
      <c r="I63">
        <v>346.14159681076399</v>
      </c>
      <c r="J63">
        <v>-9455.5861343481192</v>
      </c>
      <c r="K63" s="1">
        <v>-8.6671085105169397E-20</v>
      </c>
      <c r="L63" t="str">
        <f t="shared" si="1"/>
        <v>172.23.0.62</v>
      </c>
      <c r="M63">
        <f t="shared" si="2"/>
        <v>400622</v>
      </c>
      <c r="N63" t="str">
        <f t="shared" si="3"/>
        <v>actuator</v>
      </c>
      <c r="O63" t="str">
        <f t="shared" si="4"/>
        <v/>
      </c>
      <c r="Q63" t="str">
        <f t="shared" si="5"/>
        <v>FC</v>
      </c>
    </row>
    <row r="64" spans="1:17">
      <c r="A64" t="s">
        <v>24</v>
      </c>
      <c r="B64" t="s">
        <v>16</v>
      </c>
      <c r="C64">
        <v>2</v>
      </c>
      <c r="D64">
        <f t="shared" si="0"/>
        <v>32</v>
      </c>
      <c r="F64" s="1">
        <v>864.75310179380097</v>
      </c>
      <c r="G64" s="1">
        <v>-8157.8759587749601</v>
      </c>
      <c r="H64" s="1">
        <v>-8.6671085105169397E-20</v>
      </c>
      <c r="I64">
        <v>346.14159681076399</v>
      </c>
      <c r="J64">
        <v>-9455.5861343481192</v>
      </c>
      <c r="K64" s="1">
        <v>-8.6671085105169397E-20</v>
      </c>
      <c r="L64" t="str">
        <f t="shared" si="1"/>
        <v>172.23.0.62</v>
      </c>
      <c r="M64">
        <f t="shared" si="2"/>
        <v>400622</v>
      </c>
      <c r="N64" t="str">
        <f t="shared" si="3"/>
        <v>actuator</v>
      </c>
      <c r="O64" t="str">
        <f t="shared" si="4"/>
        <v/>
      </c>
      <c r="Q64" t="str">
        <f t="shared" si="5"/>
        <v>FC</v>
      </c>
    </row>
    <row r="65" spans="1:17">
      <c r="A65" t="s">
        <v>26</v>
      </c>
      <c r="B65" t="s">
        <v>18</v>
      </c>
      <c r="C65">
        <v>1</v>
      </c>
      <c r="D65" t="str">
        <f t="shared" si="0"/>
        <v>--</v>
      </c>
      <c r="F65" s="1">
        <v>-694.87082468447204</v>
      </c>
      <c r="G65" s="1">
        <v>-8059.7011897646198</v>
      </c>
      <c r="H65" s="1">
        <v>0</v>
      </c>
      <c r="I65">
        <v>346.14159681076399</v>
      </c>
      <c r="J65">
        <v>-9455.5861343481192</v>
      </c>
      <c r="K65" s="1">
        <v>-8.6671085105169397E-20</v>
      </c>
      <c r="L65" t="str">
        <f t="shared" si="1"/>
        <v>172.23.0.61</v>
      </c>
      <c r="M65">
        <f t="shared" si="2"/>
        <v>400612</v>
      </c>
      <c r="N65" t="str">
        <f t="shared" si="3"/>
        <v>actuator</v>
      </c>
      <c r="O65" t="str">
        <f t="shared" si="4"/>
        <v/>
      </c>
      <c r="Q65" t="str">
        <f t="shared" si="5"/>
        <v>PC</v>
      </c>
    </row>
    <row r="66" spans="1:17">
      <c r="A66" t="s">
        <v>27</v>
      </c>
      <c r="B66" t="s">
        <v>11</v>
      </c>
      <c r="C66">
        <v>1</v>
      </c>
      <c r="D66">
        <f t="shared" si="0"/>
        <v>18</v>
      </c>
      <c r="F66" s="1">
        <v>-699.74203522888195</v>
      </c>
      <c r="G66" s="1">
        <v>-7456.2547935164403</v>
      </c>
      <c r="H66" s="1">
        <v>-500</v>
      </c>
      <c r="I66">
        <v>346.14159681076399</v>
      </c>
      <c r="J66">
        <v>-9455.5861343481192</v>
      </c>
      <c r="K66" s="1">
        <v>-8.6671085105169397E-20</v>
      </c>
      <c r="L66" t="str">
        <f t="shared" si="1"/>
        <v>172.23.0.61</v>
      </c>
      <c r="M66">
        <f t="shared" si="2"/>
        <v>410611</v>
      </c>
      <c r="N66" t="str">
        <f t="shared" si="3"/>
        <v>sensor</v>
      </c>
      <c r="O66" t="str">
        <f t="shared" si="4"/>
        <v/>
      </c>
      <c r="Q66" t="str">
        <f t="shared" si="5"/>
        <v>GN</v>
      </c>
    </row>
    <row r="67" spans="1:17">
      <c r="A67" t="s">
        <v>27</v>
      </c>
      <c r="B67" t="s">
        <v>13</v>
      </c>
      <c r="C67">
        <v>1</v>
      </c>
      <c r="D67" t="str">
        <f t="shared" ref="D67:D130" si="6">IF(B67="GE",18,IF(B67="MO",IF(C67=1,25,IF(C67=2,32,IF(C67=3,6,IF(C67=4,21,IF(C67=5,26,IF(C67=6,31,"--")))))),IF(B67="DR",IF(C67=1,9,IF(C67=2,22,IF(C67=3,29,"--"))),IF(B67="SM",IF(C67=1,3,IF(C67=2,4,IF(C67=3,5,"--"))),IF(B67="RS",IF(C67=1,7,IF(C67=2,8,IF(C67=3,33,IF(C67=4,11,IF(C67=5,18,IF(C67=6,19,"--")))))),IF(B67="SD",16,IF(B67="IR",15,"--")))))))</f>
        <v>--</v>
      </c>
      <c r="F67" s="1">
        <v>-699.74203522888195</v>
      </c>
      <c r="G67" s="1">
        <v>-7456.2547935164403</v>
      </c>
      <c r="H67" s="1">
        <v>0</v>
      </c>
      <c r="I67">
        <v>346.14159681076399</v>
      </c>
      <c r="J67">
        <v>-9455.5861343481192</v>
      </c>
      <c r="K67" s="1">
        <v>-8.6671085105169397E-20</v>
      </c>
      <c r="L67" t="str">
        <f t="shared" ref="L67:L130" si="7">CONCATENATE("172.23.0.",TEXT((50+(IF(LEFT(A67,1)="R",0,IF(LEFT(A67,1)="M",20,30)))+TRIM(MID(SUBSTITUTE(A67,":",REPT(" ",LEN(A67))), (2-1)*LEN(A67)+1, LEN(A67)))),"##"))</f>
        <v>172.23.0.61</v>
      </c>
      <c r="M67">
        <f t="shared" ref="M67:M130" si="8">400000 + 10000 * IF(B67="GE",1,0) +RIGHT(L67,2)*10 + TRIM(MID(SUBSTITUTE(A67,":",REPT(" ",LEN(A67))), (4-1)*LEN(A67)+1, LEN(A67)))</f>
        <v>400611</v>
      </c>
      <c r="N67" t="str">
        <f t="shared" ref="N67:N130" si="9">IF(B67="GE","sensor", IF(B67="IR","sensor", IF(B67="SD","sensor", "actuator")))</f>
        <v>actuator</v>
      </c>
      <c r="O67" t="str">
        <f t="shared" ref="O67:O130" si="10">IF(B67="DR",CONCATENATE("BOTTOMPIN ",(D67+1),";"),"")</f>
        <v/>
      </c>
      <c r="Q67" t="str">
        <f t="shared" ref="Q67:Q130" si="11">IF(B67="GE","GN",TRIM(MID(SUBSTITUTE(A67,":",REPT(" ",LEN(A67))), (3-1)*LEN(A67)+1, LEN(A67))) )</f>
        <v>FP</v>
      </c>
    </row>
    <row r="68" spans="1:17">
      <c r="A68" t="s">
        <v>27</v>
      </c>
      <c r="B68" t="s">
        <v>14</v>
      </c>
      <c r="C68">
        <v>2</v>
      </c>
      <c r="D68" t="str">
        <f t="shared" si="6"/>
        <v>--</v>
      </c>
      <c r="F68" s="1">
        <v>-800.60693213847401</v>
      </c>
      <c r="G68" s="1">
        <v>-7284.3073076713999</v>
      </c>
      <c r="H68" s="1">
        <v>-8.6671085105169397E-20</v>
      </c>
      <c r="I68">
        <v>346.14159681076399</v>
      </c>
      <c r="J68">
        <v>-9455.5861343481192</v>
      </c>
      <c r="K68" s="1">
        <v>-8.6671085105169397E-20</v>
      </c>
      <c r="L68" t="str">
        <f t="shared" si="7"/>
        <v>172.23.0.61</v>
      </c>
      <c r="M68">
        <f t="shared" si="8"/>
        <v>400611</v>
      </c>
      <c r="N68" t="str">
        <f t="shared" si="9"/>
        <v>actuator</v>
      </c>
      <c r="O68" t="str">
        <f t="shared" si="10"/>
        <v/>
      </c>
      <c r="Q68" t="str">
        <f t="shared" si="11"/>
        <v>FP</v>
      </c>
    </row>
    <row r="69" spans="1:17">
      <c r="A69" t="s">
        <v>28</v>
      </c>
      <c r="B69" t="s">
        <v>16</v>
      </c>
      <c r="C69">
        <v>3</v>
      </c>
      <c r="D69">
        <f t="shared" si="6"/>
        <v>6</v>
      </c>
      <c r="F69" s="1">
        <v>-873.06734122520697</v>
      </c>
      <c r="G69" s="1">
        <v>-7357.7763511125704</v>
      </c>
      <c r="H69" s="1">
        <v>-8.6671085105169397E-20</v>
      </c>
      <c r="I69">
        <v>346.14159681076399</v>
      </c>
      <c r="J69">
        <v>-9455.5861343481192</v>
      </c>
      <c r="K69" s="1">
        <v>-8.6671085105169397E-20</v>
      </c>
      <c r="L69" t="str">
        <f t="shared" si="7"/>
        <v>172.23.0.61</v>
      </c>
      <c r="M69">
        <f t="shared" si="8"/>
        <v>400612</v>
      </c>
      <c r="N69" t="str">
        <f t="shared" si="9"/>
        <v>actuator</v>
      </c>
      <c r="O69" t="str">
        <f t="shared" si="10"/>
        <v/>
      </c>
      <c r="Q69" t="str">
        <f t="shared" si="11"/>
        <v>FC</v>
      </c>
    </row>
    <row r="70" spans="1:17">
      <c r="A70" t="s">
        <v>27</v>
      </c>
      <c r="B70" t="s">
        <v>14</v>
      </c>
      <c r="C70">
        <v>3</v>
      </c>
      <c r="D70" t="str">
        <f t="shared" si="6"/>
        <v>--</v>
      </c>
      <c r="F70" s="1">
        <v>-899.08537454234795</v>
      </c>
      <c r="G70" s="1">
        <v>-7457.6326136677299</v>
      </c>
      <c r="H70" s="1">
        <v>-8.6671085105169397E-20</v>
      </c>
      <c r="I70">
        <v>346.14159681076399</v>
      </c>
      <c r="J70">
        <v>-9455.5861343481192</v>
      </c>
      <c r="K70" s="1">
        <v>-8.6671085105169397E-20</v>
      </c>
      <c r="L70" t="str">
        <f t="shared" si="7"/>
        <v>172.23.0.61</v>
      </c>
      <c r="M70">
        <f t="shared" si="8"/>
        <v>400611</v>
      </c>
      <c r="N70" t="str">
        <f t="shared" si="9"/>
        <v>actuator</v>
      </c>
      <c r="O70" t="str">
        <f t="shared" si="10"/>
        <v/>
      </c>
      <c r="Q70" t="str">
        <f t="shared" si="11"/>
        <v>FP</v>
      </c>
    </row>
    <row r="71" spans="1:17">
      <c r="A71" t="s">
        <v>27</v>
      </c>
      <c r="B71" t="s">
        <v>16</v>
      </c>
      <c r="C71">
        <v>4</v>
      </c>
      <c r="D71">
        <f t="shared" si="6"/>
        <v>21</v>
      </c>
      <c r="F71" s="1">
        <v>-871.68952107391999</v>
      </c>
      <c r="G71" s="1">
        <v>-7557.1196904260396</v>
      </c>
      <c r="H71" s="1">
        <v>-8.6671085105169397E-20</v>
      </c>
      <c r="I71">
        <v>346.14159681076399</v>
      </c>
      <c r="J71">
        <v>-9455.5861343481192</v>
      </c>
      <c r="K71" s="1">
        <v>-8.6671085105169397E-20</v>
      </c>
      <c r="L71" t="str">
        <f t="shared" si="7"/>
        <v>172.23.0.61</v>
      </c>
      <c r="M71">
        <f t="shared" si="8"/>
        <v>400611</v>
      </c>
      <c r="N71" t="str">
        <f t="shared" si="9"/>
        <v>actuator</v>
      </c>
      <c r="O71" t="str">
        <f t="shared" si="10"/>
        <v/>
      </c>
      <c r="Q71" t="str">
        <f t="shared" si="11"/>
        <v>FP</v>
      </c>
    </row>
    <row r="72" spans="1:17">
      <c r="A72" t="s">
        <v>27</v>
      </c>
      <c r="B72" t="s">
        <v>14</v>
      </c>
      <c r="C72">
        <v>4</v>
      </c>
      <c r="D72" t="str">
        <f t="shared" si="6"/>
        <v>--</v>
      </c>
      <c r="F72" s="1">
        <v>-798.22047763275202</v>
      </c>
      <c r="G72" s="1">
        <v>-7629.5800995127702</v>
      </c>
      <c r="H72" s="1">
        <v>-8.6671085105169397E-20</v>
      </c>
      <c r="I72">
        <v>346.14159681076399</v>
      </c>
      <c r="J72">
        <v>-9455.5861343481192</v>
      </c>
      <c r="K72" s="1">
        <v>-8.6671085105169397E-20</v>
      </c>
      <c r="L72" t="str">
        <f t="shared" si="7"/>
        <v>172.23.0.61</v>
      </c>
      <c r="M72">
        <f t="shared" si="8"/>
        <v>400611</v>
      </c>
      <c r="N72" t="str">
        <f t="shared" si="9"/>
        <v>actuator</v>
      </c>
      <c r="O72" t="str">
        <f t="shared" si="10"/>
        <v/>
      </c>
      <c r="Q72" t="str">
        <f t="shared" si="11"/>
        <v>FP</v>
      </c>
    </row>
    <row r="73" spans="1:17">
      <c r="A73" t="s">
        <v>27</v>
      </c>
      <c r="B73" t="s">
        <v>16</v>
      </c>
      <c r="C73">
        <v>5</v>
      </c>
      <c r="D73">
        <f t="shared" si="6"/>
        <v>26</v>
      </c>
      <c r="F73" s="1">
        <v>-698.36421507759201</v>
      </c>
      <c r="G73" s="1">
        <v>-7655.5981328299104</v>
      </c>
      <c r="H73" s="1">
        <v>-8.6671085105169397E-20</v>
      </c>
      <c r="I73">
        <v>346.14159681076399</v>
      </c>
      <c r="J73">
        <v>-9455.5861343481192</v>
      </c>
      <c r="K73" s="1">
        <v>-8.6671085105169397E-20</v>
      </c>
      <c r="L73" t="str">
        <f t="shared" si="7"/>
        <v>172.23.0.61</v>
      </c>
      <c r="M73">
        <f t="shared" si="8"/>
        <v>400611</v>
      </c>
      <c r="N73" t="str">
        <f t="shared" si="9"/>
        <v>actuator</v>
      </c>
      <c r="O73" t="str">
        <f t="shared" si="10"/>
        <v/>
      </c>
      <c r="Q73" t="str">
        <f t="shared" si="11"/>
        <v>FP</v>
      </c>
    </row>
    <row r="74" spans="1:17">
      <c r="A74" t="s">
        <v>27</v>
      </c>
      <c r="B74" t="s">
        <v>14</v>
      </c>
      <c r="C74">
        <v>5</v>
      </c>
      <c r="D74" t="str">
        <f t="shared" si="6"/>
        <v>--</v>
      </c>
      <c r="F74" s="1">
        <v>-598.87713831928704</v>
      </c>
      <c r="G74" s="1">
        <v>-7628.2022793614797</v>
      </c>
      <c r="H74" s="1">
        <v>-8.6671085105169397E-20</v>
      </c>
      <c r="I74">
        <v>346.14159681076399</v>
      </c>
      <c r="J74">
        <v>-9455.5861343481192</v>
      </c>
      <c r="K74" s="1">
        <v>-8.6671085105169397E-20</v>
      </c>
      <c r="L74" t="str">
        <f t="shared" si="7"/>
        <v>172.23.0.61</v>
      </c>
      <c r="M74">
        <f t="shared" si="8"/>
        <v>400611</v>
      </c>
      <c r="N74" t="str">
        <f t="shared" si="9"/>
        <v>actuator</v>
      </c>
      <c r="O74" t="str">
        <f t="shared" si="10"/>
        <v/>
      </c>
      <c r="Q74" t="str">
        <f t="shared" si="11"/>
        <v>FP</v>
      </c>
    </row>
    <row r="75" spans="1:17">
      <c r="A75" t="s">
        <v>27</v>
      </c>
      <c r="B75" t="s">
        <v>16</v>
      </c>
      <c r="C75">
        <v>6</v>
      </c>
      <c r="D75">
        <f t="shared" si="6"/>
        <v>31</v>
      </c>
      <c r="F75" s="1">
        <v>-526.41672923255101</v>
      </c>
      <c r="G75" s="1">
        <v>-7554.7332359203201</v>
      </c>
      <c r="H75" s="1">
        <v>-8.6671085105169397E-20</v>
      </c>
      <c r="I75">
        <v>346.14159681076399</v>
      </c>
      <c r="J75">
        <v>-9455.5861343481192</v>
      </c>
      <c r="K75" s="1">
        <v>-8.6671085105169397E-20</v>
      </c>
      <c r="L75" t="str">
        <f t="shared" si="7"/>
        <v>172.23.0.61</v>
      </c>
      <c r="M75">
        <f t="shared" si="8"/>
        <v>400611</v>
      </c>
      <c r="N75" t="str">
        <f t="shared" si="9"/>
        <v>actuator</v>
      </c>
      <c r="O75" t="str">
        <f t="shared" si="10"/>
        <v/>
      </c>
      <c r="Q75" t="str">
        <f t="shared" si="11"/>
        <v>FP</v>
      </c>
    </row>
    <row r="76" spans="1:17">
      <c r="A76" t="s">
        <v>27</v>
      </c>
      <c r="B76" t="s">
        <v>14</v>
      </c>
      <c r="C76">
        <v>6</v>
      </c>
      <c r="D76" t="str">
        <f t="shared" si="6"/>
        <v>--</v>
      </c>
      <c r="F76" s="1">
        <v>-500.39869591540901</v>
      </c>
      <c r="G76" s="1">
        <v>-7454.8769733651498</v>
      </c>
      <c r="H76" s="1">
        <v>-8.6671085105169397E-20</v>
      </c>
      <c r="I76">
        <v>346.14159681076399</v>
      </c>
      <c r="J76">
        <v>-9455.5861343481192</v>
      </c>
      <c r="K76" s="1">
        <v>-8.6671085105169397E-20</v>
      </c>
      <c r="L76" t="str">
        <f t="shared" si="7"/>
        <v>172.23.0.61</v>
      </c>
      <c r="M76">
        <f t="shared" si="8"/>
        <v>400611</v>
      </c>
      <c r="N76" t="str">
        <f t="shared" si="9"/>
        <v>actuator</v>
      </c>
      <c r="O76" t="str">
        <f t="shared" si="10"/>
        <v/>
      </c>
      <c r="Q76" t="str">
        <f t="shared" si="11"/>
        <v>FP</v>
      </c>
    </row>
    <row r="77" spans="1:17">
      <c r="A77" t="s">
        <v>27</v>
      </c>
      <c r="B77" t="s">
        <v>16</v>
      </c>
      <c r="C77">
        <v>1</v>
      </c>
      <c r="D77">
        <f t="shared" si="6"/>
        <v>25</v>
      </c>
      <c r="F77" s="1">
        <v>-527.79454938384094</v>
      </c>
      <c r="G77" s="1">
        <v>-7355.38989660685</v>
      </c>
      <c r="H77" s="1">
        <v>3.74003622926829</v>
      </c>
      <c r="I77">
        <v>346.14159681076399</v>
      </c>
      <c r="J77">
        <v>-9455.5861343481192</v>
      </c>
      <c r="K77" s="1">
        <v>-8.6671085105169397E-20</v>
      </c>
      <c r="L77" t="str">
        <f t="shared" si="7"/>
        <v>172.23.0.61</v>
      </c>
      <c r="M77">
        <f t="shared" si="8"/>
        <v>400611</v>
      </c>
      <c r="N77" t="str">
        <f t="shared" si="9"/>
        <v>actuator</v>
      </c>
      <c r="O77" t="str">
        <f t="shared" si="10"/>
        <v/>
      </c>
      <c r="Q77" t="str">
        <f t="shared" si="11"/>
        <v>FP</v>
      </c>
    </row>
    <row r="78" spans="1:17">
      <c r="A78" t="s">
        <v>27</v>
      </c>
      <c r="B78" t="s">
        <v>14</v>
      </c>
      <c r="C78">
        <v>1</v>
      </c>
      <c r="D78" t="str">
        <f t="shared" si="6"/>
        <v>--</v>
      </c>
      <c r="F78" s="1">
        <v>-601.26359282500903</v>
      </c>
      <c r="G78" s="1">
        <v>-7282.9294875201103</v>
      </c>
      <c r="H78" s="1">
        <v>-8.6671085105169397E-20</v>
      </c>
      <c r="I78">
        <v>346.14159681076399</v>
      </c>
      <c r="J78">
        <v>-9455.5861343481192</v>
      </c>
      <c r="K78" s="1">
        <v>-8.6671085105169397E-20</v>
      </c>
      <c r="L78" t="str">
        <f t="shared" si="7"/>
        <v>172.23.0.61</v>
      </c>
      <c r="M78">
        <f t="shared" si="8"/>
        <v>400611</v>
      </c>
      <c r="N78" t="str">
        <f t="shared" si="9"/>
        <v>actuator</v>
      </c>
      <c r="O78" t="str">
        <f t="shared" si="10"/>
        <v/>
      </c>
      <c r="Q78" t="str">
        <f t="shared" si="11"/>
        <v>FP</v>
      </c>
    </row>
    <row r="79" spans="1:17">
      <c r="A79" t="s">
        <v>27</v>
      </c>
      <c r="B79" t="s">
        <v>16</v>
      </c>
      <c r="C79">
        <v>2</v>
      </c>
      <c r="D79">
        <f t="shared" si="6"/>
        <v>32</v>
      </c>
      <c r="F79" s="1">
        <v>-701.11985538016495</v>
      </c>
      <c r="G79" s="1">
        <v>-7256.9114542029702</v>
      </c>
      <c r="H79" s="1">
        <v>-8.6671085105169397E-20</v>
      </c>
      <c r="I79">
        <v>346.14159681076399</v>
      </c>
      <c r="J79">
        <v>-9455.5861343481192</v>
      </c>
      <c r="K79" s="1">
        <v>-8.6671085105169397E-20</v>
      </c>
      <c r="L79" t="str">
        <f t="shared" si="7"/>
        <v>172.23.0.61</v>
      </c>
      <c r="M79">
        <f t="shared" si="8"/>
        <v>400611</v>
      </c>
      <c r="N79" t="str">
        <f t="shared" si="9"/>
        <v>actuator</v>
      </c>
      <c r="O79" t="str">
        <f t="shared" si="10"/>
        <v/>
      </c>
      <c r="Q79" t="str">
        <f t="shared" si="11"/>
        <v>FP</v>
      </c>
    </row>
    <row r="80" spans="1:17">
      <c r="A80" t="s">
        <v>29</v>
      </c>
      <c r="B80" t="s">
        <v>18</v>
      </c>
      <c r="C80">
        <v>7</v>
      </c>
      <c r="D80" t="str">
        <f t="shared" si="6"/>
        <v>--</v>
      </c>
      <c r="F80" s="1">
        <v>-175.25558241379201</v>
      </c>
      <c r="G80" s="1">
        <v>-7156.50118976459</v>
      </c>
      <c r="H80" s="1">
        <v>-500.00000000000102</v>
      </c>
      <c r="I80">
        <v>346.14159681076399</v>
      </c>
      <c r="J80">
        <v>-9455.5861343481192</v>
      </c>
      <c r="K80" s="1">
        <v>-8.6671085105169397E-20</v>
      </c>
      <c r="L80" t="str">
        <f t="shared" si="7"/>
        <v>172.23.0.61</v>
      </c>
      <c r="M80">
        <f t="shared" si="8"/>
        <v>400611</v>
      </c>
      <c r="N80" t="str">
        <f t="shared" si="9"/>
        <v>actuator</v>
      </c>
      <c r="O80" t="str">
        <f t="shared" si="10"/>
        <v/>
      </c>
      <c r="Q80" t="str">
        <f t="shared" si="11"/>
        <v>PP</v>
      </c>
    </row>
    <row r="81" spans="1:17">
      <c r="A81" t="s">
        <v>29</v>
      </c>
      <c r="B81" t="s">
        <v>19</v>
      </c>
      <c r="C81">
        <v>2</v>
      </c>
      <c r="D81">
        <f t="shared" si="6"/>
        <v>4</v>
      </c>
      <c r="F81" s="1">
        <v>-216.69430049054401</v>
      </c>
      <c r="G81" s="1">
        <v>-7089.0193078400898</v>
      </c>
      <c r="H81" s="1">
        <v>-500</v>
      </c>
      <c r="I81">
        <v>346.14159681076399</v>
      </c>
      <c r="J81">
        <v>-9455.5861343481192</v>
      </c>
      <c r="K81" s="1">
        <v>-8.6671085105169397E-20</v>
      </c>
      <c r="L81" t="str">
        <f t="shared" si="7"/>
        <v>172.23.0.61</v>
      </c>
      <c r="M81">
        <f t="shared" si="8"/>
        <v>400611</v>
      </c>
      <c r="N81" t="str">
        <f t="shared" si="9"/>
        <v>actuator</v>
      </c>
      <c r="O81" t="str">
        <f t="shared" si="10"/>
        <v/>
      </c>
      <c r="Q81" t="str">
        <f t="shared" si="11"/>
        <v>PP</v>
      </c>
    </row>
    <row r="82" spans="1:17">
      <c r="A82" t="s">
        <v>29</v>
      </c>
      <c r="B82" t="s">
        <v>19</v>
      </c>
      <c r="C82">
        <v>1</v>
      </c>
      <c r="D82">
        <f t="shared" si="6"/>
        <v>3</v>
      </c>
      <c r="F82" s="1">
        <v>-96.095199333623796</v>
      </c>
      <c r="G82" s="1">
        <v>-7154.3551481721097</v>
      </c>
      <c r="H82" s="1">
        <v>-500</v>
      </c>
      <c r="I82">
        <v>346.14159681076399</v>
      </c>
      <c r="J82">
        <v>-9455.5861343481192</v>
      </c>
      <c r="K82" s="1">
        <v>-8.6671085105169397E-20</v>
      </c>
      <c r="L82" t="str">
        <f t="shared" si="7"/>
        <v>172.23.0.61</v>
      </c>
      <c r="M82">
        <f t="shared" si="8"/>
        <v>400611</v>
      </c>
      <c r="N82" t="str">
        <f t="shared" si="9"/>
        <v>actuator</v>
      </c>
      <c r="O82" t="str">
        <f t="shared" si="10"/>
        <v/>
      </c>
      <c r="Q82" t="str">
        <f t="shared" si="11"/>
        <v>PP</v>
      </c>
    </row>
    <row r="83" spans="1:17">
      <c r="A83" t="s">
        <v>29</v>
      </c>
      <c r="B83" t="s">
        <v>19</v>
      </c>
      <c r="C83">
        <v>3</v>
      </c>
      <c r="D83">
        <f t="shared" si="6"/>
        <v>5</v>
      </c>
      <c r="F83" s="1">
        <v>-212.97724741721601</v>
      </c>
      <c r="G83" s="1">
        <v>-7226.1291132815604</v>
      </c>
      <c r="H83" s="1">
        <v>-500</v>
      </c>
      <c r="I83">
        <v>346.14159681076399</v>
      </c>
      <c r="J83">
        <v>-9455.5861343481192</v>
      </c>
      <c r="K83" s="1">
        <v>-8.6671085105169397E-20</v>
      </c>
      <c r="L83" t="str">
        <f t="shared" si="7"/>
        <v>172.23.0.61</v>
      </c>
      <c r="M83">
        <f t="shared" si="8"/>
        <v>400611</v>
      </c>
      <c r="N83" t="str">
        <f t="shared" si="9"/>
        <v>actuator</v>
      </c>
      <c r="O83" t="str">
        <f t="shared" si="10"/>
        <v/>
      </c>
      <c r="Q83" t="str">
        <f t="shared" si="11"/>
        <v>PP</v>
      </c>
    </row>
    <row r="84" spans="1:17">
      <c r="A84" t="s">
        <v>29</v>
      </c>
      <c r="B84" t="s">
        <v>18</v>
      </c>
      <c r="C84">
        <v>4</v>
      </c>
      <c r="D84" t="str">
        <f t="shared" si="6"/>
        <v>--</v>
      </c>
      <c r="F84" s="1">
        <v>-413.22980967432102</v>
      </c>
      <c r="G84" s="1">
        <v>-7290.8011897643901</v>
      </c>
      <c r="H84" s="1">
        <v>0</v>
      </c>
      <c r="I84">
        <v>346.14159681076399</v>
      </c>
      <c r="J84">
        <v>-9455.5861343481192</v>
      </c>
      <c r="K84" s="1">
        <v>-8.6671085105169397E-20</v>
      </c>
      <c r="L84" t="str">
        <f t="shared" si="7"/>
        <v>172.23.0.61</v>
      </c>
      <c r="M84">
        <f t="shared" si="8"/>
        <v>400611</v>
      </c>
      <c r="N84" t="str">
        <f t="shared" si="9"/>
        <v>actuator</v>
      </c>
      <c r="O84" t="str">
        <f t="shared" si="10"/>
        <v/>
      </c>
      <c r="Q84" t="str">
        <f t="shared" si="11"/>
        <v>PP</v>
      </c>
    </row>
    <row r="85" spans="1:17">
      <c r="A85" t="s">
        <v>29</v>
      </c>
      <c r="B85" t="s">
        <v>18</v>
      </c>
      <c r="C85">
        <v>3</v>
      </c>
      <c r="D85" t="str">
        <f t="shared" si="6"/>
        <v>--</v>
      </c>
      <c r="F85" s="1">
        <v>-410.54990777213902</v>
      </c>
      <c r="G85" s="1">
        <v>-7017.5594635109001</v>
      </c>
      <c r="H85" s="1">
        <v>0</v>
      </c>
      <c r="I85">
        <v>346.14159681076399</v>
      </c>
      <c r="J85">
        <v>-9455.5861343481192</v>
      </c>
      <c r="K85" s="1">
        <v>-8.6671085105169397E-20</v>
      </c>
      <c r="L85" t="str">
        <f t="shared" si="7"/>
        <v>172.23.0.61</v>
      </c>
      <c r="M85">
        <f t="shared" si="8"/>
        <v>400611</v>
      </c>
      <c r="N85" t="str">
        <f t="shared" si="9"/>
        <v>actuator</v>
      </c>
      <c r="O85" t="str">
        <f t="shared" si="10"/>
        <v/>
      </c>
      <c r="Q85" t="str">
        <f t="shared" si="11"/>
        <v>PP</v>
      </c>
    </row>
    <row r="86" spans="1:17">
      <c r="A86" t="s">
        <v>29</v>
      </c>
      <c r="B86" t="s">
        <v>18</v>
      </c>
      <c r="C86">
        <v>2</v>
      </c>
      <c r="D86" t="str">
        <f t="shared" si="6"/>
        <v>--</v>
      </c>
      <c r="F86" s="1">
        <v>-172.57568051160999</v>
      </c>
      <c r="G86" s="1">
        <v>-6883.2594635111</v>
      </c>
      <c r="H86" s="1">
        <v>0</v>
      </c>
      <c r="I86">
        <v>346.14159681076399</v>
      </c>
      <c r="J86">
        <v>-9455.5861343481192</v>
      </c>
      <c r="K86" s="1">
        <v>-8.6671085105169397E-20</v>
      </c>
      <c r="L86" t="str">
        <f t="shared" si="7"/>
        <v>172.23.0.61</v>
      </c>
      <c r="M86">
        <f t="shared" si="8"/>
        <v>400611</v>
      </c>
      <c r="N86" t="str">
        <f t="shared" si="9"/>
        <v>actuator</v>
      </c>
      <c r="O86" t="str">
        <f t="shared" si="10"/>
        <v/>
      </c>
      <c r="Q86" t="str">
        <f t="shared" si="11"/>
        <v>PP</v>
      </c>
    </row>
    <row r="87" spans="1:17">
      <c r="A87" t="s">
        <v>29</v>
      </c>
      <c r="B87" t="s">
        <v>18</v>
      </c>
      <c r="C87">
        <v>1</v>
      </c>
      <c r="D87" t="str">
        <f t="shared" si="6"/>
        <v>--</v>
      </c>
      <c r="F87" s="1">
        <v>62.718644846736403</v>
      </c>
      <c r="G87" s="1">
        <v>-7022.2011897647799</v>
      </c>
      <c r="H87" s="1">
        <v>0</v>
      </c>
      <c r="I87">
        <v>346.14159681076399</v>
      </c>
      <c r="J87">
        <v>-9455.5861343481192</v>
      </c>
      <c r="K87" s="1">
        <v>-8.6671085105169397E-20</v>
      </c>
      <c r="L87" t="str">
        <f t="shared" si="7"/>
        <v>172.23.0.61</v>
      </c>
      <c r="M87">
        <f t="shared" si="8"/>
        <v>400611</v>
      </c>
      <c r="N87" t="str">
        <f t="shared" si="9"/>
        <v>actuator</v>
      </c>
      <c r="O87" t="str">
        <f t="shared" si="10"/>
        <v/>
      </c>
      <c r="Q87" t="str">
        <f t="shared" si="11"/>
        <v>PP</v>
      </c>
    </row>
    <row r="88" spans="1:17">
      <c r="A88" t="s">
        <v>29</v>
      </c>
      <c r="B88" t="s">
        <v>18</v>
      </c>
      <c r="C88">
        <v>6</v>
      </c>
      <c r="D88" t="str">
        <f t="shared" si="6"/>
        <v>--</v>
      </c>
      <c r="F88" s="1">
        <v>60.038742944550897</v>
      </c>
      <c r="G88" s="1">
        <v>-7295.4429160182699</v>
      </c>
      <c r="H88" s="1">
        <v>0</v>
      </c>
      <c r="I88">
        <v>346.14159681076399</v>
      </c>
      <c r="J88">
        <v>-9455.5861343481192</v>
      </c>
      <c r="K88" s="1">
        <v>-8.6671085105169397E-20</v>
      </c>
      <c r="L88" t="str">
        <f t="shared" si="7"/>
        <v>172.23.0.61</v>
      </c>
      <c r="M88">
        <f t="shared" si="8"/>
        <v>400611</v>
      </c>
      <c r="N88" t="str">
        <f t="shared" si="9"/>
        <v>actuator</v>
      </c>
      <c r="O88" t="str">
        <f t="shared" si="10"/>
        <v/>
      </c>
      <c r="Q88" t="str">
        <f t="shared" si="11"/>
        <v>PP</v>
      </c>
    </row>
    <row r="89" spans="1:17">
      <c r="A89" t="s">
        <v>29</v>
      </c>
      <c r="B89" t="s">
        <v>18</v>
      </c>
      <c r="C89">
        <v>5</v>
      </c>
      <c r="D89" t="str">
        <f t="shared" si="6"/>
        <v>--</v>
      </c>
      <c r="F89" s="1">
        <v>-177.93548431597799</v>
      </c>
      <c r="G89" s="1">
        <v>-7429.74291601808</v>
      </c>
      <c r="H89" s="1">
        <v>0</v>
      </c>
      <c r="I89">
        <v>346.14159681076399</v>
      </c>
      <c r="J89">
        <v>-9455.5861343481192</v>
      </c>
      <c r="K89" s="1">
        <v>-8.6671085105169397E-20</v>
      </c>
      <c r="L89" t="str">
        <f t="shared" si="7"/>
        <v>172.23.0.61</v>
      </c>
      <c r="M89">
        <f t="shared" si="8"/>
        <v>400611</v>
      </c>
      <c r="N89" t="str">
        <f t="shared" si="9"/>
        <v>actuator</v>
      </c>
      <c r="O89" t="str">
        <f t="shared" si="10"/>
        <v/>
      </c>
      <c r="Q89" t="str">
        <f t="shared" si="11"/>
        <v>PP</v>
      </c>
    </row>
    <row r="90" spans="1:17">
      <c r="A90" t="s">
        <v>28</v>
      </c>
      <c r="B90" t="s">
        <v>16</v>
      </c>
      <c r="C90">
        <v>3</v>
      </c>
      <c r="D90">
        <f t="shared" si="6"/>
        <v>6</v>
      </c>
      <c r="F90" s="1">
        <v>173.35718206390399</v>
      </c>
      <c r="G90" s="1">
        <v>-7358.7723838988904</v>
      </c>
      <c r="H90" s="1">
        <v>-8.6671085105169397E-20</v>
      </c>
      <c r="I90">
        <v>346.14159681076399</v>
      </c>
      <c r="J90">
        <v>-9455.5861343481192</v>
      </c>
      <c r="K90" s="1">
        <v>-8.6671085105169397E-20</v>
      </c>
      <c r="L90" t="str">
        <f t="shared" si="7"/>
        <v>172.23.0.61</v>
      </c>
      <c r="M90">
        <f t="shared" si="8"/>
        <v>400612</v>
      </c>
      <c r="N90" t="str">
        <f t="shared" si="9"/>
        <v>actuator</v>
      </c>
      <c r="O90" t="str">
        <f t="shared" si="10"/>
        <v/>
      </c>
      <c r="Q90" t="str">
        <f t="shared" si="11"/>
        <v>FC</v>
      </c>
    </row>
    <row r="91" spans="1:17">
      <c r="A91" t="s">
        <v>28</v>
      </c>
      <c r="B91" t="s">
        <v>16</v>
      </c>
      <c r="C91">
        <v>4</v>
      </c>
      <c r="D91">
        <f t="shared" si="6"/>
        <v>21</v>
      </c>
      <c r="F91" s="1">
        <v>174.735002215191</v>
      </c>
      <c r="G91" s="1">
        <v>-7558.1157232123596</v>
      </c>
      <c r="H91" s="1">
        <v>-8.6671085105169397E-20</v>
      </c>
      <c r="I91">
        <v>346.14159681076399</v>
      </c>
      <c r="J91">
        <v>-9455.5861343481192</v>
      </c>
      <c r="K91" s="1">
        <v>-8.6671085105169397E-20</v>
      </c>
      <c r="L91" t="str">
        <f t="shared" si="7"/>
        <v>172.23.0.61</v>
      </c>
      <c r="M91">
        <f t="shared" si="8"/>
        <v>400612</v>
      </c>
      <c r="N91" t="str">
        <f t="shared" si="9"/>
        <v>actuator</v>
      </c>
      <c r="O91" t="str">
        <f t="shared" si="10"/>
        <v/>
      </c>
      <c r="Q91" t="str">
        <f t="shared" si="11"/>
        <v>FC</v>
      </c>
    </row>
    <row r="92" spans="1:17">
      <c r="A92" t="s">
        <v>28</v>
      </c>
      <c r="B92" t="s">
        <v>16</v>
      </c>
      <c r="C92">
        <v>5</v>
      </c>
      <c r="D92">
        <f t="shared" si="6"/>
        <v>26</v>
      </c>
      <c r="F92" s="1">
        <v>348.06030821151899</v>
      </c>
      <c r="G92" s="1">
        <v>-7656.5941656162404</v>
      </c>
      <c r="H92" s="1">
        <v>-8.6671085105169397E-20</v>
      </c>
      <c r="I92">
        <v>346.14159681076399</v>
      </c>
      <c r="J92">
        <v>-9455.5861343481192</v>
      </c>
      <c r="K92" s="1">
        <v>-8.6671085105169397E-20</v>
      </c>
      <c r="L92" t="str">
        <f t="shared" si="7"/>
        <v>172.23.0.61</v>
      </c>
      <c r="M92">
        <f t="shared" si="8"/>
        <v>400612</v>
      </c>
      <c r="N92" t="str">
        <f t="shared" si="9"/>
        <v>actuator</v>
      </c>
      <c r="O92" t="str">
        <f t="shared" si="10"/>
        <v/>
      </c>
      <c r="Q92" t="str">
        <f t="shared" si="11"/>
        <v>FC</v>
      </c>
    </row>
    <row r="93" spans="1:17">
      <c r="A93" t="s">
        <v>28</v>
      </c>
      <c r="B93" t="s">
        <v>16</v>
      </c>
      <c r="C93">
        <v>6</v>
      </c>
      <c r="D93">
        <f t="shared" si="6"/>
        <v>31</v>
      </c>
      <c r="F93" s="1">
        <v>520.00779405655999</v>
      </c>
      <c r="G93" s="1">
        <v>-7555.7292687066401</v>
      </c>
      <c r="H93" s="1">
        <v>-8.6671085105169397E-20</v>
      </c>
      <c r="I93">
        <v>346.14159681076399</v>
      </c>
      <c r="J93">
        <v>-9455.5861343481192</v>
      </c>
      <c r="K93" s="1">
        <v>-8.6671085105169397E-20</v>
      </c>
      <c r="L93" t="str">
        <f t="shared" si="7"/>
        <v>172.23.0.61</v>
      </c>
      <c r="M93">
        <f t="shared" si="8"/>
        <v>400612</v>
      </c>
      <c r="N93" t="str">
        <f t="shared" si="9"/>
        <v>actuator</v>
      </c>
      <c r="O93" t="str">
        <f t="shared" si="10"/>
        <v/>
      </c>
      <c r="Q93" t="str">
        <f t="shared" si="11"/>
        <v>FC</v>
      </c>
    </row>
    <row r="94" spans="1:17">
      <c r="A94" t="s">
        <v>28</v>
      </c>
      <c r="B94" t="s">
        <v>16</v>
      </c>
      <c r="C94">
        <v>1</v>
      </c>
      <c r="D94">
        <f t="shared" si="6"/>
        <v>25</v>
      </c>
      <c r="F94" s="1">
        <v>518.62997390527005</v>
      </c>
      <c r="G94" s="1">
        <v>-7356.38592939317</v>
      </c>
      <c r="H94" s="1">
        <v>-8.6671085105169397E-20</v>
      </c>
      <c r="I94">
        <v>346.14159681076399</v>
      </c>
      <c r="J94">
        <v>-9455.5861343481192</v>
      </c>
      <c r="K94" s="1">
        <v>-8.6671085105169397E-20</v>
      </c>
      <c r="L94" t="str">
        <f t="shared" si="7"/>
        <v>172.23.0.61</v>
      </c>
      <c r="M94">
        <f t="shared" si="8"/>
        <v>400612</v>
      </c>
      <c r="N94" t="str">
        <f t="shared" si="9"/>
        <v>actuator</v>
      </c>
      <c r="O94" t="str">
        <f t="shared" si="10"/>
        <v/>
      </c>
      <c r="Q94" t="str">
        <f t="shared" si="11"/>
        <v>FC</v>
      </c>
    </row>
    <row r="95" spans="1:17">
      <c r="A95" t="s">
        <v>28</v>
      </c>
      <c r="B95" t="s">
        <v>16</v>
      </c>
      <c r="C95">
        <v>2</v>
      </c>
      <c r="D95">
        <f t="shared" si="6"/>
        <v>32</v>
      </c>
      <c r="F95" s="1">
        <v>345.30466790894502</v>
      </c>
      <c r="G95" s="1">
        <v>-7257.9074869893002</v>
      </c>
      <c r="H95" s="1">
        <v>-8.6671085105169397E-20</v>
      </c>
      <c r="I95">
        <v>346.14159681076399</v>
      </c>
      <c r="J95">
        <v>-9455.5861343481192</v>
      </c>
      <c r="K95" s="1">
        <v>-8.6671085105169397E-20</v>
      </c>
      <c r="L95" t="str">
        <f t="shared" si="7"/>
        <v>172.23.0.61</v>
      </c>
      <c r="M95">
        <f t="shared" si="8"/>
        <v>400612</v>
      </c>
      <c r="N95" t="str">
        <f t="shared" si="9"/>
        <v>actuator</v>
      </c>
      <c r="O95" t="str">
        <f t="shared" si="10"/>
        <v/>
      </c>
      <c r="Q95" t="str">
        <f t="shared" si="11"/>
        <v>FC</v>
      </c>
    </row>
    <row r="96" spans="1:17">
      <c r="A96" t="s">
        <v>30</v>
      </c>
      <c r="B96" t="s">
        <v>14</v>
      </c>
      <c r="C96">
        <v>2</v>
      </c>
      <c r="D96" t="str">
        <f t="shared" si="6"/>
        <v>--</v>
      </c>
      <c r="F96" s="1">
        <v>-275.89235066185199</v>
      </c>
      <c r="G96" s="1">
        <v>-6384.2757794570398</v>
      </c>
      <c r="H96" s="1">
        <v>-8.6671085105169397E-20</v>
      </c>
      <c r="I96">
        <v>346.14159681076399</v>
      </c>
      <c r="J96">
        <v>-9455.5861343481192</v>
      </c>
      <c r="K96" s="1">
        <v>-8.6671085105169397E-20</v>
      </c>
      <c r="L96" t="str">
        <f t="shared" si="7"/>
        <v>172.23.0.60</v>
      </c>
      <c r="M96">
        <f t="shared" si="8"/>
        <v>400601</v>
      </c>
      <c r="N96" t="str">
        <f t="shared" si="9"/>
        <v>actuator</v>
      </c>
      <c r="O96" t="str">
        <f t="shared" si="10"/>
        <v/>
      </c>
      <c r="Q96" t="str">
        <f t="shared" si="11"/>
        <v>FP</v>
      </c>
    </row>
    <row r="97" spans="1:17">
      <c r="A97" t="s">
        <v>31</v>
      </c>
      <c r="B97" t="s">
        <v>16</v>
      </c>
      <c r="C97">
        <v>3</v>
      </c>
      <c r="D97">
        <f t="shared" si="6"/>
        <v>6</v>
      </c>
      <c r="F97" s="1">
        <v>-348.35275974858399</v>
      </c>
      <c r="G97" s="1">
        <v>-6457.7448228982103</v>
      </c>
      <c r="H97" s="1">
        <v>-8.6671085105169397E-20</v>
      </c>
      <c r="I97">
        <v>346.14159681076399</v>
      </c>
      <c r="J97">
        <v>-9455.5861343481192</v>
      </c>
      <c r="K97" s="1">
        <v>-8.6671085105169397E-20</v>
      </c>
      <c r="L97" t="str">
        <f t="shared" si="7"/>
        <v>172.23.0.60</v>
      </c>
      <c r="M97">
        <f t="shared" si="8"/>
        <v>400602</v>
      </c>
      <c r="N97" t="str">
        <f t="shared" si="9"/>
        <v>actuator</v>
      </c>
      <c r="O97" t="str">
        <f t="shared" si="10"/>
        <v/>
      </c>
      <c r="Q97" t="str">
        <f t="shared" si="11"/>
        <v>FC</v>
      </c>
    </row>
    <row r="98" spans="1:17">
      <c r="A98" t="s">
        <v>30</v>
      </c>
      <c r="B98" t="s">
        <v>11</v>
      </c>
      <c r="C98">
        <v>1</v>
      </c>
      <c r="D98">
        <f t="shared" si="6"/>
        <v>18</v>
      </c>
      <c r="F98" s="1">
        <v>-175.02745375225999</v>
      </c>
      <c r="G98" s="1">
        <v>-6556.2232653020901</v>
      </c>
      <c r="H98" s="1">
        <v>-500</v>
      </c>
      <c r="I98">
        <v>346.14159681076399</v>
      </c>
      <c r="J98">
        <v>-9455.5861343481192</v>
      </c>
      <c r="K98" s="1">
        <v>-8.6671085105169397E-20</v>
      </c>
      <c r="L98" t="str">
        <f t="shared" si="7"/>
        <v>172.23.0.60</v>
      </c>
      <c r="M98">
        <f t="shared" si="8"/>
        <v>410601</v>
      </c>
      <c r="N98" t="str">
        <f t="shared" si="9"/>
        <v>sensor</v>
      </c>
      <c r="O98" t="str">
        <f t="shared" si="10"/>
        <v/>
      </c>
      <c r="Q98" t="str">
        <f t="shared" si="11"/>
        <v>GN</v>
      </c>
    </row>
    <row r="99" spans="1:17">
      <c r="A99" t="s">
        <v>30</v>
      </c>
      <c r="B99" t="s">
        <v>13</v>
      </c>
      <c r="C99">
        <v>1</v>
      </c>
      <c r="D99" t="str">
        <f t="shared" si="6"/>
        <v>--</v>
      </c>
      <c r="F99" s="1">
        <v>-175.02745375225999</v>
      </c>
      <c r="G99" s="1">
        <v>-6556.2232653020901</v>
      </c>
      <c r="H99" s="1">
        <v>0</v>
      </c>
      <c r="I99">
        <v>346.14159681076399</v>
      </c>
      <c r="J99">
        <v>-9455.5861343481192</v>
      </c>
      <c r="K99" s="1">
        <v>-8.6671085105169397E-20</v>
      </c>
      <c r="L99" t="str">
        <f t="shared" si="7"/>
        <v>172.23.0.60</v>
      </c>
      <c r="M99">
        <f t="shared" si="8"/>
        <v>400601</v>
      </c>
      <c r="N99" t="str">
        <f t="shared" si="9"/>
        <v>actuator</v>
      </c>
      <c r="O99" t="str">
        <f t="shared" si="10"/>
        <v/>
      </c>
      <c r="Q99" t="str">
        <f t="shared" si="11"/>
        <v>FP</v>
      </c>
    </row>
    <row r="100" spans="1:17">
      <c r="A100" t="s">
        <v>30</v>
      </c>
      <c r="B100" t="s">
        <v>14</v>
      </c>
      <c r="C100">
        <v>3</v>
      </c>
      <c r="D100" t="str">
        <f t="shared" si="6"/>
        <v>--</v>
      </c>
      <c r="F100" s="1">
        <v>-374.37079306572502</v>
      </c>
      <c r="G100" s="1">
        <v>-6557.6010854533697</v>
      </c>
      <c r="H100" s="1">
        <v>-8.6671085105169397E-20</v>
      </c>
      <c r="I100">
        <v>346.14159681076399</v>
      </c>
      <c r="J100">
        <v>-9455.5861343481192</v>
      </c>
      <c r="K100" s="1">
        <v>-8.6671085105169397E-20</v>
      </c>
      <c r="L100" t="str">
        <f t="shared" si="7"/>
        <v>172.23.0.60</v>
      </c>
      <c r="M100">
        <f t="shared" si="8"/>
        <v>400601</v>
      </c>
      <c r="N100" t="str">
        <f t="shared" si="9"/>
        <v>actuator</v>
      </c>
      <c r="O100" t="str">
        <f t="shared" si="10"/>
        <v/>
      </c>
      <c r="Q100" t="str">
        <f t="shared" si="11"/>
        <v>FP</v>
      </c>
    </row>
    <row r="101" spans="1:17">
      <c r="A101" t="s">
        <v>30</v>
      </c>
      <c r="B101" t="s">
        <v>16</v>
      </c>
      <c r="C101">
        <v>4</v>
      </c>
      <c r="D101">
        <f t="shared" si="6"/>
        <v>21</v>
      </c>
      <c r="F101" s="1">
        <v>-346.97493959729701</v>
      </c>
      <c r="G101" s="1">
        <v>-6657.0881622116804</v>
      </c>
      <c r="H101" s="1">
        <v>-8.6671085105169397E-20</v>
      </c>
      <c r="I101">
        <v>346.14159681076399</v>
      </c>
      <c r="J101">
        <v>-9455.5861343481192</v>
      </c>
      <c r="K101" s="1">
        <v>-8.6671085105169397E-20</v>
      </c>
      <c r="L101" t="str">
        <f t="shared" si="7"/>
        <v>172.23.0.60</v>
      </c>
      <c r="M101">
        <f t="shared" si="8"/>
        <v>400601</v>
      </c>
      <c r="N101" t="str">
        <f t="shared" si="9"/>
        <v>actuator</v>
      </c>
      <c r="O101" t="str">
        <f t="shared" si="10"/>
        <v/>
      </c>
      <c r="Q101" t="str">
        <f t="shared" si="11"/>
        <v>FP</v>
      </c>
    </row>
    <row r="102" spans="1:17">
      <c r="A102" t="s">
        <v>30</v>
      </c>
      <c r="B102" t="s">
        <v>14</v>
      </c>
      <c r="C102">
        <v>4</v>
      </c>
      <c r="D102" t="str">
        <f t="shared" si="6"/>
        <v>--</v>
      </c>
      <c r="F102" s="1">
        <v>-273.50589615612898</v>
      </c>
      <c r="G102" s="1">
        <v>-6729.54857129842</v>
      </c>
      <c r="H102" s="1">
        <v>-8.6671085105169397E-20</v>
      </c>
      <c r="I102">
        <v>346.14159681076399</v>
      </c>
      <c r="J102">
        <v>-9455.5861343481192</v>
      </c>
      <c r="K102" s="1">
        <v>-8.6671085105169397E-20</v>
      </c>
      <c r="L102" t="str">
        <f t="shared" si="7"/>
        <v>172.23.0.60</v>
      </c>
      <c r="M102">
        <f t="shared" si="8"/>
        <v>400601</v>
      </c>
      <c r="N102" t="str">
        <f t="shared" si="9"/>
        <v>actuator</v>
      </c>
      <c r="O102" t="str">
        <f t="shared" si="10"/>
        <v/>
      </c>
      <c r="Q102" t="str">
        <f t="shared" si="11"/>
        <v>FP</v>
      </c>
    </row>
    <row r="103" spans="1:17">
      <c r="A103" t="s">
        <v>30</v>
      </c>
      <c r="B103" t="s">
        <v>16</v>
      </c>
      <c r="C103">
        <v>5</v>
      </c>
      <c r="D103">
        <f t="shared" si="6"/>
        <v>26</v>
      </c>
      <c r="F103" s="1">
        <v>-173.649633600969</v>
      </c>
      <c r="G103" s="1">
        <v>-6755.5666046155602</v>
      </c>
      <c r="H103" s="1">
        <v>-8.6671085105169397E-20</v>
      </c>
      <c r="I103">
        <v>346.14159681076399</v>
      </c>
      <c r="J103">
        <v>-9455.5861343481192</v>
      </c>
      <c r="K103" s="1">
        <v>-8.6671085105169397E-20</v>
      </c>
      <c r="L103" t="str">
        <f t="shared" si="7"/>
        <v>172.23.0.60</v>
      </c>
      <c r="M103">
        <f t="shared" si="8"/>
        <v>400601</v>
      </c>
      <c r="N103" t="str">
        <f t="shared" si="9"/>
        <v>actuator</v>
      </c>
      <c r="O103" t="str">
        <f t="shared" si="10"/>
        <v/>
      </c>
      <c r="Q103" t="str">
        <f t="shared" si="11"/>
        <v>FP</v>
      </c>
    </row>
    <row r="104" spans="1:17">
      <c r="A104" t="s">
        <v>30</v>
      </c>
      <c r="B104" t="s">
        <v>14</v>
      </c>
      <c r="C104">
        <v>5</v>
      </c>
      <c r="D104" t="str">
        <f t="shared" si="6"/>
        <v>--</v>
      </c>
      <c r="F104" s="1">
        <v>-74.162556842664301</v>
      </c>
      <c r="G104" s="1">
        <v>-6728.1707511471304</v>
      </c>
      <c r="H104" s="1">
        <v>-8.6671085105169397E-20</v>
      </c>
      <c r="I104">
        <v>346.14159681076399</v>
      </c>
      <c r="J104">
        <v>-9455.5861343481192</v>
      </c>
      <c r="K104" s="1">
        <v>-8.6671085105169397E-20</v>
      </c>
      <c r="L104" t="str">
        <f t="shared" si="7"/>
        <v>172.23.0.60</v>
      </c>
      <c r="M104">
        <f t="shared" si="8"/>
        <v>400601</v>
      </c>
      <c r="N104" t="str">
        <f t="shared" si="9"/>
        <v>actuator</v>
      </c>
      <c r="O104" t="str">
        <f t="shared" si="10"/>
        <v/>
      </c>
      <c r="Q104" t="str">
        <f t="shared" si="11"/>
        <v>FP</v>
      </c>
    </row>
    <row r="105" spans="1:17">
      <c r="A105" t="s">
        <v>30</v>
      </c>
      <c r="B105" t="s">
        <v>16</v>
      </c>
      <c r="C105">
        <v>6</v>
      </c>
      <c r="D105">
        <f t="shared" si="6"/>
        <v>31</v>
      </c>
      <c r="F105" s="1">
        <v>-1.7021477559283</v>
      </c>
      <c r="G105" s="1">
        <v>-6654.70170770597</v>
      </c>
      <c r="H105" s="1">
        <v>-8.6671085105169397E-20</v>
      </c>
      <c r="I105">
        <v>346.14159681076399</v>
      </c>
      <c r="J105">
        <v>-9455.5861343481192</v>
      </c>
      <c r="K105" s="1">
        <v>-8.6671085105169397E-20</v>
      </c>
      <c r="L105" t="str">
        <f t="shared" si="7"/>
        <v>172.23.0.60</v>
      </c>
      <c r="M105">
        <f t="shared" si="8"/>
        <v>400601</v>
      </c>
      <c r="N105" t="str">
        <f t="shared" si="9"/>
        <v>actuator</v>
      </c>
      <c r="O105" t="str">
        <f t="shared" si="10"/>
        <v/>
      </c>
      <c r="Q105" t="str">
        <f t="shared" si="11"/>
        <v>FP</v>
      </c>
    </row>
    <row r="106" spans="1:17">
      <c r="A106" t="s">
        <v>30</v>
      </c>
      <c r="B106" t="s">
        <v>14</v>
      </c>
      <c r="C106">
        <v>6</v>
      </c>
      <c r="D106" t="str">
        <f t="shared" si="6"/>
        <v>--</v>
      </c>
      <c r="F106" s="1">
        <v>24.315885561212699</v>
      </c>
      <c r="G106" s="1">
        <v>-6554.8454451507996</v>
      </c>
      <c r="H106" s="1">
        <v>-8.6671085105169397E-20</v>
      </c>
      <c r="I106">
        <v>346.14159681076399</v>
      </c>
      <c r="J106">
        <v>-9455.5861343481192</v>
      </c>
      <c r="K106" s="1">
        <v>-8.6671085105169397E-20</v>
      </c>
      <c r="L106" t="str">
        <f t="shared" si="7"/>
        <v>172.23.0.60</v>
      </c>
      <c r="M106">
        <f t="shared" si="8"/>
        <v>400601</v>
      </c>
      <c r="N106" t="str">
        <f t="shared" si="9"/>
        <v>actuator</v>
      </c>
      <c r="O106" t="str">
        <f t="shared" si="10"/>
        <v/>
      </c>
      <c r="Q106" t="str">
        <f t="shared" si="11"/>
        <v>FP</v>
      </c>
    </row>
    <row r="107" spans="1:17">
      <c r="A107" t="s">
        <v>30</v>
      </c>
      <c r="B107" t="s">
        <v>16</v>
      </c>
      <c r="C107">
        <v>1</v>
      </c>
      <c r="D107">
        <f t="shared" si="6"/>
        <v>25</v>
      </c>
      <c r="F107" s="1">
        <v>-3.0799679072188102</v>
      </c>
      <c r="G107" s="1">
        <v>-6455.3583683924899</v>
      </c>
      <c r="H107" s="1">
        <v>-8.6671085105169397E-20</v>
      </c>
      <c r="I107">
        <v>346.14159681076399</v>
      </c>
      <c r="J107">
        <v>-9455.5861343481192</v>
      </c>
      <c r="K107" s="1">
        <v>-8.6671085105169397E-20</v>
      </c>
      <c r="L107" t="str">
        <f t="shared" si="7"/>
        <v>172.23.0.60</v>
      </c>
      <c r="M107">
        <f t="shared" si="8"/>
        <v>400601</v>
      </c>
      <c r="N107" t="str">
        <f t="shared" si="9"/>
        <v>actuator</v>
      </c>
      <c r="O107" t="str">
        <f t="shared" si="10"/>
        <v/>
      </c>
      <c r="Q107" t="str">
        <f t="shared" si="11"/>
        <v>FP</v>
      </c>
    </row>
    <row r="108" spans="1:17">
      <c r="A108" t="s">
        <v>30</v>
      </c>
      <c r="B108" t="s">
        <v>14</v>
      </c>
      <c r="C108">
        <v>1</v>
      </c>
      <c r="D108" t="str">
        <f t="shared" si="6"/>
        <v>--</v>
      </c>
      <c r="F108" s="1">
        <v>-76.5490113483865</v>
      </c>
      <c r="G108" s="1">
        <v>-6382.8979593057602</v>
      </c>
      <c r="H108" s="1">
        <v>-8.6671085105169397E-20</v>
      </c>
      <c r="I108">
        <v>346.14159681076399</v>
      </c>
      <c r="J108">
        <v>-9455.5861343481192</v>
      </c>
      <c r="K108" s="1">
        <v>-8.6671085105169397E-20</v>
      </c>
      <c r="L108" t="str">
        <f t="shared" si="7"/>
        <v>172.23.0.60</v>
      </c>
      <c r="M108">
        <f t="shared" si="8"/>
        <v>400601</v>
      </c>
      <c r="N108" t="str">
        <f t="shared" si="9"/>
        <v>actuator</v>
      </c>
      <c r="O108" t="str">
        <f t="shared" si="10"/>
        <v/>
      </c>
      <c r="Q108" t="str">
        <f t="shared" si="11"/>
        <v>FP</v>
      </c>
    </row>
    <row r="109" spans="1:17">
      <c r="A109" t="s">
        <v>30</v>
      </c>
      <c r="B109" t="s">
        <v>16</v>
      </c>
      <c r="C109">
        <v>2</v>
      </c>
      <c r="D109">
        <f t="shared" si="6"/>
        <v>32</v>
      </c>
      <c r="F109" s="1">
        <v>-176.40527390354299</v>
      </c>
      <c r="G109" s="1">
        <v>-6356.87992598862</v>
      </c>
      <c r="H109" s="1">
        <v>-8.6671085105169397E-20</v>
      </c>
      <c r="I109">
        <v>346.14159681076399</v>
      </c>
      <c r="J109">
        <v>-9455.5861343481192</v>
      </c>
      <c r="K109" s="1">
        <v>-8.6671085105169397E-20</v>
      </c>
      <c r="L109" t="str">
        <f t="shared" si="7"/>
        <v>172.23.0.60</v>
      </c>
      <c r="M109">
        <f t="shared" si="8"/>
        <v>400601</v>
      </c>
      <c r="N109" t="str">
        <f t="shared" si="9"/>
        <v>actuator</v>
      </c>
      <c r="O109" t="str">
        <f t="shared" si="10"/>
        <v/>
      </c>
      <c r="Q109" t="str">
        <f t="shared" si="11"/>
        <v>FP</v>
      </c>
    </row>
    <row r="110" spans="1:17">
      <c r="A110" t="s">
        <v>31</v>
      </c>
      <c r="B110" t="s">
        <v>16</v>
      </c>
      <c r="C110">
        <v>3</v>
      </c>
      <c r="D110">
        <f t="shared" si="6"/>
        <v>6</v>
      </c>
      <c r="F110" s="1">
        <v>692.80561594875996</v>
      </c>
      <c r="G110" s="1">
        <v>-6440.5986909862804</v>
      </c>
      <c r="H110" s="1">
        <v>-8.6671085105169397E-20</v>
      </c>
      <c r="I110">
        <v>346.14159681076399</v>
      </c>
      <c r="J110">
        <v>-9455.5861343481192</v>
      </c>
      <c r="K110" s="1">
        <v>-8.6671085105169397E-20</v>
      </c>
      <c r="L110" t="str">
        <f t="shared" si="7"/>
        <v>172.23.0.60</v>
      </c>
      <c r="M110">
        <f t="shared" si="8"/>
        <v>400602</v>
      </c>
      <c r="N110" t="str">
        <f t="shared" si="9"/>
        <v>actuator</v>
      </c>
      <c r="O110" t="str">
        <f t="shared" si="10"/>
        <v/>
      </c>
      <c r="Q110" t="str">
        <f t="shared" si="11"/>
        <v>FC</v>
      </c>
    </row>
    <row r="111" spans="1:17">
      <c r="A111" t="s">
        <v>31</v>
      </c>
      <c r="B111" t="s">
        <v>16</v>
      </c>
      <c r="C111">
        <v>4</v>
      </c>
      <c r="D111">
        <f t="shared" si="6"/>
        <v>21</v>
      </c>
      <c r="F111" s="1">
        <v>694.18343610004695</v>
      </c>
      <c r="G111" s="1">
        <v>-6639.9420302997496</v>
      </c>
      <c r="H111" s="1">
        <v>-8.6671085105169397E-20</v>
      </c>
      <c r="I111">
        <v>346.14159681076399</v>
      </c>
      <c r="J111">
        <v>-9455.5861343481192</v>
      </c>
      <c r="K111" s="1">
        <v>-8.6671085105169397E-20</v>
      </c>
      <c r="L111" t="str">
        <f t="shared" si="7"/>
        <v>172.23.0.60</v>
      </c>
      <c r="M111">
        <f t="shared" si="8"/>
        <v>400602</v>
      </c>
      <c r="N111" t="str">
        <f t="shared" si="9"/>
        <v>actuator</v>
      </c>
      <c r="O111" t="str">
        <f t="shared" si="10"/>
        <v/>
      </c>
      <c r="Q111" t="str">
        <f t="shared" si="11"/>
        <v>FC</v>
      </c>
    </row>
    <row r="112" spans="1:17">
      <c r="A112" t="s">
        <v>31</v>
      </c>
      <c r="B112" t="s">
        <v>16</v>
      </c>
      <c r="C112">
        <v>5</v>
      </c>
      <c r="D112">
        <f t="shared" si="6"/>
        <v>26</v>
      </c>
      <c r="F112" s="1">
        <v>867.50874209637504</v>
      </c>
      <c r="G112" s="1">
        <v>-6738.4204727036204</v>
      </c>
      <c r="H112" s="1">
        <v>-8.6671085105169397E-20</v>
      </c>
      <c r="I112">
        <v>346.14159681076399</v>
      </c>
      <c r="J112">
        <v>-9455.5861343481192</v>
      </c>
      <c r="K112" s="1">
        <v>-8.6671085105169397E-20</v>
      </c>
      <c r="L112" t="str">
        <f t="shared" si="7"/>
        <v>172.23.0.60</v>
      </c>
      <c r="M112">
        <f t="shared" si="8"/>
        <v>400602</v>
      </c>
      <c r="N112" t="str">
        <f t="shared" si="9"/>
        <v>actuator</v>
      </c>
      <c r="O112" t="str">
        <f t="shared" si="10"/>
        <v/>
      </c>
      <c r="Q112" t="str">
        <f t="shared" si="11"/>
        <v>FC</v>
      </c>
    </row>
    <row r="113" spans="1:17">
      <c r="A113" t="s">
        <v>31</v>
      </c>
      <c r="B113" t="s">
        <v>16</v>
      </c>
      <c r="C113">
        <v>6</v>
      </c>
      <c r="D113">
        <f t="shared" si="6"/>
        <v>31</v>
      </c>
      <c r="F113" s="1">
        <v>1039.4562279414099</v>
      </c>
      <c r="G113" s="1">
        <v>-6637.5555757940301</v>
      </c>
      <c r="H113" s="1">
        <v>-8.6671085105169397E-20</v>
      </c>
      <c r="I113">
        <v>346.14159681076399</v>
      </c>
      <c r="J113">
        <v>-9455.5861343481192</v>
      </c>
      <c r="K113" s="1">
        <v>-8.6671085105169397E-20</v>
      </c>
      <c r="L113" t="str">
        <f t="shared" si="7"/>
        <v>172.23.0.60</v>
      </c>
      <c r="M113">
        <f t="shared" si="8"/>
        <v>400602</v>
      </c>
      <c r="N113" t="str">
        <f t="shared" si="9"/>
        <v>actuator</v>
      </c>
      <c r="O113" t="str">
        <f t="shared" si="10"/>
        <v/>
      </c>
      <c r="Q113" t="str">
        <f t="shared" si="11"/>
        <v>FC</v>
      </c>
    </row>
    <row r="114" spans="1:17">
      <c r="A114" t="s">
        <v>31</v>
      </c>
      <c r="B114" t="s">
        <v>16</v>
      </c>
      <c r="C114">
        <v>1</v>
      </c>
      <c r="D114">
        <f t="shared" si="6"/>
        <v>25</v>
      </c>
      <c r="F114" s="1">
        <v>1038.0784077901201</v>
      </c>
      <c r="G114" s="1">
        <v>-6438.21223648056</v>
      </c>
      <c r="H114" s="1">
        <v>-8.6671085105169397E-20</v>
      </c>
      <c r="I114">
        <v>346.14159681076399</v>
      </c>
      <c r="J114">
        <v>-9455.5861343481192</v>
      </c>
      <c r="K114" s="1">
        <v>-8.6671085105169397E-20</v>
      </c>
      <c r="L114" t="str">
        <f t="shared" si="7"/>
        <v>172.23.0.60</v>
      </c>
      <c r="M114">
        <f t="shared" si="8"/>
        <v>400602</v>
      </c>
      <c r="N114" t="str">
        <f t="shared" si="9"/>
        <v>actuator</v>
      </c>
      <c r="O114" t="str">
        <f t="shared" si="10"/>
        <v/>
      </c>
      <c r="Q114" t="str">
        <f t="shared" si="11"/>
        <v>FC</v>
      </c>
    </row>
    <row r="115" spans="1:17">
      <c r="A115" t="s">
        <v>31</v>
      </c>
      <c r="B115" t="s">
        <v>16</v>
      </c>
      <c r="C115">
        <v>2</v>
      </c>
      <c r="D115">
        <f t="shared" si="6"/>
        <v>32</v>
      </c>
      <c r="F115" s="1">
        <v>864.75310179380097</v>
      </c>
      <c r="G115" s="1">
        <v>-6339.7337940766802</v>
      </c>
      <c r="H115" s="1">
        <v>-8.6671085105169397E-20</v>
      </c>
      <c r="I115">
        <v>346.14159681076399</v>
      </c>
      <c r="J115">
        <v>-9455.5861343481192</v>
      </c>
      <c r="K115" s="1">
        <v>-8.6671085105169397E-20</v>
      </c>
      <c r="L115" t="str">
        <f t="shared" si="7"/>
        <v>172.23.0.60</v>
      </c>
      <c r="M115">
        <f t="shared" si="8"/>
        <v>400602</v>
      </c>
      <c r="N115" t="str">
        <f t="shared" si="9"/>
        <v>actuator</v>
      </c>
      <c r="O115" t="str">
        <f t="shared" si="10"/>
        <v/>
      </c>
      <c r="Q115" t="str">
        <f t="shared" si="11"/>
        <v>FC</v>
      </c>
    </row>
    <row r="116" spans="1:17">
      <c r="A116" t="s">
        <v>32</v>
      </c>
      <c r="B116" t="s">
        <v>18</v>
      </c>
      <c r="C116">
        <v>7</v>
      </c>
      <c r="D116" t="str">
        <f t="shared" si="6"/>
        <v>--</v>
      </c>
      <c r="F116" s="1">
        <v>344.35048010162399</v>
      </c>
      <c r="G116" s="1">
        <v>-6256.5131882464102</v>
      </c>
      <c r="H116" s="1">
        <v>-500.00000000000102</v>
      </c>
      <c r="I116">
        <v>346.14159681076399</v>
      </c>
      <c r="J116">
        <v>-9455.5861343481192</v>
      </c>
      <c r="K116" s="1">
        <v>-8.6671085105169397E-20</v>
      </c>
      <c r="L116" t="str">
        <f t="shared" si="7"/>
        <v>172.23.0.60</v>
      </c>
      <c r="M116">
        <f t="shared" si="8"/>
        <v>400601</v>
      </c>
      <c r="N116" t="str">
        <f t="shared" si="9"/>
        <v>actuator</v>
      </c>
      <c r="O116" t="str">
        <f t="shared" si="10"/>
        <v/>
      </c>
      <c r="Q116" t="str">
        <f t="shared" si="11"/>
        <v>PP</v>
      </c>
    </row>
    <row r="117" spans="1:17">
      <c r="A117" t="s">
        <v>32</v>
      </c>
      <c r="B117" t="s">
        <v>19</v>
      </c>
      <c r="C117">
        <v>1</v>
      </c>
      <c r="D117">
        <f t="shared" si="6"/>
        <v>3</v>
      </c>
      <c r="F117" s="1">
        <v>423.51086318179199</v>
      </c>
      <c r="G117" s="1">
        <v>-6254.3671466539399</v>
      </c>
      <c r="H117" s="1">
        <v>-500</v>
      </c>
      <c r="I117">
        <v>346.14159681076399</v>
      </c>
      <c r="J117">
        <v>-9455.5861343481192</v>
      </c>
      <c r="K117" s="1">
        <v>-8.6671085105169397E-20</v>
      </c>
      <c r="L117" t="str">
        <f t="shared" si="7"/>
        <v>172.23.0.60</v>
      </c>
      <c r="M117">
        <f t="shared" si="8"/>
        <v>400601</v>
      </c>
      <c r="N117" t="str">
        <f t="shared" si="9"/>
        <v>actuator</v>
      </c>
      <c r="O117" t="str">
        <f t="shared" si="10"/>
        <v/>
      </c>
      <c r="Q117" t="str">
        <f t="shared" si="11"/>
        <v>PP</v>
      </c>
    </row>
    <row r="118" spans="1:17">
      <c r="A118" t="s">
        <v>32</v>
      </c>
      <c r="B118" t="s">
        <v>19</v>
      </c>
      <c r="C118">
        <v>3</v>
      </c>
      <c r="D118">
        <f t="shared" si="6"/>
        <v>5</v>
      </c>
      <c r="F118" s="1">
        <v>306.62881509819903</v>
      </c>
      <c r="G118" s="1">
        <v>-6326.1411117633897</v>
      </c>
      <c r="H118" s="1">
        <v>-500</v>
      </c>
      <c r="I118">
        <v>346.14159681076399</v>
      </c>
      <c r="J118">
        <v>-9455.5861343481192</v>
      </c>
      <c r="K118" s="1">
        <v>-8.6671085105169397E-20</v>
      </c>
      <c r="L118" t="str">
        <f t="shared" si="7"/>
        <v>172.23.0.60</v>
      </c>
      <c r="M118">
        <f t="shared" si="8"/>
        <v>400601</v>
      </c>
      <c r="N118" t="str">
        <f t="shared" si="9"/>
        <v>actuator</v>
      </c>
      <c r="O118" t="str">
        <f t="shared" si="10"/>
        <v/>
      </c>
      <c r="Q118" t="str">
        <f t="shared" si="11"/>
        <v>PP</v>
      </c>
    </row>
    <row r="119" spans="1:17">
      <c r="A119" t="s">
        <v>32</v>
      </c>
      <c r="B119" t="s">
        <v>19</v>
      </c>
      <c r="C119">
        <v>2</v>
      </c>
      <c r="D119">
        <f t="shared" si="6"/>
        <v>4</v>
      </c>
      <c r="F119" s="1">
        <v>302.91176202487202</v>
      </c>
      <c r="G119" s="1">
        <v>-6189.0313063219201</v>
      </c>
      <c r="H119" s="1">
        <v>-500</v>
      </c>
      <c r="I119">
        <v>346.14159681076399</v>
      </c>
      <c r="J119">
        <v>-9455.5861343481192</v>
      </c>
      <c r="K119" s="1">
        <v>-8.6671085105169397E-20</v>
      </c>
      <c r="L119" t="str">
        <f t="shared" si="7"/>
        <v>172.23.0.60</v>
      </c>
      <c r="M119">
        <f t="shared" si="8"/>
        <v>400601</v>
      </c>
      <c r="N119" t="str">
        <f t="shared" si="9"/>
        <v>actuator</v>
      </c>
      <c r="O119" t="str">
        <f t="shared" si="10"/>
        <v/>
      </c>
      <c r="Q119" t="str">
        <f t="shared" si="11"/>
        <v>PP</v>
      </c>
    </row>
    <row r="120" spans="1:17">
      <c r="A120" t="s">
        <v>32</v>
      </c>
      <c r="B120" t="s">
        <v>18</v>
      </c>
      <c r="C120">
        <v>3</v>
      </c>
      <c r="D120" t="str">
        <f t="shared" si="6"/>
        <v>--</v>
      </c>
      <c r="F120" s="1">
        <v>109.05615474327701</v>
      </c>
      <c r="G120" s="1">
        <v>-6117.5714619927303</v>
      </c>
      <c r="H120" s="1">
        <v>0</v>
      </c>
      <c r="I120">
        <v>346.14159681076399</v>
      </c>
      <c r="J120">
        <v>-9455.5861343481192</v>
      </c>
      <c r="K120" s="1">
        <v>-8.6671085105169397E-20</v>
      </c>
      <c r="L120" t="str">
        <f t="shared" si="7"/>
        <v>172.23.0.60</v>
      </c>
      <c r="M120">
        <f t="shared" si="8"/>
        <v>400601</v>
      </c>
      <c r="N120" t="str">
        <f t="shared" si="9"/>
        <v>actuator</v>
      </c>
      <c r="O120" t="str">
        <f t="shared" si="10"/>
        <v/>
      </c>
      <c r="Q120" t="str">
        <f t="shared" si="11"/>
        <v>PP</v>
      </c>
    </row>
    <row r="121" spans="1:17">
      <c r="A121" t="s">
        <v>32</v>
      </c>
      <c r="B121" t="s">
        <v>18</v>
      </c>
      <c r="C121">
        <v>4</v>
      </c>
      <c r="D121" t="str">
        <f t="shared" si="6"/>
        <v>--</v>
      </c>
      <c r="F121" s="1">
        <v>106.376252841095</v>
      </c>
      <c r="G121" s="1">
        <v>-6390.8131882462203</v>
      </c>
      <c r="H121" s="1">
        <v>0</v>
      </c>
      <c r="I121">
        <v>346.14159681076399</v>
      </c>
      <c r="J121">
        <v>-9455.5861343481192</v>
      </c>
      <c r="K121" s="1">
        <v>-8.6671085105169397E-20</v>
      </c>
      <c r="L121" t="str">
        <f t="shared" si="7"/>
        <v>172.23.0.60</v>
      </c>
      <c r="M121">
        <f t="shared" si="8"/>
        <v>400601</v>
      </c>
      <c r="N121" t="str">
        <f t="shared" si="9"/>
        <v>actuator</v>
      </c>
      <c r="O121" t="str">
        <f t="shared" si="10"/>
        <v/>
      </c>
      <c r="Q121" t="str">
        <f t="shared" si="11"/>
        <v>PP</v>
      </c>
    </row>
    <row r="122" spans="1:17">
      <c r="A122" t="s">
        <v>32</v>
      </c>
      <c r="B122" t="s">
        <v>18</v>
      </c>
      <c r="C122">
        <v>5</v>
      </c>
      <c r="D122" t="str">
        <f t="shared" si="6"/>
        <v>--</v>
      </c>
      <c r="F122" s="1">
        <v>341.67057819943801</v>
      </c>
      <c r="G122" s="1">
        <v>-6529.7549144999102</v>
      </c>
      <c r="H122" s="1">
        <v>0</v>
      </c>
      <c r="I122">
        <v>346.14159681076399</v>
      </c>
      <c r="J122">
        <v>-9455.5861343481192</v>
      </c>
      <c r="K122" s="1">
        <v>-8.6671085105169397E-20</v>
      </c>
      <c r="L122" t="str">
        <f t="shared" si="7"/>
        <v>172.23.0.60</v>
      </c>
      <c r="M122">
        <f t="shared" si="8"/>
        <v>400601</v>
      </c>
      <c r="N122" t="str">
        <f t="shared" si="9"/>
        <v>actuator</v>
      </c>
      <c r="O122" t="str">
        <f t="shared" si="10"/>
        <v/>
      </c>
      <c r="Q122" t="str">
        <f t="shared" si="11"/>
        <v>PP</v>
      </c>
    </row>
    <row r="123" spans="1:17">
      <c r="A123" t="s">
        <v>32</v>
      </c>
      <c r="B123" t="s">
        <v>18</v>
      </c>
      <c r="C123">
        <v>6</v>
      </c>
      <c r="D123" t="str">
        <f t="shared" si="6"/>
        <v>--</v>
      </c>
      <c r="F123" s="1">
        <v>579.64480545996696</v>
      </c>
      <c r="G123" s="1">
        <v>-6395.4549145001001</v>
      </c>
      <c r="H123" s="1">
        <v>0</v>
      </c>
      <c r="I123">
        <v>346.14159681076399</v>
      </c>
      <c r="J123">
        <v>-9455.5861343481192</v>
      </c>
      <c r="K123" s="1">
        <v>-8.6671085105169397E-20</v>
      </c>
      <c r="L123" t="str">
        <f t="shared" si="7"/>
        <v>172.23.0.60</v>
      </c>
      <c r="M123">
        <f t="shared" si="8"/>
        <v>400601</v>
      </c>
      <c r="N123" t="str">
        <f t="shared" si="9"/>
        <v>actuator</v>
      </c>
      <c r="O123" t="str">
        <f t="shared" si="10"/>
        <v/>
      </c>
      <c r="Q123" t="str">
        <f t="shared" si="11"/>
        <v>PP</v>
      </c>
    </row>
    <row r="124" spans="1:17">
      <c r="A124" t="s">
        <v>32</v>
      </c>
      <c r="B124" t="s">
        <v>18</v>
      </c>
      <c r="C124">
        <v>1</v>
      </c>
      <c r="D124" t="str">
        <f t="shared" si="6"/>
        <v>--</v>
      </c>
      <c r="F124" s="1">
        <v>582.32470736215305</v>
      </c>
      <c r="G124" s="1">
        <v>-6122.2131882466101</v>
      </c>
      <c r="H124" s="1">
        <v>0</v>
      </c>
      <c r="I124">
        <v>346.14159681076399</v>
      </c>
      <c r="J124">
        <v>-9455.5861343481192</v>
      </c>
      <c r="K124" s="1">
        <v>-8.6671085105169397E-20</v>
      </c>
      <c r="L124" t="str">
        <f t="shared" si="7"/>
        <v>172.23.0.60</v>
      </c>
      <c r="M124">
        <f t="shared" si="8"/>
        <v>400601</v>
      </c>
      <c r="N124" t="str">
        <f t="shared" si="9"/>
        <v>actuator</v>
      </c>
      <c r="O124" t="str">
        <f t="shared" si="10"/>
        <v/>
      </c>
      <c r="Q124" t="str">
        <f t="shared" si="11"/>
        <v>PP</v>
      </c>
    </row>
    <row r="125" spans="1:17">
      <c r="A125" t="s">
        <v>32</v>
      </c>
      <c r="B125" t="s">
        <v>18</v>
      </c>
      <c r="C125">
        <v>2</v>
      </c>
      <c r="D125" t="str">
        <f t="shared" si="6"/>
        <v>--</v>
      </c>
      <c r="F125" s="1">
        <v>347.03038200380598</v>
      </c>
      <c r="G125" s="1">
        <v>-5983.2714619929202</v>
      </c>
      <c r="H125" s="1">
        <v>0</v>
      </c>
      <c r="I125">
        <v>346.14159681076399</v>
      </c>
      <c r="J125">
        <v>-9455.5861343481192</v>
      </c>
      <c r="K125" s="1">
        <v>-8.6671085105169397E-20</v>
      </c>
      <c r="L125" t="str">
        <f t="shared" si="7"/>
        <v>172.23.0.60</v>
      </c>
      <c r="M125">
        <f t="shared" si="8"/>
        <v>400601</v>
      </c>
      <c r="N125" t="str">
        <f t="shared" si="9"/>
        <v>actuator</v>
      </c>
      <c r="O125" t="str">
        <f t="shared" si="10"/>
        <v/>
      </c>
      <c r="Q125" t="str">
        <f t="shared" si="11"/>
        <v>PP</v>
      </c>
    </row>
    <row r="126" spans="1:17">
      <c r="A126" t="s">
        <v>33</v>
      </c>
      <c r="B126" t="s">
        <v>18</v>
      </c>
      <c r="C126">
        <v>1</v>
      </c>
      <c r="D126" t="str">
        <f t="shared" si="6"/>
        <v>--</v>
      </c>
      <c r="F126" s="1">
        <v>-694.88000443968099</v>
      </c>
      <c r="G126" s="1">
        <v>-6259.7131882464701</v>
      </c>
      <c r="H126" s="1">
        <v>0</v>
      </c>
      <c r="I126">
        <v>346.14159681076399</v>
      </c>
      <c r="J126">
        <v>-9455.5861343481192</v>
      </c>
      <c r="K126" s="1">
        <v>-8.6671085105169397E-20</v>
      </c>
      <c r="L126" t="str">
        <f t="shared" si="7"/>
        <v>172.23.0.60</v>
      </c>
      <c r="M126">
        <f t="shared" si="8"/>
        <v>400602</v>
      </c>
      <c r="N126" t="str">
        <f t="shared" si="9"/>
        <v>actuator</v>
      </c>
      <c r="O126" t="str">
        <f t="shared" si="10"/>
        <v/>
      </c>
      <c r="Q126" t="str">
        <f t="shared" si="11"/>
        <v>PC</v>
      </c>
    </row>
    <row r="127" spans="1:17">
      <c r="A127" t="s">
        <v>34</v>
      </c>
      <c r="B127" t="s">
        <v>18</v>
      </c>
      <c r="C127">
        <v>1</v>
      </c>
      <c r="D127" t="str">
        <f t="shared" si="6"/>
        <v>--</v>
      </c>
      <c r="F127" s="1">
        <v>-175.26476216901901</v>
      </c>
      <c r="G127" s="1">
        <v>-5359.71318824645</v>
      </c>
      <c r="H127" s="1">
        <v>0</v>
      </c>
      <c r="I127">
        <v>346.14159681076399</v>
      </c>
      <c r="J127">
        <v>-9455.5861343481192</v>
      </c>
      <c r="K127" s="1">
        <v>-8.6671085105169397E-20</v>
      </c>
      <c r="L127" t="str">
        <f t="shared" si="7"/>
        <v>172.23.0.59</v>
      </c>
      <c r="M127">
        <f t="shared" si="8"/>
        <v>400592</v>
      </c>
      <c r="N127" t="str">
        <f t="shared" si="9"/>
        <v>actuator</v>
      </c>
      <c r="O127" t="str">
        <f t="shared" si="10"/>
        <v/>
      </c>
      <c r="Q127" t="str">
        <f t="shared" si="11"/>
        <v>PC</v>
      </c>
    </row>
    <row r="128" spans="1:17">
      <c r="A128" t="s">
        <v>35</v>
      </c>
      <c r="B128" t="s">
        <v>13</v>
      </c>
      <c r="C128">
        <v>1</v>
      </c>
      <c r="D128" t="str">
        <f t="shared" si="6"/>
        <v>--</v>
      </c>
      <c r="F128" s="1">
        <v>344.35499558788001</v>
      </c>
      <c r="G128" s="1">
        <v>-5659.7011897646098</v>
      </c>
      <c r="H128" s="1">
        <v>0</v>
      </c>
      <c r="I128">
        <v>346.14159681076399</v>
      </c>
      <c r="J128">
        <v>-9455.5861343481192</v>
      </c>
      <c r="K128" s="1">
        <v>-8.6671085105169397E-20</v>
      </c>
      <c r="L128" t="str">
        <f t="shared" si="7"/>
        <v>172.23.0.59</v>
      </c>
      <c r="M128">
        <f t="shared" si="8"/>
        <v>400591</v>
      </c>
      <c r="N128" t="str">
        <f t="shared" si="9"/>
        <v>actuator</v>
      </c>
      <c r="O128" t="str">
        <f t="shared" si="10"/>
        <v/>
      </c>
      <c r="Q128" t="str">
        <f t="shared" si="11"/>
        <v>FP</v>
      </c>
    </row>
    <row r="129" spans="1:17">
      <c r="A129" t="s">
        <v>35</v>
      </c>
      <c r="B129" t="s">
        <v>11</v>
      </c>
      <c r="C129">
        <v>1</v>
      </c>
      <c r="D129">
        <f t="shared" si="6"/>
        <v>18</v>
      </c>
      <c r="F129" s="1">
        <v>344.35499558788001</v>
      </c>
      <c r="G129" s="1">
        <v>-5659.7011897646098</v>
      </c>
      <c r="H129" s="1">
        <v>-500</v>
      </c>
      <c r="I129">
        <v>346.14159681076399</v>
      </c>
      <c r="J129">
        <v>-9455.5861343481192</v>
      </c>
      <c r="K129" s="1">
        <v>-8.6671085105169397E-20</v>
      </c>
      <c r="L129" t="str">
        <f t="shared" si="7"/>
        <v>172.23.0.59</v>
      </c>
      <c r="M129">
        <f t="shared" si="8"/>
        <v>410591</v>
      </c>
      <c r="N129" t="str">
        <f t="shared" si="9"/>
        <v>sensor</v>
      </c>
      <c r="O129" t="str">
        <f t="shared" si="10"/>
        <v/>
      </c>
      <c r="Q129" t="str">
        <f t="shared" si="11"/>
        <v>GN</v>
      </c>
    </row>
    <row r="130" spans="1:17">
      <c r="A130" t="s">
        <v>35</v>
      </c>
      <c r="B130" t="s">
        <v>14</v>
      </c>
      <c r="C130">
        <v>2</v>
      </c>
      <c r="D130" t="str">
        <f t="shared" si="6"/>
        <v>--</v>
      </c>
      <c r="F130" s="1">
        <v>243.49009867828801</v>
      </c>
      <c r="G130" s="1">
        <v>-5487.7537039195604</v>
      </c>
      <c r="H130" s="1">
        <v>-8.6671085105169397E-20</v>
      </c>
      <c r="I130">
        <v>346.14159681076399</v>
      </c>
      <c r="J130">
        <v>-9455.5861343481192</v>
      </c>
      <c r="K130" s="1">
        <v>-8.6671085105169397E-20</v>
      </c>
      <c r="L130" t="str">
        <f t="shared" si="7"/>
        <v>172.23.0.59</v>
      </c>
      <c r="M130">
        <f t="shared" si="8"/>
        <v>400591</v>
      </c>
      <c r="N130" t="str">
        <f t="shared" si="9"/>
        <v>actuator</v>
      </c>
      <c r="O130" t="str">
        <f t="shared" si="10"/>
        <v/>
      </c>
      <c r="Q130" t="str">
        <f t="shared" si="11"/>
        <v>FP</v>
      </c>
    </row>
    <row r="131" spans="1:17">
      <c r="A131" t="s">
        <v>36</v>
      </c>
      <c r="B131" t="s">
        <v>16</v>
      </c>
      <c r="C131">
        <v>3</v>
      </c>
      <c r="D131">
        <f t="shared" ref="D131:D194" si="12">IF(B131="GE",18,IF(B131="MO",IF(C131=1,25,IF(C131=2,32,IF(C131=3,6,IF(C131=4,21,IF(C131=5,26,IF(C131=6,31,"--")))))),IF(B131="DR",IF(C131=1,9,IF(C131=2,22,IF(C131=3,29,"--"))),IF(B131="SM",IF(C131=1,3,IF(C131=2,4,IF(C131=3,5,"--"))),IF(B131="RS",IF(C131=1,7,IF(C131=2,8,IF(C131=3,33,IF(C131=4,11,IF(C131=5,18,IF(C131=6,19,"--")))))),IF(B131="SD",16,IF(B131="IR",15,"--")))))))</f>
        <v>6</v>
      </c>
      <c r="F131" s="1">
        <v>171.02968959155601</v>
      </c>
      <c r="G131" s="1">
        <v>-5561.22274736073</v>
      </c>
      <c r="H131" s="1">
        <v>-8.6671085105169397E-20</v>
      </c>
      <c r="I131">
        <v>346.14159681076399</v>
      </c>
      <c r="J131">
        <v>-9455.5861343481192</v>
      </c>
      <c r="K131" s="1">
        <v>-8.6671085105169397E-20</v>
      </c>
      <c r="L131" t="str">
        <f t="shared" ref="L131:L194" si="13">CONCATENATE("172.23.0.",TEXT((50+(IF(LEFT(A131,1)="R",0,IF(LEFT(A131,1)="M",20,30)))+TRIM(MID(SUBSTITUTE(A131,":",REPT(" ",LEN(A131))), (2-1)*LEN(A131)+1, LEN(A131)))),"##"))</f>
        <v>172.23.0.59</v>
      </c>
      <c r="M131">
        <f t="shared" ref="M131:M194" si="14">400000 + 10000 * IF(B131="GE",1,0) +RIGHT(L131,2)*10 + TRIM(MID(SUBSTITUTE(A131,":",REPT(" ",LEN(A131))), (4-1)*LEN(A131)+1, LEN(A131)))</f>
        <v>400592</v>
      </c>
      <c r="N131" t="str">
        <f t="shared" ref="N131:N194" si="15">IF(B131="GE","sensor", IF(B131="IR","sensor", IF(B131="SD","sensor", "actuator")))</f>
        <v>actuator</v>
      </c>
      <c r="O131" t="str">
        <f t="shared" ref="O131:O194" si="16">IF(B131="DR",CONCATENATE("BOTTOMPIN ",(D131+1),";"),"")</f>
        <v/>
      </c>
      <c r="Q131" t="str">
        <f t="shared" ref="Q131:Q194" si="17">IF(B131="GE","GN",TRIM(MID(SUBSTITUTE(A131,":",REPT(" ",LEN(A131))), (3-1)*LEN(A131)+1, LEN(A131))) )</f>
        <v>FC</v>
      </c>
    </row>
    <row r="132" spans="1:17">
      <c r="A132" t="s">
        <v>35</v>
      </c>
      <c r="B132" t="s">
        <v>14</v>
      </c>
      <c r="C132">
        <v>3</v>
      </c>
      <c r="D132" t="str">
        <f t="shared" si="12"/>
        <v>--</v>
      </c>
      <c r="F132" s="1">
        <v>145.011656274415</v>
      </c>
      <c r="G132" s="1">
        <v>-5661.0790099158903</v>
      </c>
      <c r="H132" s="1">
        <v>-8.6671085105169397E-20</v>
      </c>
      <c r="I132">
        <v>346.14159681076399</v>
      </c>
      <c r="J132">
        <v>-9455.5861343481192</v>
      </c>
      <c r="K132" s="1">
        <v>-8.6671085105169397E-20</v>
      </c>
      <c r="L132" t="str">
        <f t="shared" si="13"/>
        <v>172.23.0.59</v>
      </c>
      <c r="M132">
        <f t="shared" si="14"/>
        <v>400591</v>
      </c>
      <c r="N132" t="str">
        <f t="shared" si="15"/>
        <v>actuator</v>
      </c>
      <c r="O132" t="str">
        <f t="shared" si="16"/>
        <v/>
      </c>
      <c r="Q132" t="str">
        <f t="shared" si="17"/>
        <v>FP</v>
      </c>
    </row>
    <row r="133" spans="1:17">
      <c r="A133" t="s">
        <v>35</v>
      </c>
      <c r="B133" t="s">
        <v>16</v>
      </c>
      <c r="C133">
        <v>4</v>
      </c>
      <c r="D133">
        <f t="shared" si="12"/>
        <v>21</v>
      </c>
      <c r="F133" s="1">
        <v>172.40750974284299</v>
      </c>
      <c r="G133" s="1">
        <v>-5760.5660866742001</v>
      </c>
      <c r="H133" s="1">
        <v>-8.6671085105169397E-20</v>
      </c>
      <c r="I133">
        <v>346.14159681076399</v>
      </c>
      <c r="J133">
        <v>-9455.5861343481192</v>
      </c>
      <c r="K133" s="1">
        <v>-8.6671085105169397E-20</v>
      </c>
      <c r="L133" t="str">
        <f t="shared" si="13"/>
        <v>172.23.0.59</v>
      </c>
      <c r="M133">
        <f t="shared" si="14"/>
        <v>400591</v>
      </c>
      <c r="N133" t="str">
        <f t="shared" si="15"/>
        <v>actuator</v>
      </c>
      <c r="O133" t="str">
        <f t="shared" si="16"/>
        <v/>
      </c>
      <c r="Q133" t="str">
        <f t="shared" si="17"/>
        <v>FP</v>
      </c>
    </row>
    <row r="134" spans="1:17">
      <c r="A134" t="s">
        <v>35</v>
      </c>
      <c r="B134" t="s">
        <v>14</v>
      </c>
      <c r="C134">
        <v>4</v>
      </c>
      <c r="D134" t="str">
        <f t="shared" si="12"/>
        <v>--</v>
      </c>
      <c r="F134" s="1">
        <v>245.87655318400999</v>
      </c>
      <c r="G134" s="1">
        <v>-5833.0264957609297</v>
      </c>
      <c r="H134" s="1">
        <v>-8.6671085105169397E-20</v>
      </c>
      <c r="I134">
        <v>346.14159681076399</v>
      </c>
      <c r="J134">
        <v>-9455.5861343481192</v>
      </c>
      <c r="K134" s="1">
        <v>-8.6671085105169397E-20</v>
      </c>
      <c r="L134" t="str">
        <f t="shared" si="13"/>
        <v>172.23.0.59</v>
      </c>
      <c r="M134">
        <f t="shared" si="14"/>
        <v>400591</v>
      </c>
      <c r="N134" t="str">
        <f t="shared" si="15"/>
        <v>actuator</v>
      </c>
      <c r="O134" t="str">
        <f t="shared" si="16"/>
        <v/>
      </c>
      <c r="Q134" t="str">
        <f t="shared" si="17"/>
        <v>FP</v>
      </c>
    </row>
    <row r="135" spans="1:17">
      <c r="A135" t="s">
        <v>35</v>
      </c>
      <c r="B135" t="s">
        <v>16</v>
      </c>
      <c r="C135">
        <v>5</v>
      </c>
      <c r="D135">
        <f t="shared" si="12"/>
        <v>26</v>
      </c>
      <c r="F135" s="1">
        <v>345.73281573917097</v>
      </c>
      <c r="G135" s="1">
        <v>-5859.0445290780799</v>
      </c>
      <c r="H135" s="1">
        <v>-8.6671085105169397E-20</v>
      </c>
      <c r="I135">
        <v>346.14159681076399</v>
      </c>
      <c r="J135">
        <v>-9455.5861343481192</v>
      </c>
      <c r="K135" s="1">
        <v>-8.6671085105169397E-20</v>
      </c>
      <c r="L135" t="str">
        <f t="shared" si="13"/>
        <v>172.23.0.59</v>
      </c>
      <c r="M135">
        <f t="shared" si="14"/>
        <v>400591</v>
      </c>
      <c r="N135" t="str">
        <f t="shared" si="15"/>
        <v>actuator</v>
      </c>
      <c r="O135" t="str">
        <f t="shared" si="16"/>
        <v/>
      </c>
      <c r="Q135" t="str">
        <f t="shared" si="17"/>
        <v>FP</v>
      </c>
    </row>
    <row r="136" spans="1:17">
      <c r="A136" t="s">
        <v>35</v>
      </c>
      <c r="B136" t="s">
        <v>14</v>
      </c>
      <c r="C136">
        <v>5</v>
      </c>
      <c r="D136" t="str">
        <f t="shared" si="12"/>
        <v>--</v>
      </c>
      <c r="F136" s="1">
        <v>445.219892497476</v>
      </c>
      <c r="G136" s="1">
        <v>-5831.6486756096501</v>
      </c>
      <c r="H136" s="1">
        <v>-8.6671085105169397E-20</v>
      </c>
      <c r="I136">
        <v>346.14159681076399</v>
      </c>
      <c r="J136">
        <v>-9455.5861343481192</v>
      </c>
      <c r="K136" s="1">
        <v>-8.6671085105169397E-20</v>
      </c>
      <c r="L136" t="str">
        <f t="shared" si="13"/>
        <v>172.23.0.59</v>
      </c>
      <c r="M136">
        <f t="shared" si="14"/>
        <v>400591</v>
      </c>
      <c r="N136" t="str">
        <f t="shared" si="15"/>
        <v>actuator</v>
      </c>
      <c r="O136" t="str">
        <f t="shared" si="16"/>
        <v/>
      </c>
      <c r="Q136" t="str">
        <f t="shared" si="17"/>
        <v>FP</v>
      </c>
    </row>
    <row r="137" spans="1:17">
      <c r="A137" t="s">
        <v>35</v>
      </c>
      <c r="B137" t="s">
        <v>16</v>
      </c>
      <c r="C137">
        <v>6</v>
      </c>
      <c r="D137">
        <f t="shared" si="12"/>
        <v>31</v>
      </c>
      <c r="F137" s="1">
        <v>517.68030158421197</v>
      </c>
      <c r="G137" s="1">
        <v>-5758.1796321684797</v>
      </c>
      <c r="H137" s="1">
        <v>-8.6671085105169397E-20</v>
      </c>
      <c r="I137">
        <v>346.14159681076399</v>
      </c>
      <c r="J137">
        <v>-9455.5861343481192</v>
      </c>
      <c r="K137" s="1">
        <v>-8.6671085105169397E-20</v>
      </c>
      <c r="L137" t="str">
        <f t="shared" si="13"/>
        <v>172.23.0.59</v>
      </c>
      <c r="M137">
        <f t="shared" si="14"/>
        <v>400591</v>
      </c>
      <c r="N137" t="str">
        <f t="shared" si="15"/>
        <v>actuator</v>
      </c>
      <c r="O137" t="str">
        <f t="shared" si="16"/>
        <v/>
      </c>
      <c r="Q137" t="str">
        <f t="shared" si="17"/>
        <v>FP</v>
      </c>
    </row>
    <row r="138" spans="1:17">
      <c r="A138" t="s">
        <v>35</v>
      </c>
      <c r="B138" t="s">
        <v>14</v>
      </c>
      <c r="C138">
        <v>6</v>
      </c>
      <c r="D138" t="str">
        <f t="shared" si="12"/>
        <v>--</v>
      </c>
      <c r="F138" s="1">
        <v>543.69833490135295</v>
      </c>
      <c r="G138" s="1">
        <v>-5658.3233696133202</v>
      </c>
      <c r="H138" s="1">
        <v>-8.6671085105169397E-20</v>
      </c>
      <c r="I138">
        <v>346.14159681076399</v>
      </c>
      <c r="J138">
        <v>-9455.5861343481192</v>
      </c>
      <c r="K138" s="1">
        <v>-8.6671085105169397E-20</v>
      </c>
      <c r="L138" t="str">
        <f t="shared" si="13"/>
        <v>172.23.0.59</v>
      </c>
      <c r="M138">
        <f t="shared" si="14"/>
        <v>400591</v>
      </c>
      <c r="N138" t="str">
        <f t="shared" si="15"/>
        <v>actuator</v>
      </c>
      <c r="O138" t="str">
        <f t="shared" si="16"/>
        <v/>
      </c>
      <c r="Q138" t="str">
        <f t="shared" si="17"/>
        <v>FP</v>
      </c>
    </row>
    <row r="139" spans="1:17">
      <c r="A139" t="s">
        <v>35</v>
      </c>
      <c r="B139" t="s">
        <v>16</v>
      </c>
      <c r="C139">
        <v>1</v>
      </c>
      <c r="D139">
        <f t="shared" si="12"/>
        <v>25</v>
      </c>
      <c r="F139" s="1">
        <v>516.30248143292101</v>
      </c>
      <c r="G139" s="1">
        <v>-5558.8362928550096</v>
      </c>
      <c r="H139" s="1">
        <v>-8.6671085105169397E-20</v>
      </c>
      <c r="I139">
        <v>346.14159681076399</v>
      </c>
      <c r="J139">
        <v>-9455.5861343481192</v>
      </c>
      <c r="K139" s="1">
        <v>-8.6671085105169397E-20</v>
      </c>
      <c r="L139" t="str">
        <f t="shared" si="13"/>
        <v>172.23.0.59</v>
      </c>
      <c r="M139">
        <f t="shared" si="14"/>
        <v>400591</v>
      </c>
      <c r="N139" t="str">
        <f t="shared" si="15"/>
        <v>actuator</v>
      </c>
      <c r="O139" t="str">
        <f t="shared" si="16"/>
        <v/>
      </c>
      <c r="Q139" t="str">
        <f t="shared" si="17"/>
        <v>FP</v>
      </c>
    </row>
    <row r="140" spans="1:17">
      <c r="A140" t="s">
        <v>35</v>
      </c>
      <c r="B140" t="s">
        <v>14</v>
      </c>
      <c r="C140">
        <v>1</v>
      </c>
      <c r="D140" t="str">
        <f t="shared" si="12"/>
        <v>--</v>
      </c>
      <c r="F140" s="1">
        <v>442.83343799175401</v>
      </c>
      <c r="G140" s="1">
        <v>-5486.3758837682699</v>
      </c>
      <c r="H140" s="1">
        <v>-8.6671085105169397E-20</v>
      </c>
      <c r="I140">
        <v>346.14159681076399</v>
      </c>
      <c r="J140">
        <v>-9455.5861343481192</v>
      </c>
      <c r="K140" s="1">
        <v>-8.6671085105169397E-20</v>
      </c>
      <c r="L140" t="str">
        <f t="shared" si="13"/>
        <v>172.23.0.59</v>
      </c>
      <c r="M140">
        <f t="shared" si="14"/>
        <v>400591</v>
      </c>
      <c r="N140" t="str">
        <f t="shared" si="15"/>
        <v>actuator</v>
      </c>
      <c r="O140" t="str">
        <f t="shared" si="16"/>
        <v/>
      </c>
      <c r="Q140" t="str">
        <f t="shared" si="17"/>
        <v>FP</v>
      </c>
    </row>
    <row r="141" spans="1:17">
      <c r="A141" t="s">
        <v>35</v>
      </c>
      <c r="B141" t="s">
        <v>16</v>
      </c>
      <c r="C141">
        <v>2</v>
      </c>
      <c r="D141">
        <f t="shared" si="12"/>
        <v>32</v>
      </c>
      <c r="F141" s="1">
        <v>342.97717543659701</v>
      </c>
      <c r="G141" s="1">
        <v>-5460.3578504511397</v>
      </c>
      <c r="H141" s="1">
        <v>-8.6671085105169397E-20</v>
      </c>
      <c r="I141">
        <v>346.14159681076399</v>
      </c>
      <c r="J141">
        <v>-9455.5861343481192</v>
      </c>
      <c r="K141" s="1">
        <v>-8.6671085105169397E-20</v>
      </c>
      <c r="L141" t="str">
        <f t="shared" si="13"/>
        <v>172.23.0.59</v>
      </c>
      <c r="M141">
        <f t="shared" si="14"/>
        <v>400591</v>
      </c>
      <c r="N141" t="str">
        <f t="shared" si="15"/>
        <v>actuator</v>
      </c>
      <c r="O141" t="str">
        <f t="shared" si="16"/>
        <v/>
      </c>
      <c r="Q141" t="str">
        <f t="shared" si="17"/>
        <v>FP</v>
      </c>
    </row>
    <row r="142" spans="1:17">
      <c r="A142" t="s">
        <v>37</v>
      </c>
      <c r="B142" t="s">
        <v>18</v>
      </c>
      <c r="C142">
        <v>4</v>
      </c>
      <c r="D142" t="str">
        <f t="shared" si="12"/>
        <v>--</v>
      </c>
      <c r="F142" s="1">
        <v>625.83386648119904</v>
      </c>
      <c r="G142" s="1">
        <v>-5490.7696615501</v>
      </c>
      <c r="H142" s="1">
        <v>0</v>
      </c>
      <c r="I142">
        <v>346.14159681076399</v>
      </c>
      <c r="J142">
        <v>-9455.5861343481192</v>
      </c>
      <c r="K142" s="1">
        <v>-8.6671085105169397E-20</v>
      </c>
      <c r="L142" t="str">
        <f t="shared" si="13"/>
        <v>172.23.0.59</v>
      </c>
      <c r="M142">
        <f t="shared" si="14"/>
        <v>400591</v>
      </c>
      <c r="N142" t="str">
        <f t="shared" si="15"/>
        <v>actuator</v>
      </c>
      <c r="O142" t="str">
        <f t="shared" si="16"/>
        <v/>
      </c>
      <c r="Q142" t="str">
        <f t="shared" si="17"/>
        <v>PP</v>
      </c>
    </row>
    <row r="143" spans="1:17">
      <c r="A143" t="s">
        <v>37</v>
      </c>
      <c r="B143" t="s">
        <v>18</v>
      </c>
      <c r="C143">
        <v>5</v>
      </c>
      <c r="D143" t="str">
        <f t="shared" si="12"/>
        <v>--</v>
      </c>
      <c r="F143" s="1">
        <v>861.12819183954298</v>
      </c>
      <c r="G143" s="1">
        <v>-5629.7113878037899</v>
      </c>
      <c r="H143" s="1">
        <v>0</v>
      </c>
      <c r="I143">
        <v>346.14159681076399</v>
      </c>
      <c r="J143">
        <v>-9455.5861343481192</v>
      </c>
      <c r="K143" s="1">
        <v>-8.6671085105169397E-20</v>
      </c>
      <c r="L143" t="str">
        <f t="shared" si="13"/>
        <v>172.23.0.59</v>
      </c>
      <c r="M143">
        <f t="shared" si="14"/>
        <v>400591</v>
      </c>
      <c r="N143" t="str">
        <f t="shared" si="15"/>
        <v>actuator</v>
      </c>
      <c r="O143" t="str">
        <f t="shared" si="16"/>
        <v/>
      </c>
      <c r="Q143" t="str">
        <f t="shared" si="17"/>
        <v>PP</v>
      </c>
    </row>
    <row r="144" spans="1:17">
      <c r="A144" t="s">
        <v>37</v>
      </c>
      <c r="B144" t="s">
        <v>18</v>
      </c>
      <c r="C144">
        <v>6</v>
      </c>
      <c r="D144" t="str">
        <f t="shared" si="12"/>
        <v>--</v>
      </c>
      <c r="F144" s="1">
        <v>1099.1024191000699</v>
      </c>
      <c r="G144" s="1">
        <v>-5495.4113878039798</v>
      </c>
      <c r="H144" s="1">
        <v>0</v>
      </c>
      <c r="I144">
        <v>346.14159681076399</v>
      </c>
      <c r="J144">
        <v>-9455.5861343481192</v>
      </c>
      <c r="K144" s="1">
        <v>-8.6671085105169397E-20</v>
      </c>
      <c r="L144" t="str">
        <f t="shared" si="13"/>
        <v>172.23.0.59</v>
      </c>
      <c r="M144">
        <f t="shared" si="14"/>
        <v>400591</v>
      </c>
      <c r="N144" t="str">
        <f t="shared" si="15"/>
        <v>actuator</v>
      </c>
      <c r="O144" t="str">
        <f t="shared" si="16"/>
        <v/>
      </c>
      <c r="Q144" t="str">
        <f t="shared" si="17"/>
        <v>PP</v>
      </c>
    </row>
    <row r="145" spans="1:17">
      <c r="A145" t="s">
        <v>37</v>
      </c>
      <c r="B145" t="s">
        <v>19</v>
      </c>
      <c r="C145">
        <v>3</v>
      </c>
      <c r="D145">
        <f t="shared" si="12"/>
        <v>5</v>
      </c>
      <c r="F145" s="1">
        <v>826.08642873830399</v>
      </c>
      <c r="G145" s="1">
        <v>-5426.0975850672703</v>
      </c>
      <c r="H145" s="1">
        <v>-500</v>
      </c>
      <c r="I145">
        <v>346.14159681076399</v>
      </c>
      <c r="J145">
        <v>-9455.5861343481192</v>
      </c>
      <c r="K145" s="1">
        <v>-8.6671085105169397E-20</v>
      </c>
      <c r="L145" t="str">
        <f t="shared" si="13"/>
        <v>172.23.0.59</v>
      </c>
      <c r="M145">
        <f t="shared" si="14"/>
        <v>400591</v>
      </c>
      <c r="N145" t="str">
        <f t="shared" si="15"/>
        <v>actuator</v>
      </c>
      <c r="O145" t="str">
        <f t="shared" si="16"/>
        <v/>
      </c>
      <c r="Q145" t="str">
        <f t="shared" si="17"/>
        <v>PP</v>
      </c>
    </row>
    <row r="146" spans="1:17">
      <c r="A146" t="s">
        <v>37</v>
      </c>
      <c r="B146" t="s">
        <v>19</v>
      </c>
      <c r="C146">
        <v>1</v>
      </c>
      <c r="D146">
        <f t="shared" si="12"/>
        <v>3</v>
      </c>
      <c r="F146" s="1">
        <v>942.96847682189696</v>
      </c>
      <c r="G146" s="1">
        <v>-5354.3236199578196</v>
      </c>
      <c r="H146" s="1">
        <v>-500</v>
      </c>
      <c r="I146">
        <v>346.14159681076399</v>
      </c>
      <c r="J146">
        <v>-9455.5861343481192</v>
      </c>
      <c r="K146" s="1">
        <v>-8.6671085105169397E-20</v>
      </c>
      <c r="L146" t="str">
        <f t="shared" si="13"/>
        <v>172.23.0.59</v>
      </c>
      <c r="M146">
        <f t="shared" si="14"/>
        <v>400591</v>
      </c>
      <c r="N146" t="str">
        <f t="shared" si="15"/>
        <v>actuator</v>
      </c>
      <c r="O146" t="str">
        <f t="shared" si="16"/>
        <v/>
      </c>
      <c r="Q146" t="str">
        <f t="shared" si="17"/>
        <v>PP</v>
      </c>
    </row>
    <row r="147" spans="1:17">
      <c r="A147" t="s">
        <v>37</v>
      </c>
      <c r="B147" t="s">
        <v>18</v>
      </c>
      <c r="C147">
        <v>7</v>
      </c>
      <c r="D147" t="str">
        <f t="shared" si="12"/>
        <v>--</v>
      </c>
      <c r="F147" s="1">
        <v>863.80809374172804</v>
      </c>
      <c r="G147" s="1">
        <v>-5356.4696615502999</v>
      </c>
      <c r="H147" s="1">
        <v>-500.00000000000102</v>
      </c>
      <c r="I147">
        <v>346.14159681076399</v>
      </c>
      <c r="J147">
        <v>-9455.5861343481192</v>
      </c>
      <c r="K147" s="1">
        <v>-8.6671085105169397E-20</v>
      </c>
      <c r="L147" t="str">
        <f t="shared" si="13"/>
        <v>172.23.0.59</v>
      </c>
      <c r="M147">
        <f t="shared" si="14"/>
        <v>400591</v>
      </c>
      <c r="N147" t="str">
        <f t="shared" si="15"/>
        <v>actuator</v>
      </c>
      <c r="O147" t="str">
        <f t="shared" si="16"/>
        <v/>
      </c>
      <c r="Q147" t="str">
        <f t="shared" si="17"/>
        <v>PP</v>
      </c>
    </row>
    <row r="148" spans="1:17">
      <c r="A148" t="s">
        <v>37</v>
      </c>
      <c r="B148" t="s">
        <v>18</v>
      </c>
      <c r="C148">
        <v>3</v>
      </c>
      <c r="D148" t="str">
        <f t="shared" si="12"/>
        <v>--</v>
      </c>
      <c r="F148" s="1">
        <v>628.51376838338103</v>
      </c>
      <c r="G148" s="1">
        <v>-5217.5279352966099</v>
      </c>
      <c r="H148" s="1">
        <v>0</v>
      </c>
      <c r="I148">
        <v>346.14159681076399</v>
      </c>
      <c r="J148">
        <v>-9455.5861343481192</v>
      </c>
      <c r="K148" s="1">
        <v>-8.6671085105169397E-20</v>
      </c>
      <c r="L148" t="str">
        <f t="shared" si="13"/>
        <v>172.23.0.59</v>
      </c>
      <c r="M148">
        <f t="shared" si="14"/>
        <v>400591</v>
      </c>
      <c r="N148" t="str">
        <f t="shared" si="15"/>
        <v>actuator</v>
      </c>
      <c r="O148" t="str">
        <f t="shared" si="16"/>
        <v/>
      </c>
      <c r="Q148" t="str">
        <f t="shared" si="17"/>
        <v>PP</v>
      </c>
    </row>
    <row r="149" spans="1:17">
      <c r="A149" t="s">
        <v>37</v>
      </c>
      <c r="B149" t="s">
        <v>19</v>
      </c>
      <c r="C149">
        <v>2</v>
      </c>
      <c r="D149">
        <f t="shared" si="12"/>
        <v>4</v>
      </c>
      <c r="F149" s="1">
        <v>822.36937566497704</v>
      </c>
      <c r="G149" s="1">
        <v>-5288.9877796257997</v>
      </c>
      <c r="H149" s="1">
        <v>-500</v>
      </c>
      <c r="I149">
        <v>346.14159681076399</v>
      </c>
      <c r="J149">
        <v>-9455.5861343481192</v>
      </c>
      <c r="K149" s="1">
        <v>-8.6671085105169397E-20</v>
      </c>
      <c r="L149" t="str">
        <f t="shared" si="13"/>
        <v>172.23.0.59</v>
      </c>
      <c r="M149">
        <f t="shared" si="14"/>
        <v>400591</v>
      </c>
      <c r="N149" t="str">
        <f t="shared" si="15"/>
        <v>actuator</v>
      </c>
      <c r="O149" t="str">
        <f t="shared" si="16"/>
        <v/>
      </c>
      <c r="Q149" t="str">
        <f t="shared" si="17"/>
        <v>PP</v>
      </c>
    </row>
    <row r="150" spans="1:17">
      <c r="A150" t="s">
        <v>37</v>
      </c>
      <c r="B150" t="s">
        <v>18</v>
      </c>
      <c r="C150">
        <v>1</v>
      </c>
      <c r="D150" t="str">
        <f t="shared" si="12"/>
        <v>--</v>
      </c>
      <c r="F150" s="1">
        <v>1101.78232100225</v>
      </c>
      <c r="G150" s="1">
        <v>-5222.1696615504898</v>
      </c>
      <c r="H150" s="1">
        <v>0</v>
      </c>
      <c r="I150">
        <v>346.14159681076399</v>
      </c>
      <c r="J150">
        <v>-9455.5861343481192</v>
      </c>
      <c r="K150" s="1">
        <v>-8.6671085105169397E-20</v>
      </c>
      <c r="L150" t="str">
        <f t="shared" si="13"/>
        <v>172.23.0.59</v>
      </c>
      <c r="M150">
        <f t="shared" si="14"/>
        <v>400591</v>
      </c>
      <c r="N150" t="str">
        <f t="shared" si="15"/>
        <v>actuator</v>
      </c>
      <c r="O150" t="str">
        <f t="shared" si="16"/>
        <v/>
      </c>
      <c r="Q150" t="str">
        <f t="shared" si="17"/>
        <v>PP</v>
      </c>
    </row>
    <row r="151" spans="1:17">
      <c r="A151" t="s">
        <v>37</v>
      </c>
      <c r="B151" t="s">
        <v>18</v>
      </c>
      <c r="C151">
        <v>2</v>
      </c>
      <c r="D151" t="str">
        <f t="shared" si="12"/>
        <v>--</v>
      </c>
      <c r="F151" s="1">
        <v>866.48799564391004</v>
      </c>
      <c r="G151" s="1">
        <v>-5083.2279352968098</v>
      </c>
      <c r="H151" s="1">
        <v>0</v>
      </c>
      <c r="I151">
        <v>346.14159681076399</v>
      </c>
      <c r="J151">
        <v>-9455.5861343481192</v>
      </c>
      <c r="K151" s="1">
        <v>-8.6671085105169397E-20</v>
      </c>
      <c r="L151" t="str">
        <f t="shared" si="13"/>
        <v>172.23.0.59</v>
      </c>
      <c r="M151">
        <f t="shared" si="14"/>
        <v>400591</v>
      </c>
      <c r="N151" t="str">
        <f t="shared" si="15"/>
        <v>actuator</v>
      </c>
      <c r="O151" t="str">
        <f t="shared" si="16"/>
        <v/>
      </c>
      <c r="Q151" t="str">
        <f t="shared" si="17"/>
        <v>PP</v>
      </c>
    </row>
    <row r="152" spans="1:17">
      <c r="A152" t="s">
        <v>36</v>
      </c>
      <c r="B152" t="s">
        <v>16</v>
      </c>
      <c r="C152">
        <v>3</v>
      </c>
      <c r="D152">
        <f t="shared" si="12"/>
        <v>6</v>
      </c>
      <c r="F152" s="1">
        <v>692.80561594875996</v>
      </c>
      <c r="G152" s="1">
        <v>-4658.7408556845603</v>
      </c>
      <c r="H152" s="1">
        <v>-8.6671085105169397E-20</v>
      </c>
      <c r="I152">
        <v>346.14159681076399</v>
      </c>
      <c r="J152">
        <v>-9455.5861343481192</v>
      </c>
      <c r="K152" s="1">
        <v>-8.6671085105169397E-20</v>
      </c>
      <c r="L152" t="str">
        <f t="shared" si="13"/>
        <v>172.23.0.59</v>
      </c>
      <c r="M152">
        <f t="shared" si="14"/>
        <v>400592</v>
      </c>
      <c r="N152" t="str">
        <f t="shared" si="15"/>
        <v>actuator</v>
      </c>
      <c r="O152" t="str">
        <f t="shared" si="16"/>
        <v/>
      </c>
      <c r="Q152" t="str">
        <f t="shared" si="17"/>
        <v>FC</v>
      </c>
    </row>
    <row r="153" spans="1:17">
      <c r="A153" t="s">
        <v>36</v>
      </c>
      <c r="B153" t="s">
        <v>16</v>
      </c>
      <c r="C153">
        <v>4</v>
      </c>
      <c r="D153">
        <f t="shared" si="12"/>
        <v>21</v>
      </c>
      <c r="F153" s="1">
        <v>694.18343610004695</v>
      </c>
      <c r="G153" s="1">
        <v>-4858.0841949980304</v>
      </c>
      <c r="H153" s="1">
        <v>-8.6671085105169397E-20</v>
      </c>
      <c r="I153">
        <v>346.14159681076399</v>
      </c>
      <c r="J153">
        <v>-9455.5861343481192</v>
      </c>
      <c r="K153" s="1">
        <v>-8.6671085105169397E-20</v>
      </c>
      <c r="L153" t="str">
        <f t="shared" si="13"/>
        <v>172.23.0.59</v>
      </c>
      <c r="M153">
        <f t="shared" si="14"/>
        <v>400592</v>
      </c>
      <c r="N153" t="str">
        <f t="shared" si="15"/>
        <v>actuator</v>
      </c>
      <c r="O153" t="str">
        <f t="shared" si="16"/>
        <v/>
      </c>
      <c r="Q153" t="str">
        <f t="shared" si="17"/>
        <v>FC</v>
      </c>
    </row>
    <row r="154" spans="1:17">
      <c r="A154" t="s">
        <v>36</v>
      </c>
      <c r="B154" t="s">
        <v>16</v>
      </c>
      <c r="C154">
        <v>5</v>
      </c>
      <c r="D154">
        <f t="shared" si="12"/>
        <v>26</v>
      </c>
      <c r="F154" s="1">
        <v>867.50874209637504</v>
      </c>
      <c r="G154" s="1">
        <v>-4956.5626374019002</v>
      </c>
      <c r="H154" s="1">
        <v>-8.6671085105169397E-20</v>
      </c>
      <c r="I154">
        <v>346.14159681076399</v>
      </c>
      <c r="J154">
        <v>-9455.5861343481192</v>
      </c>
      <c r="K154" s="1">
        <v>-8.6671085105169397E-20</v>
      </c>
      <c r="L154" t="str">
        <f t="shared" si="13"/>
        <v>172.23.0.59</v>
      </c>
      <c r="M154">
        <f t="shared" si="14"/>
        <v>400592</v>
      </c>
      <c r="N154" t="str">
        <f t="shared" si="15"/>
        <v>actuator</v>
      </c>
      <c r="O154" t="str">
        <f t="shared" si="16"/>
        <v/>
      </c>
      <c r="Q154" t="str">
        <f t="shared" si="17"/>
        <v>FC</v>
      </c>
    </row>
    <row r="155" spans="1:17">
      <c r="A155" t="s">
        <v>36</v>
      </c>
      <c r="B155" t="s">
        <v>16</v>
      </c>
      <c r="C155">
        <v>6</v>
      </c>
      <c r="D155">
        <f t="shared" si="12"/>
        <v>31</v>
      </c>
      <c r="F155" s="1">
        <v>1039.4562279414099</v>
      </c>
      <c r="G155" s="1">
        <v>-4855.69774049231</v>
      </c>
      <c r="H155" s="1">
        <v>-8.6671085105169397E-20</v>
      </c>
      <c r="I155">
        <v>346.14159681076399</v>
      </c>
      <c r="J155">
        <v>-9455.5861343481192</v>
      </c>
      <c r="K155" s="1">
        <v>-8.6671085105169397E-20</v>
      </c>
      <c r="L155" t="str">
        <f t="shared" si="13"/>
        <v>172.23.0.59</v>
      </c>
      <c r="M155">
        <f t="shared" si="14"/>
        <v>400592</v>
      </c>
      <c r="N155" t="str">
        <f t="shared" si="15"/>
        <v>actuator</v>
      </c>
      <c r="O155" t="str">
        <f t="shared" si="16"/>
        <v/>
      </c>
      <c r="Q155" t="str">
        <f t="shared" si="17"/>
        <v>FC</v>
      </c>
    </row>
    <row r="156" spans="1:17">
      <c r="A156" t="s">
        <v>36</v>
      </c>
      <c r="B156" t="s">
        <v>16</v>
      </c>
      <c r="C156">
        <v>1</v>
      </c>
      <c r="D156">
        <f t="shared" si="12"/>
        <v>25</v>
      </c>
      <c r="F156" s="1">
        <v>1038.0784077901201</v>
      </c>
      <c r="G156" s="1">
        <v>-4656.3544011788299</v>
      </c>
      <c r="H156" s="1">
        <v>-8.6671085105169397E-20</v>
      </c>
      <c r="I156">
        <v>346.14159681076399</v>
      </c>
      <c r="J156">
        <v>-9455.5861343481192</v>
      </c>
      <c r="K156" s="1">
        <v>-8.6671085105169397E-20</v>
      </c>
      <c r="L156" t="str">
        <f t="shared" si="13"/>
        <v>172.23.0.59</v>
      </c>
      <c r="M156">
        <f t="shared" si="14"/>
        <v>400592</v>
      </c>
      <c r="N156" t="str">
        <f t="shared" si="15"/>
        <v>actuator</v>
      </c>
      <c r="O156" t="str">
        <f t="shared" si="16"/>
        <v/>
      </c>
      <c r="Q156" t="str">
        <f t="shared" si="17"/>
        <v>FC</v>
      </c>
    </row>
    <row r="157" spans="1:17">
      <c r="A157" t="s">
        <v>36</v>
      </c>
      <c r="B157" t="s">
        <v>16</v>
      </c>
      <c r="C157">
        <v>2</v>
      </c>
      <c r="D157">
        <f t="shared" si="12"/>
        <v>32</v>
      </c>
      <c r="F157" s="1">
        <v>864.75310179380097</v>
      </c>
      <c r="G157" s="1">
        <v>-4557.8759587749601</v>
      </c>
      <c r="H157" s="1">
        <v>-8.6671085105169397E-20</v>
      </c>
      <c r="I157">
        <v>346.14159681076399</v>
      </c>
      <c r="J157">
        <v>-9455.5861343481192</v>
      </c>
      <c r="K157" s="1">
        <v>-8.6671085105169397E-20</v>
      </c>
      <c r="L157" t="str">
        <f t="shared" si="13"/>
        <v>172.23.0.59</v>
      </c>
      <c r="M157">
        <f t="shared" si="14"/>
        <v>400592</v>
      </c>
      <c r="N157" t="str">
        <f t="shared" si="15"/>
        <v>actuator</v>
      </c>
      <c r="O157" t="str">
        <f t="shared" si="16"/>
        <v/>
      </c>
      <c r="Q157" t="str">
        <f t="shared" si="17"/>
        <v>FC</v>
      </c>
    </row>
    <row r="158" spans="1:17">
      <c r="A158" t="s">
        <v>38</v>
      </c>
      <c r="B158" t="s">
        <v>18</v>
      </c>
      <c r="C158">
        <v>1</v>
      </c>
      <c r="D158" t="str">
        <f t="shared" si="12"/>
        <v>--</v>
      </c>
      <c r="F158" s="1">
        <v>6585.3133213300798</v>
      </c>
      <c r="G158" s="1">
        <v>-102.385267602196</v>
      </c>
      <c r="H158" s="1">
        <v>0</v>
      </c>
      <c r="I158">
        <v>346.14159681076399</v>
      </c>
      <c r="J158">
        <v>-9455.5861343481192</v>
      </c>
      <c r="K158" s="1">
        <v>-8.6671085105169397E-20</v>
      </c>
      <c r="L158" t="str">
        <f t="shared" si="13"/>
        <v>172.23.0.52</v>
      </c>
      <c r="M158">
        <f t="shared" si="14"/>
        <v>400522</v>
      </c>
      <c r="N158" t="str">
        <f t="shared" si="15"/>
        <v>actuator</v>
      </c>
      <c r="O158" t="str">
        <f t="shared" si="16"/>
        <v/>
      </c>
      <c r="Q158" t="str">
        <f t="shared" si="17"/>
        <v>PC</v>
      </c>
    </row>
    <row r="159" spans="1:17">
      <c r="A159" t="s">
        <v>39</v>
      </c>
      <c r="B159" t="s">
        <v>18</v>
      </c>
      <c r="C159">
        <v>1</v>
      </c>
      <c r="D159" t="str">
        <f t="shared" si="12"/>
        <v>--</v>
      </c>
      <c r="F159" s="1">
        <v>6061.9320112631603</v>
      </c>
      <c r="G159" s="1">
        <v>791.09979038075801</v>
      </c>
      <c r="H159" s="1">
        <v>0</v>
      </c>
      <c r="I159">
        <v>346.14159681076399</v>
      </c>
      <c r="J159">
        <v>-9455.5861343481192</v>
      </c>
      <c r="K159" s="1">
        <v>-8.6671085105169397E-20</v>
      </c>
      <c r="L159" t="str">
        <f t="shared" si="13"/>
        <v>172.23.0.52</v>
      </c>
      <c r="M159">
        <f t="shared" si="14"/>
        <v>400523</v>
      </c>
      <c r="N159" t="str">
        <f t="shared" si="15"/>
        <v>actuator</v>
      </c>
      <c r="O159" t="str">
        <f t="shared" si="16"/>
        <v/>
      </c>
      <c r="Q159" t="str">
        <f t="shared" si="17"/>
        <v>PC</v>
      </c>
    </row>
    <row r="160" spans="1:17">
      <c r="A160" t="s">
        <v>40</v>
      </c>
      <c r="B160" t="s">
        <v>18</v>
      </c>
      <c r="C160">
        <v>1</v>
      </c>
      <c r="D160" t="str">
        <f t="shared" si="12"/>
        <v>--</v>
      </c>
      <c r="F160" s="1">
        <v>5026.4675945180998</v>
      </c>
      <c r="G160" s="1">
        <v>797.61473239781401</v>
      </c>
      <c r="H160" s="1">
        <v>0</v>
      </c>
      <c r="I160">
        <v>346.14159681076399</v>
      </c>
      <c r="J160">
        <v>-9455.5861343481192</v>
      </c>
      <c r="K160" s="1">
        <v>-8.6671085105169397E-20</v>
      </c>
      <c r="L160" t="str">
        <f t="shared" si="13"/>
        <v>172.23.0.54</v>
      </c>
      <c r="M160">
        <f t="shared" si="14"/>
        <v>400542</v>
      </c>
      <c r="N160" t="str">
        <f t="shared" si="15"/>
        <v>actuator</v>
      </c>
      <c r="O160" t="str">
        <f t="shared" si="16"/>
        <v/>
      </c>
      <c r="Q160" t="str">
        <f t="shared" si="17"/>
        <v>PC</v>
      </c>
    </row>
    <row r="161" spans="1:17">
      <c r="A161" t="s">
        <v>41</v>
      </c>
      <c r="B161" t="s">
        <v>18</v>
      </c>
      <c r="C161">
        <v>1</v>
      </c>
      <c r="D161" t="str">
        <f t="shared" si="12"/>
        <v>--</v>
      </c>
      <c r="F161" s="1">
        <v>3987.2371099767602</v>
      </c>
      <c r="G161" s="1">
        <v>797.614732397833</v>
      </c>
      <c r="H161" s="1">
        <v>0</v>
      </c>
      <c r="I161">
        <v>346.14159681076399</v>
      </c>
      <c r="J161">
        <v>-9455.5861343481192</v>
      </c>
      <c r="K161" s="1">
        <v>-8.6671085105169397E-20</v>
      </c>
      <c r="L161" t="str">
        <f t="shared" si="13"/>
        <v>172.23.0.55</v>
      </c>
      <c r="M161">
        <f t="shared" si="14"/>
        <v>400552</v>
      </c>
      <c r="N161" t="str">
        <f t="shared" si="15"/>
        <v>actuator</v>
      </c>
      <c r="O161" t="str">
        <f t="shared" si="16"/>
        <v/>
      </c>
      <c r="Q161" t="str">
        <f t="shared" si="17"/>
        <v>PC</v>
      </c>
    </row>
    <row r="162" spans="1:17">
      <c r="A162" t="s">
        <v>42</v>
      </c>
      <c r="B162" t="s">
        <v>18</v>
      </c>
      <c r="C162">
        <v>1</v>
      </c>
      <c r="D162" t="str">
        <f t="shared" si="12"/>
        <v>--</v>
      </c>
      <c r="F162" s="1">
        <v>2948.0066254354301</v>
      </c>
      <c r="G162" s="1">
        <v>797.61473239781401</v>
      </c>
      <c r="H162" s="1">
        <v>0</v>
      </c>
      <c r="I162">
        <v>346.14159681076399</v>
      </c>
      <c r="J162">
        <v>-9455.5861343481192</v>
      </c>
      <c r="K162" s="1">
        <v>-8.6671085105169397E-20</v>
      </c>
      <c r="L162" t="str">
        <f t="shared" si="13"/>
        <v>172.23.0.56</v>
      </c>
      <c r="M162">
        <f t="shared" si="14"/>
        <v>400562</v>
      </c>
      <c r="N162" t="str">
        <f t="shared" si="15"/>
        <v>actuator</v>
      </c>
      <c r="O162" t="str">
        <f t="shared" si="16"/>
        <v/>
      </c>
      <c r="Q162" t="str">
        <f t="shared" si="17"/>
        <v>PC</v>
      </c>
    </row>
    <row r="163" spans="1:17">
      <c r="A163" t="s">
        <v>43</v>
      </c>
      <c r="B163" t="s">
        <v>18</v>
      </c>
      <c r="C163">
        <v>1</v>
      </c>
      <c r="D163" t="str">
        <f t="shared" si="12"/>
        <v>--</v>
      </c>
      <c r="F163" s="1">
        <v>1908.7761408941001</v>
      </c>
      <c r="G163" s="1">
        <v>797.61473239781401</v>
      </c>
      <c r="H163" s="1">
        <v>0</v>
      </c>
      <c r="I163">
        <v>346.14159681076399</v>
      </c>
      <c r="J163">
        <v>-9455.5861343481192</v>
      </c>
      <c r="K163" s="1">
        <v>-8.6671085105169397E-20</v>
      </c>
      <c r="L163" t="str">
        <f t="shared" si="13"/>
        <v>172.23.0.57</v>
      </c>
      <c r="M163">
        <f t="shared" si="14"/>
        <v>400572</v>
      </c>
      <c r="N163" t="str">
        <f t="shared" si="15"/>
        <v>actuator</v>
      </c>
      <c r="O163" t="str">
        <f t="shared" si="16"/>
        <v/>
      </c>
      <c r="Q163" t="str">
        <f t="shared" si="17"/>
        <v>PC</v>
      </c>
    </row>
    <row r="164" spans="1:17">
      <c r="A164" t="s">
        <v>44</v>
      </c>
      <c r="B164" t="s">
        <v>18</v>
      </c>
      <c r="C164">
        <v>1</v>
      </c>
      <c r="D164" t="str">
        <f t="shared" si="12"/>
        <v>--</v>
      </c>
      <c r="F164" s="1">
        <v>869.54565635277595</v>
      </c>
      <c r="G164" s="1">
        <v>797.61473239781401</v>
      </c>
      <c r="H164" s="1">
        <v>0</v>
      </c>
      <c r="I164">
        <v>346.14159681076399</v>
      </c>
      <c r="J164">
        <v>-9455.5861343481192</v>
      </c>
      <c r="K164" s="1">
        <v>-8.6671085105169397E-20</v>
      </c>
      <c r="L164" t="str">
        <f t="shared" si="13"/>
        <v>172.23.0.57</v>
      </c>
      <c r="M164">
        <f t="shared" si="14"/>
        <v>400573</v>
      </c>
      <c r="N164" t="str">
        <f t="shared" si="15"/>
        <v>actuator</v>
      </c>
      <c r="O164" t="str">
        <f t="shared" si="16"/>
        <v/>
      </c>
      <c r="Q164" t="str">
        <f t="shared" si="17"/>
        <v>PC</v>
      </c>
    </row>
    <row r="165" spans="1:17">
      <c r="A165" t="s">
        <v>45</v>
      </c>
      <c r="B165" t="s">
        <v>18</v>
      </c>
      <c r="C165">
        <v>1</v>
      </c>
      <c r="D165" t="str">
        <f t="shared" si="12"/>
        <v>--</v>
      </c>
      <c r="F165" s="1">
        <v>338.79123776611499</v>
      </c>
      <c r="G165" s="1">
        <v>-100.10652678025799</v>
      </c>
      <c r="H165" s="1">
        <v>0</v>
      </c>
      <c r="I165">
        <v>346.14159681076399</v>
      </c>
      <c r="J165">
        <v>-9455.5861343481192</v>
      </c>
      <c r="K165" s="1">
        <v>-8.6671085105169397E-20</v>
      </c>
      <c r="L165" t="str">
        <f t="shared" si="13"/>
        <v>172.23.0.58</v>
      </c>
      <c r="M165">
        <f t="shared" si="14"/>
        <v>400583</v>
      </c>
      <c r="N165" t="str">
        <f t="shared" si="15"/>
        <v>actuator</v>
      </c>
      <c r="O165" t="str">
        <f t="shared" si="16"/>
        <v/>
      </c>
      <c r="Q165" t="str">
        <f t="shared" si="17"/>
        <v>PC</v>
      </c>
    </row>
    <row r="166" spans="1:17">
      <c r="A166" t="s">
        <v>46</v>
      </c>
      <c r="B166" t="s">
        <v>18</v>
      </c>
      <c r="C166">
        <v>1</v>
      </c>
      <c r="D166" t="str">
        <f t="shared" si="12"/>
        <v>--</v>
      </c>
      <c r="F166" s="1">
        <v>-177.76024668277299</v>
      </c>
      <c r="G166" s="1">
        <v>-1005.57400452242</v>
      </c>
      <c r="H166" s="1">
        <v>2.7178259642823802E-13</v>
      </c>
      <c r="I166">
        <v>346.14159681076399</v>
      </c>
      <c r="J166">
        <v>-9455.5861343481192</v>
      </c>
      <c r="K166" s="1">
        <v>-8.6671085105169397E-20</v>
      </c>
      <c r="L166" t="str">
        <f t="shared" si="13"/>
        <v>172.23.0.58</v>
      </c>
      <c r="M166">
        <f t="shared" si="14"/>
        <v>400582</v>
      </c>
      <c r="N166" t="str">
        <f t="shared" si="15"/>
        <v>actuator</v>
      </c>
      <c r="O166" t="str">
        <f t="shared" si="16"/>
        <v/>
      </c>
      <c r="Q166" t="str">
        <f t="shared" si="17"/>
        <v>PC</v>
      </c>
    </row>
    <row r="167" spans="1:17">
      <c r="A167" t="s">
        <v>47</v>
      </c>
      <c r="B167" t="s">
        <v>18</v>
      </c>
      <c r="C167">
        <v>7</v>
      </c>
      <c r="D167" t="str">
        <f t="shared" si="12"/>
        <v>--</v>
      </c>
      <c r="F167" s="1">
        <v>864.75544768420502</v>
      </c>
      <c r="G167" s="1">
        <v>-994.35108500702302</v>
      </c>
      <c r="H167" s="1">
        <v>-431.67751538416502</v>
      </c>
      <c r="I167">
        <v>346.14159681076399</v>
      </c>
      <c r="J167">
        <v>-9455.5861343481192</v>
      </c>
      <c r="K167" s="1">
        <v>-8.6671085105169397E-20</v>
      </c>
      <c r="L167" t="str">
        <f t="shared" si="13"/>
        <v>172.23.0.58</v>
      </c>
      <c r="M167">
        <f t="shared" si="14"/>
        <v>400581</v>
      </c>
      <c r="N167" t="str">
        <f t="shared" si="15"/>
        <v>actuator</v>
      </c>
      <c r="O167" t="str">
        <f t="shared" si="16"/>
        <v/>
      </c>
      <c r="Q167" t="str">
        <f t="shared" si="17"/>
        <v>PP</v>
      </c>
    </row>
    <row r="168" spans="1:17">
      <c r="A168" t="s">
        <v>47</v>
      </c>
      <c r="B168" t="s">
        <v>19</v>
      </c>
      <c r="C168">
        <v>3</v>
      </c>
      <c r="D168">
        <f t="shared" si="12"/>
        <v>5</v>
      </c>
      <c r="F168" s="1">
        <v>827.03378268077995</v>
      </c>
      <c r="G168" s="1">
        <v>-1063.9790085239899</v>
      </c>
      <c r="H168" s="1">
        <v>-431.67751538416297</v>
      </c>
      <c r="I168">
        <v>346.14159681076399</v>
      </c>
      <c r="J168">
        <v>-9455.5861343481192</v>
      </c>
      <c r="K168" s="1">
        <v>-8.6671085105169397E-20</v>
      </c>
      <c r="L168" t="str">
        <f t="shared" si="13"/>
        <v>172.23.0.58</v>
      </c>
      <c r="M168">
        <f t="shared" si="14"/>
        <v>400581</v>
      </c>
      <c r="N168" t="str">
        <f t="shared" si="15"/>
        <v>actuator</v>
      </c>
      <c r="O168" t="str">
        <f t="shared" si="16"/>
        <v/>
      </c>
      <c r="Q168" t="str">
        <f t="shared" si="17"/>
        <v>PP</v>
      </c>
    </row>
    <row r="169" spans="1:17">
      <c r="A169" t="s">
        <v>47</v>
      </c>
      <c r="B169" t="s">
        <v>19</v>
      </c>
      <c r="C169">
        <v>1</v>
      </c>
      <c r="D169">
        <f t="shared" si="12"/>
        <v>3</v>
      </c>
      <c r="F169" s="1">
        <v>943.91583076437303</v>
      </c>
      <c r="G169" s="1">
        <v>-992.205043414545</v>
      </c>
      <c r="H169" s="1">
        <v>-431.67751538416297</v>
      </c>
      <c r="I169">
        <v>346.14159681076399</v>
      </c>
      <c r="J169">
        <v>-9455.5861343481192</v>
      </c>
      <c r="K169" s="1">
        <v>-8.6671085105169397E-20</v>
      </c>
      <c r="L169" t="str">
        <f t="shared" si="13"/>
        <v>172.23.0.58</v>
      </c>
      <c r="M169">
        <f t="shared" si="14"/>
        <v>400581</v>
      </c>
      <c r="N169" t="str">
        <f t="shared" si="15"/>
        <v>actuator</v>
      </c>
      <c r="O169" t="str">
        <f t="shared" si="16"/>
        <v/>
      </c>
      <c r="Q169" t="str">
        <f t="shared" si="17"/>
        <v>PP</v>
      </c>
    </row>
    <row r="170" spans="1:17">
      <c r="A170" t="s">
        <v>47</v>
      </c>
      <c r="B170" t="s">
        <v>19</v>
      </c>
      <c r="C170">
        <v>2</v>
      </c>
      <c r="D170">
        <f t="shared" si="12"/>
        <v>4</v>
      </c>
      <c r="F170" s="1">
        <v>823.316729607453</v>
      </c>
      <c r="G170" s="1">
        <v>-926.869203082529</v>
      </c>
      <c r="H170" s="1">
        <v>-431.67751538416297</v>
      </c>
      <c r="I170">
        <v>346.14159681076399</v>
      </c>
      <c r="J170">
        <v>-9455.5861343481192</v>
      </c>
      <c r="K170" s="1">
        <v>-8.6671085105169397E-20</v>
      </c>
      <c r="L170" t="str">
        <f t="shared" si="13"/>
        <v>172.23.0.58</v>
      </c>
      <c r="M170">
        <f t="shared" si="14"/>
        <v>400581</v>
      </c>
      <c r="N170" t="str">
        <f t="shared" si="15"/>
        <v>actuator</v>
      </c>
      <c r="O170" t="str">
        <f t="shared" si="16"/>
        <v/>
      </c>
      <c r="Q170" t="str">
        <f t="shared" si="17"/>
        <v>PP</v>
      </c>
    </row>
    <row r="171" spans="1:17">
      <c r="A171" t="s">
        <v>47</v>
      </c>
      <c r="B171" t="s">
        <v>18</v>
      </c>
      <c r="C171">
        <v>3</v>
      </c>
      <c r="D171" t="str">
        <f t="shared" si="12"/>
        <v>--</v>
      </c>
      <c r="F171" s="1">
        <v>629.46112232585801</v>
      </c>
      <c r="G171" s="1">
        <v>-855.40935875333798</v>
      </c>
      <c r="H171" s="1">
        <v>68.3224846158367</v>
      </c>
      <c r="I171">
        <v>346.14159681076399</v>
      </c>
      <c r="J171">
        <v>-9455.5861343481192</v>
      </c>
      <c r="K171" s="1">
        <v>-8.6671085105169397E-20</v>
      </c>
      <c r="L171" t="str">
        <f t="shared" si="13"/>
        <v>172.23.0.58</v>
      </c>
      <c r="M171">
        <f t="shared" si="14"/>
        <v>400581</v>
      </c>
      <c r="N171" t="str">
        <f t="shared" si="15"/>
        <v>actuator</v>
      </c>
      <c r="O171" t="str">
        <f t="shared" si="16"/>
        <v/>
      </c>
      <c r="Q171" t="str">
        <f t="shared" si="17"/>
        <v>PP</v>
      </c>
    </row>
    <row r="172" spans="1:17">
      <c r="A172" t="s">
        <v>47</v>
      </c>
      <c r="B172" t="s">
        <v>18</v>
      </c>
      <c r="C172">
        <v>4</v>
      </c>
      <c r="D172" t="str">
        <f t="shared" si="12"/>
        <v>--</v>
      </c>
      <c r="F172" s="1">
        <v>626.78122042367602</v>
      </c>
      <c r="G172" s="1">
        <v>-1128.65108500682</v>
      </c>
      <c r="H172" s="1">
        <v>68.3224846158367</v>
      </c>
      <c r="I172">
        <v>346.14159681076399</v>
      </c>
      <c r="J172">
        <v>-9455.5861343481192</v>
      </c>
      <c r="K172" s="1">
        <v>-8.6671085105169397E-20</v>
      </c>
      <c r="L172" t="str">
        <f t="shared" si="13"/>
        <v>172.23.0.58</v>
      </c>
      <c r="M172">
        <f t="shared" si="14"/>
        <v>400581</v>
      </c>
      <c r="N172" t="str">
        <f t="shared" si="15"/>
        <v>actuator</v>
      </c>
      <c r="O172" t="str">
        <f t="shared" si="16"/>
        <v/>
      </c>
      <c r="Q172" t="str">
        <f t="shared" si="17"/>
        <v>PP</v>
      </c>
    </row>
    <row r="173" spans="1:17">
      <c r="A173" t="s">
        <v>47</v>
      </c>
      <c r="B173" t="s">
        <v>18</v>
      </c>
      <c r="C173">
        <v>5</v>
      </c>
      <c r="D173" t="str">
        <f t="shared" si="12"/>
        <v>--</v>
      </c>
      <c r="F173" s="1">
        <v>862.07554578201905</v>
      </c>
      <c r="G173" s="1">
        <v>-1267.59281126051</v>
      </c>
      <c r="H173" s="1">
        <v>68.3224846158367</v>
      </c>
      <c r="I173">
        <v>346.14159681076399</v>
      </c>
      <c r="J173">
        <v>-9455.5861343481192</v>
      </c>
      <c r="K173" s="1">
        <v>-8.6671085105169397E-20</v>
      </c>
      <c r="L173" t="str">
        <f t="shared" si="13"/>
        <v>172.23.0.58</v>
      </c>
      <c r="M173">
        <f t="shared" si="14"/>
        <v>400581</v>
      </c>
      <c r="N173" t="str">
        <f t="shared" si="15"/>
        <v>actuator</v>
      </c>
      <c r="O173" t="str">
        <f t="shared" si="16"/>
        <v/>
      </c>
      <c r="Q173" t="str">
        <f t="shared" si="17"/>
        <v>PP</v>
      </c>
    </row>
    <row r="174" spans="1:17">
      <c r="A174" t="s">
        <v>47</v>
      </c>
      <c r="B174" t="s">
        <v>18</v>
      </c>
      <c r="C174">
        <v>6</v>
      </c>
      <c r="D174" t="str">
        <f t="shared" si="12"/>
        <v>--</v>
      </c>
      <c r="F174" s="1">
        <v>1100.04977304254</v>
      </c>
      <c r="G174" s="1">
        <v>-1133.2928112607001</v>
      </c>
      <c r="H174" s="1">
        <v>68.3224846158367</v>
      </c>
      <c r="I174">
        <v>346.14159681076399</v>
      </c>
      <c r="J174">
        <v>-9455.5861343481192</v>
      </c>
      <c r="K174" s="1">
        <v>-8.6671085105169397E-20</v>
      </c>
      <c r="L174" t="str">
        <f t="shared" si="13"/>
        <v>172.23.0.58</v>
      </c>
      <c r="M174">
        <f t="shared" si="14"/>
        <v>400581</v>
      </c>
      <c r="N174" t="str">
        <f t="shared" si="15"/>
        <v>actuator</v>
      </c>
      <c r="O174" t="str">
        <f t="shared" si="16"/>
        <v/>
      </c>
      <c r="Q174" t="str">
        <f t="shared" si="17"/>
        <v>PP</v>
      </c>
    </row>
    <row r="175" spans="1:17">
      <c r="A175" t="s">
        <v>47</v>
      </c>
      <c r="B175" t="s">
        <v>18</v>
      </c>
      <c r="C175">
        <v>1</v>
      </c>
      <c r="D175" t="str">
        <f t="shared" si="12"/>
        <v>--</v>
      </c>
      <c r="F175" s="1">
        <v>1102.72967494473</v>
      </c>
      <c r="G175" s="1">
        <v>-860.05108500721599</v>
      </c>
      <c r="H175" s="1">
        <v>68.3224846158367</v>
      </c>
      <c r="I175">
        <v>346.14159681076399</v>
      </c>
      <c r="J175">
        <v>-9455.5861343481192</v>
      </c>
      <c r="K175" s="1">
        <v>-8.6671085105169397E-20</v>
      </c>
      <c r="L175" t="str">
        <f t="shared" si="13"/>
        <v>172.23.0.58</v>
      </c>
      <c r="M175">
        <f t="shared" si="14"/>
        <v>400581</v>
      </c>
      <c r="N175" t="str">
        <f t="shared" si="15"/>
        <v>actuator</v>
      </c>
      <c r="O175" t="str">
        <f t="shared" si="16"/>
        <v/>
      </c>
      <c r="Q175" t="str">
        <f t="shared" si="17"/>
        <v>PP</v>
      </c>
    </row>
    <row r="176" spans="1:17">
      <c r="A176" t="s">
        <v>47</v>
      </c>
      <c r="B176" t="s">
        <v>18</v>
      </c>
      <c r="C176">
        <v>2</v>
      </c>
      <c r="D176" t="str">
        <f t="shared" si="12"/>
        <v>--</v>
      </c>
      <c r="F176" s="1">
        <v>867.43534958638702</v>
      </c>
      <c r="G176" s="1">
        <v>-721.10935875353198</v>
      </c>
      <c r="H176" s="1">
        <v>68.3224846158367</v>
      </c>
      <c r="I176">
        <v>346.14159681076399</v>
      </c>
      <c r="J176">
        <v>-9455.5861343481192</v>
      </c>
      <c r="K176" s="1">
        <v>-8.6671085105169397E-20</v>
      </c>
      <c r="L176" t="str">
        <f t="shared" si="13"/>
        <v>172.23.0.58</v>
      </c>
      <c r="M176">
        <f t="shared" si="14"/>
        <v>400581</v>
      </c>
      <c r="N176" t="str">
        <f t="shared" si="15"/>
        <v>actuator</v>
      </c>
      <c r="O176" t="str">
        <f t="shared" si="16"/>
        <v/>
      </c>
      <c r="Q176" t="str">
        <f t="shared" si="17"/>
        <v>PP</v>
      </c>
    </row>
    <row r="177" spans="1:17">
      <c r="A177" t="s">
        <v>48</v>
      </c>
      <c r="B177" t="s">
        <v>16</v>
      </c>
      <c r="C177">
        <v>3</v>
      </c>
      <c r="D177">
        <f t="shared" si="12"/>
        <v>6</v>
      </c>
      <c r="F177" s="1">
        <v>1212.7313024288001</v>
      </c>
      <c r="G177" s="1">
        <v>-1200.3585983338101</v>
      </c>
      <c r="H177" s="1">
        <v>-1.7764435104853501E-15</v>
      </c>
      <c r="I177">
        <v>346.14159681076399</v>
      </c>
      <c r="J177">
        <v>-9455.5861343481192</v>
      </c>
      <c r="K177" s="1">
        <v>-8.6671085105169397E-20</v>
      </c>
      <c r="L177" t="str">
        <f t="shared" si="13"/>
        <v>172.23.0.58</v>
      </c>
      <c r="M177">
        <f t="shared" si="14"/>
        <v>400581</v>
      </c>
      <c r="N177" t="str">
        <f t="shared" si="15"/>
        <v>actuator</v>
      </c>
      <c r="O177" t="str">
        <f t="shared" si="16"/>
        <v/>
      </c>
      <c r="Q177" t="str">
        <f t="shared" si="17"/>
        <v>FC</v>
      </c>
    </row>
    <row r="178" spans="1:17">
      <c r="A178" t="s">
        <v>48</v>
      </c>
      <c r="B178" t="s">
        <v>16</v>
      </c>
      <c r="C178">
        <v>4</v>
      </c>
      <c r="D178">
        <f t="shared" si="12"/>
        <v>21</v>
      </c>
      <c r="F178" s="1">
        <v>1214.1091225800899</v>
      </c>
      <c r="G178" s="1">
        <v>-1399.7019376472799</v>
      </c>
      <c r="H178" s="1">
        <v>-1.7764435104853501E-15</v>
      </c>
      <c r="I178">
        <v>346.14159681076399</v>
      </c>
      <c r="J178">
        <v>-9455.5861343481192</v>
      </c>
      <c r="K178" s="1">
        <v>-8.6671085105169397E-20</v>
      </c>
      <c r="L178" t="str">
        <f t="shared" si="13"/>
        <v>172.23.0.58</v>
      </c>
      <c r="M178">
        <f t="shared" si="14"/>
        <v>400581</v>
      </c>
      <c r="N178" t="str">
        <f t="shared" si="15"/>
        <v>actuator</v>
      </c>
      <c r="O178" t="str">
        <f t="shared" si="16"/>
        <v/>
      </c>
      <c r="Q178" t="str">
        <f t="shared" si="17"/>
        <v>FC</v>
      </c>
    </row>
    <row r="179" spans="1:17">
      <c r="A179" t="s">
        <v>48</v>
      </c>
      <c r="B179" t="s">
        <v>16</v>
      </c>
      <c r="C179">
        <v>5</v>
      </c>
      <c r="D179">
        <f t="shared" si="12"/>
        <v>26</v>
      </c>
      <c r="F179" s="1">
        <v>1387.43442857642</v>
      </c>
      <c r="G179" s="1">
        <v>-1498.18038005115</v>
      </c>
      <c r="H179" s="1">
        <v>-1.7764435104853501E-15</v>
      </c>
      <c r="I179">
        <v>346.14159681076399</v>
      </c>
      <c r="J179">
        <v>-9455.5861343481192</v>
      </c>
      <c r="K179" s="1">
        <v>-8.6671085105169397E-20</v>
      </c>
      <c r="L179" t="str">
        <f t="shared" si="13"/>
        <v>172.23.0.58</v>
      </c>
      <c r="M179">
        <f t="shared" si="14"/>
        <v>400581</v>
      </c>
      <c r="N179" t="str">
        <f t="shared" si="15"/>
        <v>actuator</v>
      </c>
      <c r="O179" t="str">
        <f t="shared" si="16"/>
        <v/>
      </c>
      <c r="Q179" t="str">
        <f t="shared" si="17"/>
        <v>FC</v>
      </c>
    </row>
    <row r="180" spans="1:17">
      <c r="A180" t="s">
        <v>48</v>
      </c>
      <c r="B180" t="s">
        <v>16</v>
      </c>
      <c r="C180">
        <v>6</v>
      </c>
      <c r="D180">
        <f t="shared" si="12"/>
        <v>31</v>
      </c>
      <c r="F180" s="1">
        <v>1559.3819144214599</v>
      </c>
      <c r="G180" s="1">
        <v>-1397.31548314156</v>
      </c>
      <c r="H180" s="1">
        <v>-1.7764435104853501E-15</v>
      </c>
      <c r="I180">
        <v>346.14159681076399</v>
      </c>
      <c r="J180">
        <v>-9455.5861343481192</v>
      </c>
      <c r="K180" s="1">
        <v>-8.6671085105169397E-20</v>
      </c>
      <c r="L180" t="str">
        <f t="shared" si="13"/>
        <v>172.23.0.58</v>
      </c>
      <c r="M180">
        <f t="shared" si="14"/>
        <v>400581</v>
      </c>
      <c r="N180" t="str">
        <f t="shared" si="15"/>
        <v>actuator</v>
      </c>
      <c r="O180" t="str">
        <f t="shared" si="16"/>
        <v/>
      </c>
      <c r="Q180" t="str">
        <f t="shared" si="17"/>
        <v>FC</v>
      </c>
    </row>
    <row r="181" spans="1:17">
      <c r="A181" t="s">
        <v>48</v>
      </c>
      <c r="B181" t="s">
        <v>16</v>
      </c>
      <c r="C181">
        <v>1</v>
      </c>
      <c r="D181">
        <f t="shared" si="12"/>
        <v>25</v>
      </c>
      <c r="F181" s="1">
        <v>1558.0040942701701</v>
      </c>
      <c r="G181" s="1">
        <v>-1197.9721438280901</v>
      </c>
      <c r="H181" s="1">
        <v>-1.7764435104853501E-15</v>
      </c>
      <c r="I181">
        <v>346.14159681076399</v>
      </c>
      <c r="J181">
        <v>-9455.5861343481192</v>
      </c>
      <c r="K181" s="1">
        <v>-8.6671085105169397E-20</v>
      </c>
      <c r="L181" t="str">
        <f t="shared" si="13"/>
        <v>172.23.0.58</v>
      </c>
      <c r="M181">
        <f t="shared" si="14"/>
        <v>400581</v>
      </c>
      <c r="N181" t="str">
        <f t="shared" si="15"/>
        <v>actuator</v>
      </c>
      <c r="O181" t="str">
        <f t="shared" si="16"/>
        <v/>
      </c>
      <c r="Q181" t="str">
        <f t="shared" si="17"/>
        <v>FC</v>
      </c>
    </row>
    <row r="182" spans="1:17">
      <c r="A182" t="s">
        <v>48</v>
      </c>
      <c r="B182" t="s">
        <v>16</v>
      </c>
      <c r="C182">
        <v>2</v>
      </c>
      <c r="D182">
        <f t="shared" si="12"/>
        <v>32</v>
      </c>
      <c r="F182" s="1">
        <v>1384.6787882738399</v>
      </c>
      <c r="G182" s="1">
        <v>-1099.49370142422</v>
      </c>
      <c r="H182" s="1">
        <v>-1.7764435104853501E-15</v>
      </c>
      <c r="I182">
        <v>346.14159681076399</v>
      </c>
      <c r="J182">
        <v>-9455.5861343481192</v>
      </c>
      <c r="K182" s="1">
        <v>-8.6671085105169397E-20</v>
      </c>
      <c r="L182" t="str">
        <f t="shared" si="13"/>
        <v>172.23.0.58</v>
      </c>
      <c r="M182">
        <f t="shared" si="14"/>
        <v>400581</v>
      </c>
      <c r="N182" t="str">
        <f t="shared" si="15"/>
        <v>actuator</v>
      </c>
      <c r="O182" t="str">
        <f t="shared" si="16"/>
        <v/>
      </c>
      <c r="Q182" t="str">
        <f t="shared" si="17"/>
        <v>FC</v>
      </c>
    </row>
    <row r="183" spans="1:17">
      <c r="A183" t="s">
        <v>49</v>
      </c>
      <c r="B183" t="s">
        <v>16</v>
      </c>
      <c r="C183">
        <v>3</v>
      </c>
      <c r="D183">
        <f t="shared" si="12"/>
        <v>6</v>
      </c>
      <c r="F183" s="1">
        <v>173.50081788747701</v>
      </c>
      <c r="G183" s="1">
        <v>-1200.3585983338101</v>
      </c>
      <c r="H183" s="1">
        <v>-1.7764435104853501E-15</v>
      </c>
      <c r="I183">
        <v>346.14159681076399</v>
      </c>
      <c r="J183">
        <v>-9455.5861343481192</v>
      </c>
      <c r="K183" s="1">
        <v>-8.6671085105169397E-20</v>
      </c>
      <c r="L183" t="str">
        <f t="shared" si="13"/>
        <v>172.23.0.58</v>
      </c>
      <c r="M183">
        <f t="shared" si="14"/>
        <v>400582</v>
      </c>
      <c r="N183" t="str">
        <f t="shared" si="15"/>
        <v>actuator</v>
      </c>
      <c r="O183" t="str">
        <f t="shared" si="16"/>
        <v/>
      </c>
      <c r="Q183" t="str">
        <f t="shared" si="17"/>
        <v>FC</v>
      </c>
    </row>
    <row r="184" spans="1:17">
      <c r="A184" t="s">
        <v>49</v>
      </c>
      <c r="B184" t="s">
        <v>16</v>
      </c>
      <c r="C184">
        <v>4</v>
      </c>
      <c r="D184">
        <f t="shared" si="12"/>
        <v>21</v>
      </c>
      <c r="F184" s="1">
        <v>174.878638038764</v>
      </c>
      <c r="G184" s="1">
        <v>-1399.7019376472799</v>
      </c>
      <c r="H184" s="1">
        <v>-1.7764435104853501E-15</v>
      </c>
      <c r="I184">
        <v>346.14159681076399</v>
      </c>
      <c r="J184">
        <v>-9455.5861343481192</v>
      </c>
      <c r="K184" s="1">
        <v>-8.6671085105169397E-20</v>
      </c>
      <c r="L184" t="str">
        <f t="shared" si="13"/>
        <v>172.23.0.58</v>
      </c>
      <c r="M184">
        <f t="shared" si="14"/>
        <v>400582</v>
      </c>
      <c r="N184" t="str">
        <f t="shared" si="15"/>
        <v>actuator</v>
      </c>
      <c r="O184" t="str">
        <f t="shared" si="16"/>
        <v/>
      </c>
      <c r="Q184" t="str">
        <f t="shared" si="17"/>
        <v>FC</v>
      </c>
    </row>
    <row r="185" spans="1:17">
      <c r="A185" t="s">
        <v>49</v>
      </c>
      <c r="B185" t="s">
        <v>16</v>
      </c>
      <c r="C185">
        <v>5</v>
      </c>
      <c r="D185">
        <f t="shared" si="12"/>
        <v>26</v>
      </c>
      <c r="F185" s="1">
        <v>348.20394403509198</v>
      </c>
      <c r="G185" s="1">
        <v>-1498.18038005115</v>
      </c>
      <c r="H185" s="1">
        <v>-1.7764435104853501E-15</v>
      </c>
      <c r="I185">
        <v>346.14159681076399</v>
      </c>
      <c r="J185">
        <v>-9455.5861343481192</v>
      </c>
      <c r="K185" s="1">
        <v>-8.6671085105169397E-20</v>
      </c>
      <c r="L185" t="str">
        <f t="shared" si="13"/>
        <v>172.23.0.58</v>
      </c>
      <c r="M185">
        <f t="shared" si="14"/>
        <v>400582</v>
      </c>
      <c r="N185" t="str">
        <f t="shared" si="15"/>
        <v>actuator</v>
      </c>
      <c r="O185" t="str">
        <f t="shared" si="16"/>
        <v/>
      </c>
      <c r="Q185" t="str">
        <f t="shared" si="17"/>
        <v>FC</v>
      </c>
    </row>
    <row r="186" spans="1:17">
      <c r="A186" t="s">
        <v>49</v>
      </c>
      <c r="B186" t="s">
        <v>16</v>
      </c>
      <c r="C186">
        <v>6</v>
      </c>
      <c r="D186">
        <f t="shared" si="12"/>
        <v>31</v>
      </c>
      <c r="F186" s="1">
        <v>520.15142988013304</v>
      </c>
      <c r="G186" s="1">
        <v>-1397.31548314156</v>
      </c>
      <c r="H186" s="1">
        <v>-1.7764435104853501E-15</v>
      </c>
      <c r="I186">
        <v>346.14159681076399</v>
      </c>
      <c r="J186">
        <v>-9455.5861343481192</v>
      </c>
      <c r="K186" s="1">
        <v>-8.6671085105169397E-20</v>
      </c>
      <c r="L186" t="str">
        <f t="shared" si="13"/>
        <v>172.23.0.58</v>
      </c>
      <c r="M186">
        <f t="shared" si="14"/>
        <v>400582</v>
      </c>
      <c r="N186" t="str">
        <f t="shared" si="15"/>
        <v>actuator</v>
      </c>
      <c r="O186" t="str">
        <f t="shared" si="16"/>
        <v/>
      </c>
      <c r="Q186" t="str">
        <f t="shared" si="17"/>
        <v>FC</v>
      </c>
    </row>
    <row r="187" spans="1:17">
      <c r="A187" t="s">
        <v>49</v>
      </c>
      <c r="B187" t="s">
        <v>16</v>
      </c>
      <c r="C187">
        <v>1</v>
      </c>
      <c r="D187">
        <f t="shared" si="12"/>
        <v>25</v>
      </c>
      <c r="F187" s="1">
        <v>518.77360972884298</v>
      </c>
      <c r="G187" s="1">
        <v>-1197.9721438280901</v>
      </c>
      <c r="H187" s="1">
        <v>-1.7764435104853501E-15</v>
      </c>
      <c r="I187">
        <v>346.14159681076399</v>
      </c>
      <c r="J187">
        <v>-9455.5861343481192</v>
      </c>
      <c r="K187" s="1">
        <v>-8.6671085105169397E-20</v>
      </c>
      <c r="L187" t="str">
        <f t="shared" si="13"/>
        <v>172.23.0.58</v>
      </c>
      <c r="M187">
        <f t="shared" si="14"/>
        <v>400582</v>
      </c>
      <c r="N187" t="str">
        <f t="shared" si="15"/>
        <v>actuator</v>
      </c>
      <c r="O187" t="str">
        <f t="shared" si="16"/>
        <v/>
      </c>
      <c r="Q187" t="str">
        <f t="shared" si="17"/>
        <v>FC</v>
      </c>
    </row>
    <row r="188" spans="1:17">
      <c r="A188" t="s">
        <v>49</v>
      </c>
      <c r="B188" t="s">
        <v>16</v>
      </c>
      <c r="C188">
        <v>2</v>
      </c>
      <c r="D188">
        <f t="shared" si="12"/>
        <v>32</v>
      </c>
      <c r="F188" s="1">
        <v>345.44830373251801</v>
      </c>
      <c r="G188" s="1">
        <v>-1099.49370142422</v>
      </c>
      <c r="H188" s="1">
        <v>-1.7764435104853501E-15</v>
      </c>
      <c r="I188">
        <v>346.14159681076399</v>
      </c>
      <c r="J188">
        <v>-9455.5861343481192</v>
      </c>
      <c r="K188" s="1">
        <v>-8.6671085105169397E-20</v>
      </c>
      <c r="L188" t="str">
        <f t="shared" si="13"/>
        <v>172.23.0.58</v>
      </c>
      <c r="M188">
        <f t="shared" si="14"/>
        <v>400582</v>
      </c>
      <c r="N188" t="str">
        <f t="shared" si="15"/>
        <v>actuator</v>
      </c>
      <c r="O188" t="str">
        <f t="shared" si="16"/>
        <v/>
      </c>
      <c r="Q188" t="str">
        <f t="shared" si="17"/>
        <v>FC</v>
      </c>
    </row>
    <row r="189" spans="1:17">
      <c r="A189" t="s">
        <v>50</v>
      </c>
      <c r="B189" t="s">
        <v>11</v>
      </c>
      <c r="C189">
        <v>1</v>
      </c>
      <c r="D189">
        <f t="shared" si="12"/>
        <v>18</v>
      </c>
      <c r="F189" s="1">
        <v>864.36983917487998</v>
      </c>
      <c r="G189" s="1">
        <v>-397.79748125526697</v>
      </c>
      <c r="H189" s="1">
        <v>-500</v>
      </c>
      <c r="I189">
        <v>346.14159681076399</v>
      </c>
      <c r="J189">
        <v>-9455.5861343481192</v>
      </c>
      <c r="K189" s="1">
        <v>-8.6671085105169397E-20</v>
      </c>
      <c r="L189" t="str">
        <f t="shared" si="13"/>
        <v>172.23.0.57</v>
      </c>
      <c r="M189">
        <f t="shared" si="14"/>
        <v>410571</v>
      </c>
      <c r="N189" t="str">
        <f t="shared" si="15"/>
        <v>sensor</v>
      </c>
      <c r="O189" t="str">
        <f t="shared" si="16"/>
        <v/>
      </c>
      <c r="Q189" t="str">
        <f t="shared" si="17"/>
        <v>GN</v>
      </c>
    </row>
    <row r="190" spans="1:17">
      <c r="A190" t="s">
        <v>50</v>
      </c>
      <c r="B190" t="s">
        <v>13</v>
      </c>
      <c r="C190">
        <v>1</v>
      </c>
      <c r="D190" t="str">
        <f t="shared" si="12"/>
        <v>--</v>
      </c>
      <c r="F190" s="1">
        <v>864.36983917487998</v>
      </c>
      <c r="G190" s="1">
        <v>-397.79748125526697</v>
      </c>
      <c r="H190" s="1">
        <v>0</v>
      </c>
      <c r="I190">
        <v>346.14159681076399</v>
      </c>
      <c r="J190">
        <v>-9455.5861343481192</v>
      </c>
      <c r="K190" s="1">
        <v>-8.6671085105169397E-20</v>
      </c>
      <c r="L190" t="str">
        <f t="shared" si="13"/>
        <v>172.23.0.57</v>
      </c>
      <c r="M190">
        <f t="shared" si="14"/>
        <v>400571</v>
      </c>
      <c r="N190" t="str">
        <f t="shared" si="15"/>
        <v>actuator</v>
      </c>
      <c r="O190" t="str">
        <f t="shared" si="16"/>
        <v/>
      </c>
      <c r="Q190" t="str">
        <f t="shared" si="17"/>
        <v>FP</v>
      </c>
    </row>
    <row r="191" spans="1:17">
      <c r="A191" t="s">
        <v>50</v>
      </c>
      <c r="B191" t="s">
        <v>14</v>
      </c>
      <c r="C191">
        <v>2</v>
      </c>
      <c r="D191" t="str">
        <f t="shared" si="12"/>
        <v>--</v>
      </c>
      <c r="F191" s="1">
        <v>763.50494226528804</v>
      </c>
      <c r="G191" s="1">
        <v>-225.84999541022199</v>
      </c>
      <c r="H191" s="1">
        <v>-8.6671085105169397E-20</v>
      </c>
      <c r="I191">
        <v>346.14159681076399</v>
      </c>
      <c r="J191">
        <v>-9455.5861343481192</v>
      </c>
      <c r="K191" s="1">
        <v>-8.6671085105169397E-20</v>
      </c>
      <c r="L191" t="str">
        <f t="shared" si="13"/>
        <v>172.23.0.57</v>
      </c>
      <c r="M191">
        <f t="shared" si="14"/>
        <v>400571</v>
      </c>
      <c r="N191" t="str">
        <f t="shared" si="15"/>
        <v>actuator</v>
      </c>
      <c r="O191" t="str">
        <f t="shared" si="16"/>
        <v/>
      </c>
      <c r="Q191" t="str">
        <f t="shared" si="17"/>
        <v>FP</v>
      </c>
    </row>
    <row r="192" spans="1:17">
      <c r="A192" t="s">
        <v>51</v>
      </c>
      <c r="B192" t="s">
        <v>16</v>
      </c>
      <c r="C192">
        <v>3</v>
      </c>
      <c r="D192">
        <f t="shared" si="12"/>
        <v>6</v>
      </c>
      <c r="F192" s="1">
        <v>691.04453317855496</v>
      </c>
      <c r="G192" s="1">
        <v>-299.319038851394</v>
      </c>
      <c r="H192" s="1">
        <v>-8.6671085105169397E-20</v>
      </c>
      <c r="I192">
        <v>346.14159681076399</v>
      </c>
      <c r="J192">
        <v>-9455.5861343481192</v>
      </c>
      <c r="K192" s="1">
        <v>-8.6671085105169397E-20</v>
      </c>
      <c r="L192" t="str">
        <f t="shared" si="13"/>
        <v>172.23.0.57</v>
      </c>
      <c r="M192">
        <f t="shared" si="14"/>
        <v>400572</v>
      </c>
      <c r="N192" t="str">
        <f t="shared" si="15"/>
        <v>actuator</v>
      </c>
      <c r="O192" t="str">
        <f t="shared" si="16"/>
        <v/>
      </c>
      <c r="Q192" t="str">
        <f t="shared" si="17"/>
        <v>FC</v>
      </c>
    </row>
    <row r="193" spans="1:17">
      <c r="A193" t="s">
        <v>50</v>
      </c>
      <c r="B193" t="s">
        <v>14</v>
      </c>
      <c r="C193">
        <v>3</v>
      </c>
      <c r="D193" t="str">
        <f t="shared" si="12"/>
        <v>--</v>
      </c>
      <c r="F193" s="1">
        <v>665.02649986141398</v>
      </c>
      <c r="G193" s="1">
        <v>-399.17530140655401</v>
      </c>
      <c r="H193" s="1">
        <v>-8.6671085105169397E-20</v>
      </c>
      <c r="I193">
        <v>346.14159681076399</v>
      </c>
      <c r="J193">
        <v>-9455.5861343481192</v>
      </c>
      <c r="K193" s="1">
        <v>-8.6671085105169397E-20</v>
      </c>
      <c r="L193" t="str">
        <f t="shared" si="13"/>
        <v>172.23.0.57</v>
      </c>
      <c r="M193">
        <f t="shared" si="14"/>
        <v>400571</v>
      </c>
      <c r="N193" t="str">
        <f t="shared" si="15"/>
        <v>actuator</v>
      </c>
      <c r="O193" t="str">
        <f t="shared" si="16"/>
        <v/>
      </c>
      <c r="Q193" t="str">
        <f t="shared" si="17"/>
        <v>FP</v>
      </c>
    </row>
    <row r="194" spans="1:17">
      <c r="A194" t="s">
        <v>50</v>
      </c>
      <c r="B194" t="s">
        <v>16</v>
      </c>
      <c r="C194">
        <v>4</v>
      </c>
      <c r="D194">
        <f t="shared" si="12"/>
        <v>21</v>
      </c>
      <c r="F194" s="1">
        <v>692.42235332984205</v>
      </c>
      <c r="G194" s="1">
        <v>-498.66237816486301</v>
      </c>
      <c r="H194" s="1">
        <v>-8.6671085105169397E-20</v>
      </c>
      <c r="I194">
        <v>346.14159681076399</v>
      </c>
      <c r="J194">
        <v>-9455.5861343481192</v>
      </c>
      <c r="K194" s="1">
        <v>-8.6671085105169397E-20</v>
      </c>
      <c r="L194" t="str">
        <f t="shared" si="13"/>
        <v>172.23.0.57</v>
      </c>
      <c r="M194">
        <f t="shared" si="14"/>
        <v>400571</v>
      </c>
      <c r="N194" t="str">
        <f t="shared" si="15"/>
        <v>actuator</v>
      </c>
      <c r="O194" t="str">
        <f t="shared" si="16"/>
        <v/>
      </c>
      <c r="Q194" t="str">
        <f t="shared" si="17"/>
        <v>FP</v>
      </c>
    </row>
    <row r="195" spans="1:17">
      <c r="A195" t="s">
        <v>50</v>
      </c>
      <c r="B195" t="s">
        <v>14</v>
      </c>
      <c r="C195">
        <v>4</v>
      </c>
      <c r="D195" t="str">
        <f t="shared" ref="D195:D258" si="18">IF(B195="GE",18,IF(B195="MO",IF(C195=1,25,IF(C195=2,32,IF(C195=3,6,IF(C195=4,21,IF(C195=5,26,IF(C195=6,31,"--")))))),IF(B195="DR",IF(C195=1,9,IF(C195=2,22,IF(C195=3,29,"--"))),IF(B195="SM",IF(C195=1,3,IF(C195=2,4,IF(C195=3,5,"--"))),IF(B195="RS",IF(C195=1,7,IF(C195=2,8,IF(C195=3,33,IF(C195=4,11,IF(C195=5,18,IF(C195=6,19,"--")))))),IF(B195="SD",16,IF(B195="IR",15,"--")))))))</f>
        <v>--</v>
      </c>
      <c r="F195" s="1">
        <v>765.89139677101002</v>
      </c>
      <c r="G195" s="1">
        <v>-571.12278725159501</v>
      </c>
      <c r="H195" s="1">
        <v>-8.6671085105169397E-20</v>
      </c>
      <c r="I195">
        <v>346.14159681076399</v>
      </c>
      <c r="J195">
        <v>-9455.5861343481192</v>
      </c>
      <c r="K195" s="1">
        <v>-8.6671085105169397E-20</v>
      </c>
      <c r="L195" t="str">
        <f t="shared" ref="L195:L258" si="19">CONCATENATE("172.23.0.",TEXT((50+(IF(LEFT(A195,1)="R",0,IF(LEFT(A195,1)="M",20,30)))+TRIM(MID(SUBSTITUTE(A195,":",REPT(" ",LEN(A195))), (2-1)*LEN(A195)+1, LEN(A195)))),"##"))</f>
        <v>172.23.0.57</v>
      </c>
      <c r="M195">
        <f t="shared" ref="M195:M258" si="20">400000 + 10000 * IF(B195="GE",1,0) +RIGHT(L195,2)*10 + TRIM(MID(SUBSTITUTE(A195,":",REPT(" ",LEN(A195))), (4-1)*LEN(A195)+1, LEN(A195)))</f>
        <v>400571</v>
      </c>
      <c r="N195" t="str">
        <f t="shared" ref="N195:N258" si="21">IF(B195="GE","sensor", IF(B195="IR","sensor", IF(B195="SD","sensor", "actuator")))</f>
        <v>actuator</v>
      </c>
      <c r="O195" t="str">
        <f t="shared" ref="O195:O258" si="22">IF(B195="DR",CONCATENATE("BOTTOMPIN ",(D195+1),";"),"")</f>
        <v/>
      </c>
      <c r="Q195" t="str">
        <f t="shared" ref="Q195:Q258" si="23">IF(B195="GE","GN",TRIM(MID(SUBSTITUTE(A195,":",REPT(" ",LEN(A195))), (3-1)*LEN(A195)+1, LEN(A195))) )</f>
        <v>FP</v>
      </c>
    </row>
    <row r="196" spans="1:17">
      <c r="A196" t="s">
        <v>50</v>
      </c>
      <c r="B196" t="s">
        <v>16</v>
      </c>
      <c r="C196">
        <v>5</v>
      </c>
      <c r="D196">
        <f t="shared" si="18"/>
        <v>26</v>
      </c>
      <c r="F196" s="1">
        <v>865.74765932617004</v>
      </c>
      <c r="G196" s="1">
        <v>-597.14082056873599</v>
      </c>
      <c r="H196" s="1">
        <v>-8.6671085105169397E-20</v>
      </c>
      <c r="I196">
        <v>346.14159681076399</v>
      </c>
      <c r="J196">
        <v>-9455.5861343481192</v>
      </c>
      <c r="K196" s="1">
        <v>-8.6671085105169397E-20</v>
      </c>
      <c r="L196" t="str">
        <f t="shared" si="19"/>
        <v>172.23.0.57</v>
      </c>
      <c r="M196">
        <f t="shared" si="20"/>
        <v>400571</v>
      </c>
      <c r="N196" t="str">
        <f t="shared" si="21"/>
        <v>actuator</v>
      </c>
      <c r="O196" t="str">
        <f t="shared" si="22"/>
        <v/>
      </c>
      <c r="Q196" t="str">
        <f t="shared" si="23"/>
        <v>FP</v>
      </c>
    </row>
    <row r="197" spans="1:17">
      <c r="A197" t="s">
        <v>50</v>
      </c>
      <c r="B197" t="s">
        <v>14</v>
      </c>
      <c r="C197">
        <v>5</v>
      </c>
      <c r="D197" t="str">
        <f t="shared" si="18"/>
        <v>--</v>
      </c>
      <c r="F197" s="1">
        <v>965.23473608447603</v>
      </c>
      <c r="G197" s="1">
        <v>-569.74496710030803</v>
      </c>
      <c r="H197" s="1">
        <v>-8.6671085105169397E-20</v>
      </c>
      <c r="I197">
        <v>346.14159681076399</v>
      </c>
      <c r="J197">
        <v>-9455.5861343481192</v>
      </c>
      <c r="K197" s="1">
        <v>-8.6671085105169397E-20</v>
      </c>
      <c r="L197" t="str">
        <f t="shared" si="19"/>
        <v>172.23.0.57</v>
      </c>
      <c r="M197">
        <f t="shared" si="20"/>
        <v>400571</v>
      </c>
      <c r="N197" t="str">
        <f t="shared" si="21"/>
        <v>actuator</v>
      </c>
      <c r="O197" t="str">
        <f t="shared" si="22"/>
        <v/>
      </c>
      <c r="Q197" t="str">
        <f t="shared" si="23"/>
        <v>FP</v>
      </c>
    </row>
    <row r="198" spans="1:17">
      <c r="A198" t="s">
        <v>50</v>
      </c>
      <c r="B198" t="s">
        <v>16</v>
      </c>
      <c r="C198">
        <v>6</v>
      </c>
      <c r="D198">
        <f t="shared" si="18"/>
        <v>31</v>
      </c>
      <c r="F198" s="1">
        <v>1037.69514517121</v>
      </c>
      <c r="G198" s="1">
        <v>-496.27592365914398</v>
      </c>
      <c r="H198" s="1">
        <v>-8.6671085105169397E-20</v>
      </c>
      <c r="I198">
        <v>346.14159681076399</v>
      </c>
      <c r="J198">
        <v>-9455.5861343481192</v>
      </c>
      <c r="K198" s="1">
        <v>-8.6671085105169397E-20</v>
      </c>
      <c r="L198" t="str">
        <f t="shared" si="19"/>
        <v>172.23.0.57</v>
      </c>
      <c r="M198">
        <f t="shared" si="20"/>
        <v>400571</v>
      </c>
      <c r="N198" t="str">
        <f t="shared" si="21"/>
        <v>actuator</v>
      </c>
      <c r="O198" t="str">
        <f t="shared" si="22"/>
        <v/>
      </c>
      <c r="Q198" t="str">
        <f t="shared" si="23"/>
        <v>FP</v>
      </c>
    </row>
    <row r="199" spans="1:17">
      <c r="A199" t="s">
        <v>50</v>
      </c>
      <c r="B199" t="s">
        <v>14</v>
      </c>
      <c r="C199">
        <v>6</v>
      </c>
      <c r="D199" t="str">
        <f t="shared" si="18"/>
        <v>--</v>
      </c>
      <c r="F199" s="1">
        <v>1063.71317848835</v>
      </c>
      <c r="G199" s="1">
        <v>-396.41966110397999</v>
      </c>
      <c r="H199" s="1">
        <v>-8.6671085105169397E-20</v>
      </c>
      <c r="I199">
        <v>346.14159681076399</v>
      </c>
      <c r="J199">
        <v>-9455.5861343481192</v>
      </c>
      <c r="K199" s="1">
        <v>-8.6671085105169397E-20</v>
      </c>
      <c r="L199" t="str">
        <f t="shared" si="19"/>
        <v>172.23.0.57</v>
      </c>
      <c r="M199">
        <f t="shared" si="20"/>
        <v>400571</v>
      </c>
      <c r="N199" t="str">
        <f t="shared" si="21"/>
        <v>actuator</v>
      </c>
      <c r="O199" t="str">
        <f t="shared" si="22"/>
        <v/>
      </c>
      <c r="Q199" t="str">
        <f t="shared" si="23"/>
        <v>FP</v>
      </c>
    </row>
    <row r="200" spans="1:17">
      <c r="A200" t="s">
        <v>50</v>
      </c>
      <c r="B200" t="s">
        <v>16</v>
      </c>
      <c r="C200">
        <v>1</v>
      </c>
      <c r="D200">
        <f t="shared" si="18"/>
        <v>25</v>
      </c>
      <c r="F200" s="1">
        <v>1036.31732501992</v>
      </c>
      <c r="G200" s="1">
        <v>-296.93258434567099</v>
      </c>
      <c r="H200" s="1">
        <v>-8.6671085105169397E-20</v>
      </c>
      <c r="I200">
        <v>346.14159681076399</v>
      </c>
      <c r="J200">
        <v>-9455.5861343481192</v>
      </c>
      <c r="K200" s="1">
        <v>-8.6671085105169397E-20</v>
      </c>
      <c r="L200" t="str">
        <f t="shared" si="19"/>
        <v>172.23.0.57</v>
      </c>
      <c r="M200">
        <f t="shared" si="20"/>
        <v>400571</v>
      </c>
      <c r="N200" t="str">
        <f t="shared" si="21"/>
        <v>actuator</v>
      </c>
      <c r="O200" t="str">
        <f t="shared" si="22"/>
        <v/>
      </c>
      <c r="Q200" t="str">
        <f t="shared" si="23"/>
        <v>FP</v>
      </c>
    </row>
    <row r="201" spans="1:17">
      <c r="A201" t="s">
        <v>50</v>
      </c>
      <c r="B201" t="s">
        <v>14</v>
      </c>
      <c r="C201">
        <v>1</v>
      </c>
      <c r="D201" t="str">
        <f t="shared" si="18"/>
        <v>--</v>
      </c>
      <c r="F201" s="1">
        <v>962.84828157875302</v>
      </c>
      <c r="G201" s="1">
        <v>-224.47217525893501</v>
      </c>
      <c r="H201" s="1">
        <v>-8.6671085105169397E-20</v>
      </c>
      <c r="I201">
        <v>346.14159681076399</v>
      </c>
      <c r="J201">
        <v>-9455.5861343481192</v>
      </c>
      <c r="K201" s="1">
        <v>-8.6671085105169397E-20</v>
      </c>
      <c r="L201" t="str">
        <f t="shared" si="19"/>
        <v>172.23.0.57</v>
      </c>
      <c r="M201">
        <f t="shared" si="20"/>
        <v>400571</v>
      </c>
      <c r="N201" t="str">
        <f t="shared" si="21"/>
        <v>actuator</v>
      </c>
      <c r="O201" t="str">
        <f t="shared" si="22"/>
        <v/>
      </c>
      <c r="Q201" t="str">
        <f t="shared" si="23"/>
        <v>FP</v>
      </c>
    </row>
    <row r="202" spans="1:17">
      <c r="A202" t="s">
        <v>50</v>
      </c>
      <c r="B202" t="s">
        <v>16</v>
      </c>
      <c r="C202">
        <v>2</v>
      </c>
      <c r="D202">
        <f t="shared" si="18"/>
        <v>32</v>
      </c>
      <c r="F202" s="1">
        <v>862.99201902359698</v>
      </c>
      <c r="G202" s="1">
        <v>-198.45414194179801</v>
      </c>
      <c r="H202" s="1">
        <v>-8.6671085105169397E-20</v>
      </c>
      <c r="I202">
        <v>346.14159681076399</v>
      </c>
      <c r="J202">
        <v>-9455.5861343481192</v>
      </c>
      <c r="K202" s="1">
        <v>-8.6671085105169397E-20</v>
      </c>
      <c r="L202" t="str">
        <f t="shared" si="19"/>
        <v>172.23.0.57</v>
      </c>
      <c r="M202">
        <f t="shared" si="20"/>
        <v>400571</v>
      </c>
      <c r="N202" t="str">
        <f t="shared" si="21"/>
        <v>actuator</v>
      </c>
      <c r="O202" t="str">
        <f t="shared" si="22"/>
        <v/>
      </c>
      <c r="Q202" t="str">
        <f t="shared" si="23"/>
        <v>FP</v>
      </c>
    </row>
    <row r="203" spans="1:17">
      <c r="A203" t="s">
        <v>52</v>
      </c>
      <c r="B203" t="s">
        <v>18</v>
      </c>
      <c r="C203">
        <v>5</v>
      </c>
      <c r="D203" t="str">
        <f t="shared" si="18"/>
        <v>--</v>
      </c>
      <c r="F203" s="1">
        <v>1381.3005152743499</v>
      </c>
      <c r="G203" s="1">
        <v>-371.03920750875801</v>
      </c>
      <c r="H203" s="1">
        <v>68.3224846158367</v>
      </c>
      <c r="I203">
        <v>346.14159681076399</v>
      </c>
      <c r="J203">
        <v>-9455.5861343481192</v>
      </c>
      <c r="K203" s="1">
        <v>-8.6671085105169397E-20</v>
      </c>
      <c r="L203" t="str">
        <f t="shared" si="19"/>
        <v>172.23.0.57</v>
      </c>
      <c r="M203">
        <f t="shared" si="20"/>
        <v>400571</v>
      </c>
      <c r="N203" t="str">
        <f t="shared" si="21"/>
        <v>actuator</v>
      </c>
      <c r="O203" t="str">
        <f t="shared" si="22"/>
        <v/>
      </c>
      <c r="Q203" t="str">
        <f t="shared" si="23"/>
        <v>PP</v>
      </c>
    </row>
    <row r="204" spans="1:17">
      <c r="A204" t="s">
        <v>52</v>
      </c>
      <c r="B204" t="s">
        <v>18</v>
      </c>
      <c r="C204">
        <v>4</v>
      </c>
      <c r="D204" t="str">
        <f t="shared" si="18"/>
        <v>--</v>
      </c>
      <c r="F204" s="1">
        <v>1146.00618991601</v>
      </c>
      <c r="G204" s="1">
        <v>-232.09748125506999</v>
      </c>
      <c r="H204" s="1">
        <v>68.3224846158367</v>
      </c>
      <c r="I204">
        <v>346.14159681076399</v>
      </c>
      <c r="J204">
        <v>-9455.5861343481192</v>
      </c>
      <c r="K204" s="1">
        <v>-8.6671085105169397E-20</v>
      </c>
      <c r="L204" t="str">
        <f t="shared" si="19"/>
        <v>172.23.0.57</v>
      </c>
      <c r="M204">
        <f t="shared" si="20"/>
        <v>400571</v>
      </c>
      <c r="N204" t="str">
        <f t="shared" si="21"/>
        <v>actuator</v>
      </c>
      <c r="O204" t="str">
        <f t="shared" si="22"/>
        <v/>
      </c>
      <c r="Q204" t="str">
        <f t="shared" si="23"/>
        <v>PP</v>
      </c>
    </row>
    <row r="205" spans="1:17">
      <c r="A205" t="s">
        <v>52</v>
      </c>
      <c r="B205" t="s">
        <v>18</v>
      </c>
      <c r="C205">
        <v>6</v>
      </c>
      <c r="D205" t="str">
        <f t="shared" si="18"/>
        <v>--</v>
      </c>
      <c r="F205" s="1">
        <v>1619.27474253488</v>
      </c>
      <c r="G205" s="1">
        <v>-236.739207508948</v>
      </c>
      <c r="H205" s="1">
        <v>68.3224846158367</v>
      </c>
      <c r="I205">
        <v>346.14159681076399</v>
      </c>
      <c r="J205">
        <v>-9455.5861343481192</v>
      </c>
      <c r="K205" s="1">
        <v>-8.6671085105169397E-20</v>
      </c>
      <c r="L205" t="str">
        <f t="shared" si="19"/>
        <v>172.23.0.57</v>
      </c>
      <c r="M205">
        <f t="shared" si="20"/>
        <v>400571</v>
      </c>
      <c r="N205" t="str">
        <f t="shared" si="21"/>
        <v>actuator</v>
      </c>
      <c r="O205" t="str">
        <f t="shared" si="22"/>
        <v/>
      </c>
      <c r="Q205" t="str">
        <f t="shared" si="23"/>
        <v>PP</v>
      </c>
    </row>
    <row r="206" spans="1:17">
      <c r="A206" t="s">
        <v>52</v>
      </c>
      <c r="B206" t="s">
        <v>19</v>
      </c>
      <c r="C206">
        <v>1</v>
      </c>
      <c r="D206">
        <f t="shared" si="18"/>
        <v>3</v>
      </c>
      <c r="F206" s="1">
        <v>1463.1408002567</v>
      </c>
      <c r="G206" s="1">
        <v>-95.651439662786203</v>
      </c>
      <c r="H206" s="1">
        <v>-431.67751538416297</v>
      </c>
      <c r="I206">
        <v>346.14159681076399</v>
      </c>
      <c r="J206">
        <v>-9455.5861343481192</v>
      </c>
      <c r="K206" s="1">
        <v>-8.6671085105169397E-20</v>
      </c>
      <c r="L206" t="str">
        <f t="shared" si="19"/>
        <v>172.23.0.57</v>
      </c>
      <c r="M206">
        <f t="shared" si="20"/>
        <v>400571</v>
      </c>
      <c r="N206" t="str">
        <f t="shared" si="21"/>
        <v>actuator</v>
      </c>
      <c r="O206" t="str">
        <f t="shared" si="22"/>
        <v/>
      </c>
      <c r="Q206" t="str">
        <f t="shared" si="23"/>
        <v>PP</v>
      </c>
    </row>
    <row r="207" spans="1:17">
      <c r="A207" t="s">
        <v>52</v>
      </c>
      <c r="B207" t="s">
        <v>18</v>
      </c>
      <c r="C207">
        <v>7</v>
      </c>
      <c r="D207" t="str">
        <f t="shared" si="18"/>
        <v>--</v>
      </c>
      <c r="F207" s="1">
        <v>1383.98041717653</v>
      </c>
      <c r="G207" s="1">
        <v>-97.797481255263804</v>
      </c>
      <c r="H207" s="1">
        <v>-431.67751538416502</v>
      </c>
      <c r="I207">
        <v>346.14159681076399</v>
      </c>
      <c r="J207">
        <v>-9455.5861343481192</v>
      </c>
      <c r="K207" s="1">
        <v>-8.6671085105169397E-20</v>
      </c>
      <c r="L207" t="str">
        <f t="shared" si="19"/>
        <v>172.23.0.57</v>
      </c>
      <c r="M207">
        <f t="shared" si="20"/>
        <v>400571</v>
      </c>
      <c r="N207" t="str">
        <f t="shared" si="21"/>
        <v>actuator</v>
      </c>
      <c r="O207" t="str">
        <f t="shared" si="22"/>
        <v/>
      </c>
      <c r="Q207" t="str">
        <f t="shared" si="23"/>
        <v>PP</v>
      </c>
    </row>
    <row r="208" spans="1:17">
      <c r="A208" t="s">
        <v>52</v>
      </c>
      <c r="B208" t="s">
        <v>19</v>
      </c>
      <c r="C208">
        <v>3</v>
      </c>
      <c r="D208">
        <f t="shared" si="18"/>
        <v>5</v>
      </c>
      <c r="F208" s="1">
        <v>1346.25875217311</v>
      </c>
      <c r="G208" s="1">
        <v>-167.42540477223801</v>
      </c>
      <c r="H208" s="1">
        <v>-431.67751538416297</v>
      </c>
      <c r="I208">
        <v>346.14159681076399</v>
      </c>
      <c r="J208">
        <v>-9455.5861343481192</v>
      </c>
      <c r="K208" s="1">
        <v>-8.6671085105169397E-20</v>
      </c>
      <c r="L208" t="str">
        <f t="shared" si="19"/>
        <v>172.23.0.57</v>
      </c>
      <c r="M208">
        <f t="shared" si="20"/>
        <v>400571</v>
      </c>
      <c r="N208" t="str">
        <f t="shared" si="21"/>
        <v>actuator</v>
      </c>
      <c r="O208" t="str">
        <f t="shared" si="22"/>
        <v/>
      </c>
      <c r="Q208" t="str">
        <f t="shared" si="23"/>
        <v>PP</v>
      </c>
    </row>
    <row r="209" spans="1:17">
      <c r="A209" t="s">
        <v>52</v>
      </c>
      <c r="B209" t="s">
        <v>19</v>
      </c>
      <c r="C209">
        <v>2</v>
      </c>
      <c r="D209">
        <f t="shared" si="18"/>
        <v>4</v>
      </c>
      <c r="F209" s="1">
        <v>1342.5416990997801</v>
      </c>
      <c r="G209" s="1">
        <v>-30.315599330769999</v>
      </c>
      <c r="H209" s="1">
        <v>-431.67751538416297</v>
      </c>
      <c r="I209">
        <v>346.14159681076399</v>
      </c>
      <c r="J209">
        <v>-9455.5861343481192</v>
      </c>
      <c r="K209" s="1">
        <v>-8.6671085105169397E-20</v>
      </c>
      <c r="L209" t="str">
        <f t="shared" si="19"/>
        <v>172.23.0.57</v>
      </c>
      <c r="M209">
        <f t="shared" si="20"/>
        <v>400571</v>
      </c>
      <c r="N209" t="str">
        <f t="shared" si="21"/>
        <v>actuator</v>
      </c>
      <c r="O209" t="str">
        <f t="shared" si="22"/>
        <v/>
      </c>
      <c r="Q209" t="str">
        <f t="shared" si="23"/>
        <v>PP</v>
      </c>
    </row>
    <row r="210" spans="1:17">
      <c r="A210" t="s">
        <v>52</v>
      </c>
      <c r="B210" t="s">
        <v>18</v>
      </c>
      <c r="C210">
        <v>1</v>
      </c>
      <c r="D210" t="str">
        <f t="shared" si="18"/>
        <v>--</v>
      </c>
      <c r="F210" s="1">
        <v>1621.9546444370601</v>
      </c>
      <c r="G210" s="1">
        <v>36.502518744542598</v>
      </c>
      <c r="H210" s="1">
        <v>68.3224846158367</v>
      </c>
      <c r="I210">
        <v>346.14159681076399</v>
      </c>
      <c r="J210">
        <v>-9455.5861343481192</v>
      </c>
      <c r="K210" s="1">
        <v>-8.6671085105169397E-20</v>
      </c>
      <c r="L210" t="str">
        <f t="shared" si="19"/>
        <v>172.23.0.57</v>
      </c>
      <c r="M210">
        <f t="shared" si="20"/>
        <v>400571</v>
      </c>
      <c r="N210" t="str">
        <f t="shared" si="21"/>
        <v>actuator</v>
      </c>
      <c r="O210" t="str">
        <f t="shared" si="22"/>
        <v/>
      </c>
      <c r="Q210" t="str">
        <f t="shared" si="23"/>
        <v>PP</v>
      </c>
    </row>
    <row r="211" spans="1:17">
      <c r="A211" t="s">
        <v>52</v>
      </c>
      <c r="B211" t="s">
        <v>18</v>
      </c>
      <c r="C211">
        <v>3</v>
      </c>
      <c r="D211" t="str">
        <f t="shared" si="18"/>
        <v>--</v>
      </c>
      <c r="F211" s="1">
        <v>1148.6860918181901</v>
      </c>
      <c r="G211" s="1">
        <v>41.144244998420596</v>
      </c>
      <c r="H211" s="1">
        <v>68.3224846158367</v>
      </c>
      <c r="I211">
        <v>346.14159681076399</v>
      </c>
      <c r="J211">
        <v>-9455.5861343481192</v>
      </c>
      <c r="K211" s="1">
        <v>-8.6671085105169397E-20</v>
      </c>
      <c r="L211" t="str">
        <f t="shared" si="19"/>
        <v>172.23.0.57</v>
      </c>
      <c r="M211">
        <f t="shared" si="20"/>
        <v>400571</v>
      </c>
      <c r="N211" t="str">
        <f t="shared" si="21"/>
        <v>actuator</v>
      </c>
      <c r="O211" t="str">
        <f t="shared" si="22"/>
        <v/>
      </c>
      <c r="Q211" t="str">
        <f t="shared" si="23"/>
        <v>PP</v>
      </c>
    </row>
    <row r="212" spans="1:17">
      <c r="A212" t="s">
        <v>52</v>
      </c>
      <c r="B212" t="s">
        <v>18</v>
      </c>
      <c r="C212">
        <v>2</v>
      </c>
      <c r="D212" t="str">
        <f t="shared" si="18"/>
        <v>--</v>
      </c>
      <c r="F212" s="1">
        <v>1386.66031907872</v>
      </c>
      <c r="G212" s="1">
        <v>175.44424499822699</v>
      </c>
      <c r="H212" s="1">
        <v>68.3224846158367</v>
      </c>
      <c r="I212">
        <v>346.14159681076399</v>
      </c>
      <c r="J212">
        <v>-9455.5861343481192</v>
      </c>
      <c r="K212" s="1">
        <v>-8.6671085105169397E-20</v>
      </c>
      <c r="L212" t="str">
        <f t="shared" si="19"/>
        <v>172.23.0.57</v>
      </c>
      <c r="M212">
        <f t="shared" si="20"/>
        <v>400571</v>
      </c>
      <c r="N212" t="str">
        <f t="shared" si="21"/>
        <v>actuator</v>
      </c>
      <c r="O212" t="str">
        <f t="shared" si="22"/>
        <v/>
      </c>
      <c r="Q212" t="str">
        <f t="shared" si="23"/>
        <v>PP</v>
      </c>
    </row>
    <row r="213" spans="1:17">
      <c r="A213" t="s">
        <v>51</v>
      </c>
      <c r="B213" t="s">
        <v>16</v>
      </c>
      <c r="C213">
        <v>5</v>
      </c>
      <c r="D213">
        <f t="shared" si="18"/>
        <v>26</v>
      </c>
      <c r="F213" s="1">
        <v>1387.67640126217</v>
      </c>
      <c r="G213" s="1">
        <v>305.309542893181</v>
      </c>
      <c r="H213" s="1">
        <v>-3.5528003498855998E-15</v>
      </c>
      <c r="I213">
        <v>346.14159681076399</v>
      </c>
      <c r="J213">
        <v>-9455.5861343481192</v>
      </c>
      <c r="K213" s="1">
        <v>-8.6671085105169397E-20</v>
      </c>
      <c r="L213" t="str">
        <f t="shared" si="19"/>
        <v>172.23.0.57</v>
      </c>
      <c r="M213">
        <f t="shared" si="20"/>
        <v>400572</v>
      </c>
      <c r="N213" t="str">
        <f t="shared" si="21"/>
        <v>actuator</v>
      </c>
      <c r="O213" t="str">
        <f t="shared" si="22"/>
        <v/>
      </c>
      <c r="Q213" t="str">
        <f t="shared" si="23"/>
        <v>FC</v>
      </c>
    </row>
    <row r="214" spans="1:17">
      <c r="A214" t="s">
        <v>51</v>
      </c>
      <c r="B214" t="s">
        <v>16</v>
      </c>
      <c r="C214">
        <v>6</v>
      </c>
      <c r="D214">
        <f t="shared" si="18"/>
        <v>31</v>
      </c>
      <c r="F214" s="1">
        <v>1559.6238871072101</v>
      </c>
      <c r="G214" s="1">
        <v>406.17443980277301</v>
      </c>
      <c r="H214" s="1">
        <v>-3.5528003498855998E-15</v>
      </c>
      <c r="I214">
        <v>346.14159681076399</v>
      </c>
      <c r="J214">
        <v>-9455.5861343481192</v>
      </c>
      <c r="K214" s="1">
        <v>-8.6671085105169397E-20</v>
      </c>
      <c r="L214" t="str">
        <f t="shared" si="19"/>
        <v>172.23.0.57</v>
      </c>
      <c r="M214">
        <f t="shared" si="20"/>
        <v>400572</v>
      </c>
      <c r="N214" t="str">
        <f t="shared" si="21"/>
        <v>actuator</v>
      </c>
      <c r="O214" t="str">
        <f t="shared" si="22"/>
        <v/>
      </c>
      <c r="Q214" t="str">
        <f t="shared" si="23"/>
        <v>FC</v>
      </c>
    </row>
    <row r="215" spans="1:17">
      <c r="A215" t="s">
        <v>51</v>
      </c>
      <c r="B215" t="s">
        <v>16</v>
      </c>
      <c r="C215">
        <v>4</v>
      </c>
      <c r="D215">
        <f t="shared" si="18"/>
        <v>21</v>
      </c>
      <c r="F215" s="1">
        <v>1214.3510952658401</v>
      </c>
      <c r="G215" s="1">
        <v>403.78798529705398</v>
      </c>
      <c r="H215" s="1">
        <v>-3.5528003498855998E-15</v>
      </c>
      <c r="I215">
        <v>346.14159681076399</v>
      </c>
      <c r="J215">
        <v>-9455.5861343481192</v>
      </c>
      <c r="K215" s="1">
        <v>-8.6671085105169397E-20</v>
      </c>
      <c r="L215" t="str">
        <f t="shared" si="19"/>
        <v>172.23.0.57</v>
      </c>
      <c r="M215">
        <f t="shared" si="20"/>
        <v>400572</v>
      </c>
      <c r="N215" t="str">
        <f t="shared" si="21"/>
        <v>actuator</v>
      </c>
      <c r="O215" t="str">
        <f t="shared" si="22"/>
        <v/>
      </c>
      <c r="Q215" t="str">
        <f t="shared" si="23"/>
        <v>FC</v>
      </c>
    </row>
    <row r="216" spans="1:17">
      <c r="A216" t="s">
        <v>51</v>
      </c>
      <c r="B216" t="s">
        <v>16</v>
      </c>
      <c r="C216">
        <v>3</v>
      </c>
      <c r="D216">
        <f t="shared" si="18"/>
        <v>6</v>
      </c>
      <c r="F216" s="1">
        <v>1212.97327511456</v>
      </c>
      <c r="G216" s="1">
        <v>603.13132461052305</v>
      </c>
      <c r="H216" s="1">
        <v>-3.5528003498855998E-15</v>
      </c>
      <c r="I216">
        <v>346.14159681076399</v>
      </c>
      <c r="J216">
        <v>-9455.5861343481192</v>
      </c>
      <c r="K216" s="1">
        <v>-8.6671085105169397E-20</v>
      </c>
      <c r="L216" t="str">
        <f t="shared" si="19"/>
        <v>172.23.0.57</v>
      </c>
      <c r="M216">
        <f t="shared" si="20"/>
        <v>400572</v>
      </c>
      <c r="N216" t="str">
        <f t="shared" si="21"/>
        <v>actuator</v>
      </c>
      <c r="O216" t="str">
        <f t="shared" si="22"/>
        <v/>
      </c>
      <c r="Q216" t="str">
        <f t="shared" si="23"/>
        <v>FC</v>
      </c>
    </row>
    <row r="217" spans="1:17">
      <c r="A217" t="s">
        <v>51</v>
      </c>
      <c r="B217" t="s">
        <v>16</v>
      </c>
      <c r="C217">
        <v>1</v>
      </c>
      <c r="D217">
        <f t="shared" si="18"/>
        <v>25</v>
      </c>
      <c r="F217" s="1">
        <v>1558.24606695592</v>
      </c>
      <c r="G217" s="1">
        <v>605.51777911624504</v>
      </c>
      <c r="H217" s="1">
        <v>-3.5528003498855998E-15</v>
      </c>
      <c r="I217">
        <v>346.14159681076399</v>
      </c>
      <c r="J217">
        <v>-9455.5861343481192</v>
      </c>
      <c r="K217" s="1">
        <v>-8.6671085105169397E-20</v>
      </c>
      <c r="L217" t="str">
        <f t="shared" si="19"/>
        <v>172.23.0.57</v>
      </c>
      <c r="M217">
        <f t="shared" si="20"/>
        <v>400572</v>
      </c>
      <c r="N217" t="str">
        <f t="shared" si="21"/>
        <v>actuator</v>
      </c>
      <c r="O217" t="str">
        <f t="shared" si="22"/>
        <v/>
      </c>
      <c r="Q217" t="str">
        <f t="shared" si="23"/>
        <v>FC</v>
      </c>
    </row>
    <row r="218" spans="1:17">
      <c r="A218" t="s">
        <v>51</v>
      </c>
      <c r="B218" t="s">
        <v>16</v>
      </c>
      <c r="C218">
        <v>2</v>
      </c>
      <c r="D218">
        <f t="shared" si="18"/>
        <v>32</v>
      </c>
      <c r="F218" s="1">
        <v>1384.9207609596001</v>
      </c>
      <c r="G218" s="1">
        <v>703.99622152011898</v>
      </c>
      <c r="H218" s="1">
        <v>-3.5528003498855998E-15</v>
      </c>
      <c r="I218">
        <v>346.14159681076399</v>
      </c>
      <c r="J218">
        <v>-9455.5861343481192</v>
      </c>
      <c r="K218" s="1">
        <v>-8.6671085105169397E-20</v>
      </c>
      <c r="L218" t="str">
        <f t="shared" si="19"/>
        <v>172.23.0.57</v>
      </c>
      <c r="M218">
        <f t="shared" si="20"/>
        <v>400572</v>
      </c>
      <c r="N218" t="str">
        <f t="shared" si="21"/>
        <v>actuator</v>
      </c>
      <c r="O218" t="str">
        <f t="shared" si="22"/>
        <v/>
      </c>
      <c r="Q218" t="str">
        <f t="shared" si="23"/>
        <v>FC</v>
      </c>
    </row>
    <row r="219" spans="1:17">
      <c r="A219" t="s">
        <v>53</v>
      </c>
      <c r="B219" t="s">
        <v>16</v>
      </c>
      <c r="C219">
        <v>2</v>
      </c>
      <c r="D219">
        <f t="shared" si="18"/>
        <v>32</v>
      </c>
      <c r="F219" s="1">
        <v>1904.1457304519299</v>
      </c>
      <c r="G219" s="1">
        <v>-199.450174728121</v>
      </c>
      <c r="H219" s="1">
        <v>-8.6671085105169397E-20</v>
      </c>
      <c r="I219">
        <v>346.14159681076399</v>
      </c>
      <c r="J219">
        <v>-9455.5861343481192</v>
      </c>
      <c r="K219" s="1">
        <v>-8.6671085105169397E-20</v>
      </c>
      <c r="L219" t="str">
        <f t="shared" si="19"/>
        <v>172.23.0.56</v>
      </c>
      <c r="M219">
        <f t="shared" si="20"/>
        <v>400562</v>
      </c>
      <c r="N219" t="str">
        <f t="shared" si="21"/>
        <v>actuator</v>
      </c>
      <c r="O219" t="str">
        <f t="shared" si="22"/>
        <v/>
      </c>
      <c r="Q219" t="str">
        <f t="shared" si="23"/>
        <v>FC</v>
      </c>
    </row>
    <row r="220" spans="1:17">
      <c r="A220" t="s">
        <v>53</v>
      </c>
      <c r="B220" t="s">
        <v>16</v>
      </c>
      <c r="C220">
        <v>3</v>
      </c>
      <c r="D220">
        <f t="shared" si="18"/>
        <v>6</v>
      </c>
      <c r="F220" s="1">
        <v>1732.1982446068901</v>
      </c>
      <c r="G220" s="1">
        <v>-300.31507163771602</v>
      </c>
      <c r="H220" s="1">
        <v>-8.6671085105169397E-20</v>
      </c>
      <c r="I220">
        <v>346.14159681076399</v>
      </c>
      <c r="J220">
        <v>-9455.5861343481192</v>
      </c>
      <c r="K220" s="1">
        <v>-8.6671085105169397E-20</v>
      </c>
      <c r="L220" t="str">
        <f t="shared" si="19"/>
        <v>172.23.0.56</v>
      </c>
      <c r="M220">
        <f t="shared" si="20"/>
        <v>400562</v>
      </c>
      <c r="N220" t="str">
        <f t="shared" si="21"/>
        <v>actuator</v>
      </c>
      <c r="O220" t="str">
        <f t="shared" si="22"/>
        <v/>
      </c>
      <c r="Q220" t="str">
        <f t="shared" si="23"/>
        <v>FC</v>
      </c>
    </row>
    <row r="221" spans="1:17">
      <c r="A221" t="s">
        <v>53</v>
      </c>
      <c r="B221" t="s">
        <v>16</v>
      </c>
      <c r="C221">
        <v>4</v>
      </c>
      <c r="D221">
        <f t="shared" si="18"/>
        <v>21</v>
      </c>
      <c r="F221" s="1">
        <v>1733.5760647581801</v>
      </c>
      <c r="G221" s="1">
        <v>-499.65841095118498</v>
      </c>
      <c r="H221" s="1">
        <v>-8.6671085105169397E-20</v>
      </c>
      <c r="I221">
        <v>346.14159681076399</v>
      </c>
      <c r="J221">
        <v>-9455.5861343481192</v>
      </c>
      <c r="K221" s="1">
        <v>-8.6671085105169397E-20</v>
      </c>
      <c r="L221" t="str">
        <f t="shared" si="19"/>
        <v>172.23.0.56</v>
      </c>
      <c r="M221">
        <f t="shared" si="20"/>
        <v>400562</v>
      </c>
      <c r="N221" t="str">
        <f t="shared" si="21"/>
        <v>actuator</v>
      </c>
      <c r="O221" t="str">
        <f t="shared" si="22"/>
        <v/>
      </c>
      <c r="Q221" t="str">
        <f t="shared" si="23"/>
        <v>FC</v>
      </c>
    </row>
    <row r="222" spans="1:17">
      <c r="A222" t="s">
        <v>53</v>
      </c>
      <c r="B222" t="s">
        <v>16</v>
      </c>
      <c r="C222">
        <v>5</v>
      </c>
      <c r="D222">
        <f t="shared" si="18"/>
        <v>26</v>
      </c>
      <c r="F222" s="1">
        <v>1906.9013707545</v>
      </c>
      <c r="G222" s="1">
        <v>-598.13685335505897</v>
      </c>
      <c r="H222" s="1">
        <v>-8.6671085105169397E-20</v>
      </c>
      <c r="I222">
        <v>346.14159681076399</v>
      </c>
      <c r="J222">
        <v>-9455.5861343481192</v>
      </c>
      <c r="K222" s="1">
        <v>-8.6671085105169397E-20</v>
      </c>
      <c r="L222" t="str">
        <f t="shared" si="19"/>
        <v>172.23.0.56</v>
      </c>
      <c r="M222">
        <f t="shared" si="20"/>
        <v>400562</v>
      </c>
      <c r="N222" t="str">
        <f t="shared" si="21"/>
        <v>actuator</v>
      </c>
      <c r="O222" t="str">
        <f t="shared" si="22"/>
        <v/>
      </c>
      <c r="Q222" t="str">
        <f t="shared" si="23"/>
        <v>FC</v>
      </c>
    </row>
    <row r="223" spans="1:17">
      <c r="A223" t="s">
        <v>53</v>
      </c>
      <c r="B223" t="s">
        <v>16</v>
      </c>
      <c r="C223">
        <v>6</v>
      </c>
      <c r="D223">
        <f t="shared" si="18"/>
        <v>31</v>
      </c>
      <c r="F223" s="1">
        <v>2078.8488565995499</v>
      </c>
      <c r="G223" s="1">
        <v>-497.27195644546703</v>
      </c>
      <c r="H223" s="1">
        <v>-8.6671085105169397E-20</v>
      </c>
      <c r="I223">
        <v>346.14159681076399</v>
      </c>
      <c r="J223">
        <v>-9455.5861343481192</v>
      </c>
      <c r="K223" s="1">
        <v>-8.6671085105169397E-20</v>
      </c>
      <c r="L223" t="str">
        <f t="shared" si="19"/>
        <v>172.23.0.56</v>
      </c>
      <c r="M223">
        <f t="shared" si="20"/>
        <v>400562</v>
      </c>
      <c r="N223" t="str">
        <f t="shared" si="21"/>
        <v>actuator</v>
      </c>
      <c r="O223" t="str">
        <f t="shared" si="22"/>
        <v/>
      </c>
      <c r="Q223" t="str">
        <f t="shared" si="23"/>
        <v>FC</v>
      </c>
    </row>
    <row r="224" spans="1:17">
      <c r="A224" t="s">
        <v>53</v>
      </c>
      <c r="B224" t="s">
        <v>16</v>
      </c>
      <c r="C224">
        <v>1</v>
      </c>
      <c r="D224">
        <f t="shared" si="18"/>
        <v>25</v>
      </c>
      <c r="F224" s="1">
        <v>2077.4710364482498</v>
      </c>
      <c r="G224" s="1">
        <v>-297.92861713199397</v>
      </c>
      <c r="H224" s="1">
        <v>-8.6671085105169397E-20</v>
      </c>
      <c r="I224">
        <v>346.14159681076399</v>
      </c>
      <c r="J224">
        <v>-9455.5861343481192</v>
      </c>
      <c r="K224" s="1">
        <v>-8.6671085105169397E-20</v>
      </c>
      <c r="L224" t="str">
        <f t="shared" si="19"/>
        <v>172.23.0.56</v>
      </c>
      <c r="M224">
        <f t="shared" si="20"/>
        <v>400562</v>
      </c>
      <c r="N224" t="str">
        <f t="shared" si="21"/>
        <v>actuator</v>
      </c>
      <c r="O224" t="str">
        <f t="shared" si="22"/>
        <v/>
      </c>
      <c r="Q224" t="str">
        <f t="shared" si="23"/>
        <v>FC</v>
      </c>
    </row>
    <row r="225" spans="1:17">
      <c r="A225" t="s">
        <v>54</v>
      </c>
      <c r="B225" t="s">
        <v>18</v>
      </c>
      <c r="C225">
        <v>4</v>
      </c>
      <c r="D225" t="str">
        <f t="shared" si="18"/>
        <v>--</v>
      </c>
      <c r="F225" s="1">
        <v>2184.8464016789899</v>
      </c>
      <c r="G225" s="1">
        <v>-232.34387750331999</v>
      </c>
      <c r="H225" s="1">
        <v>0</v>
      </c>
      <c r="I225">
        <v>346.14159681076399</v>
      </c>
      <c r="J225">
        <v>-9455.5861343481192</v>
      </c>
      <c r="K225" s="1">
        <v>-8.6671085105169397E-20</v>
      </c>
      <c r="L225" t="str">
        <f t="shared" si="19"/>
        <v>172.23.0.56</v>
      </c>
      <c r="M225">
        <f t="shared" si="20"/>
        <v>400561</v>
      </c>
      <c r="N225" t="str">
        <f t="shared" si="21"/>
        <v>actuator</v>
      </c>
      <c r="O225" t="str">
        <f t="shared" si="22"/>
        <v/>
      </c>
      <c r="Q225" t="str">
        <f t="shared" si="23"/>
        <v>PP</v>
      </c>
    </row>
    <row r="226" spans="1:17">
      <c r="A226" t="s">
        <v>54</v>
      </c>
      <c r="B226" t="s">
        <v>18</v>
      </c>
      <c r="C226">
        <v>5</v>
      </c>
      <c r="D226" t="str">
        <f t="shared" si="18"/>
        <v>--</v>
      </c>
      <c r="F226" s="1">
        <v>2420.1407270373402</v>
      </c>
      <c r="G226" s="1">
        <v>-371.28560375700903</v>
      </c>
      <c r="H226" s="1">
        <v>0</v>
      </c>
      <c r="I226">
        <v>346.14159681076399</v>
      </c>
      <c r="J226">
        <v>-9455.5861343481192</v>
      </c>
      <c r="K226" s="1">
        <v>-8.6671085105169397E-20</v>
      </c>
      <c r="L226" t="str">
        <f t="shared" si="19"/>
        <v>172.23.0.56</v>
      </c>
      <c r="M226">
        <f t="shared" si="20"/>
        <v>400561</v>
      </c>
      <c r="N226" t="str">
        <f t="shared" si="21"/>
        <v>actuator</v>
      </c>
      <c r="O226" t="str">
        <f t="shared" si="22"/>
        <v/>
      </c>
      <c r="Q226" t="str">
        <f t="shared" si="23"/>
        <v>PP</v>
      </c>
    </row>
    <row r="227" spans="1:17">
      <c r="A227" t="s">
        <v>54</v>
      </c>
      <c r="B227" t="s">
        <v>18</v>
      </c>
      <c r="C227">
        <v>6</v>
      </c>
      <c r="D227" t="str">
        <f t="shared" si="18"/>
        <v>--</v>
      </c>
      <c r="F227" s="1">
        <v>2658.1149542978701</v>
      </c>
      <c r="G227" s="1">
        <v>-236.98560375719799</v>
      </c>
      <c r="H227" s="1">
        <v>0</v>
      </c>
      <c r="I227">
        <v>346.14159681076399</v>
      </c>
      <c r="J227">
        <v>-9455.5861343481192</v>
      </c>
      <c r="K227" s="1">
        <v>-8.6671085105169397E-20</v>
      </c>
      <c r="L227" t="str">
        <f t="shared" si="19"/>
        <v>172.23.0.56</v>
      </c>
      <c r="M227">
        <f t="shared" si="20"/>
        <v>400561</v>
      </c>
      <c r="N227" t="str">
        <f t="shared" si="21"/>
        <v>actuator</v>
      </c>
      <c r="O227" t="str">
        <f t="shared" si="22"/>
        <v/>
      </c>
      <c r="Q227" t="str">
        <f t="shared" si="23"/>
        <v>PP</v>
      </c>
    </row>
    <row r="228" spans="1:17">
      <c r="A228" t="s">
        <v>54</v>
      </c>
      <c r="B228" t="s">
        <v>19</v>
      </c>
      <c r="C228">
        <v>3</v>
      </c>
      <c r="D228">
        <f t="shared" si="18"/>
        <v>5</v>
      </c>
      <c r="F228" s="1">
        <v>2385.0989639361001</v>
      </c>
      <c r="G228" s="1">
        <v>-167.671801020489</v>
      </c>
      <c r="H228" s="1">
        <v>-500</v>
      </c>
      <c r="I228">
        <v>346.14159681076399</v>
      </c>
      <c r="J228">
        <v>-9455.5861343481192</v>
      </c>
      <c r="K228" s="1">
        <v>-8.6671085105169397E-20</v>
      </c>
      <c r="L228" t="str">
        <f t="shared" si="19"/>
        <v>172.23.0.56</v>
      </c>
      <c r="M228">
        <f t="shared" si="20"/>
        <v>400561</v>
      </c>
      <c r="N228" t="str">
        <f t="shared" si="21"/>
        <v>actuator</v>
      </c>
      <c r="O228" t="str">
        <f t="shared" si="22"/>
        <v/>
      </c>
      <c r="Q228" t="str">
        <f t="shared" si="23"/>
        <v>PP</v>
      </c>
    </row>
    <row r="229" spans="1:17">
      <c r="A229" t="s">
        <v>54</v>
      </c>
      <c r="B229" t="s">
        <v>19</v>
      </c>
      <c r="C229">
        <v>1</v>
      </c>
      <c r="D229">
        <f t="shared" si="18"/>
        <v>3</v>
      </c>
      <c r="F229" s="1">
        <v>2501.9810120196898</v>
      </c>
      <c r="G229" s="1">
        <v>-95.897835911036907</v>
      </c>
      <c r="H229" s="1">
        <v>-500</v>
      </c>
      <c r="I229">
        <v>346.14159681076399</v>
      </c>
      <c r="J229">
        <v>-9455.5861343481192</v>
      </c>
      <c r="K229" s="1">
        <v>-8.6671085105169397E-20</v>
      </c>
      <c r="L229" t="str">
        <f t="shared" si="19"/>
        <v>172.23.0.56</v>
      </c>
      <c r="M229">
        <f t="shared" si="20"/>
        <v>400561</v>
      </c>
      <c r="N229" t="str">
        <f t="shared" si="21"/>
        <v>actuator</v>
      </c>
      <c r="O229" t="str">
        <f t="shared" si="22"/>
        <v/>
      </c>
      <c r="Q229" t="str">
        <f t="shared" si="23"/>
        <v>PP</v>
      </c>
    </row>
    <row r="230" spans="1:17">
      <c r="A230" t="s">
        <v>54</v>
      </c>
      <c r="B230" t="s">
        <v>18</v>
      </c>
      <c r="C230">
        <v>7</v>
      </c>
      <c r="D230" t="str">
        <f t="shared" si="18"/>
        <v>--</v>
      </c>
      <c r="F230" s="1">
        <v>2422.8206289395198</v>
      </c>
      <c r="G230" s="1">
        <v>-98.043877503514494</v>
      </c>
      <c r="H230" s="1">
        <v>-500.00000000000102</v>
      </c>
      <c r="I230">
        <v>346.14159681076399</v>
      </c>
      <c r="J230">
        <v>-9455.5861343481192</v>
      </c>
      <c r="K230" s="1">
        <v>-8.6671085105169397E-20</v>
      </c>
      <c r="L230" t="str">
        <f t="shared" si="19"/>
        <v>172.23.0.56</v>
      </c>
      <c r="M230">
        <f t="shared" si="20"/>
        <v>400561</v>
      </c>
      <c r="N230" t="str">
        <f t="shared" si="21"/>
        <v>actuator</v>
      </c>
      <c r="O230" t="str">
        <f t="shared" si="22"/>
        <v/>
      </c>
      <c r="Q230" t="str">
        <f t="shared" si="23"/>
        <v>PP</v>
      </c>
    </row>
    <row r="231" spans="1:17">
      <c r="A231" t="s">
        <v>54</v>
      </c>
      <c r="B231" t="s">
        <v>18</v>
      </c>
      <c r="C231">
        <v>3</v>
      </c>
      <c r="D231" t="str">
        <f t="shared" si="18"/>
        <v>--</v>
      </c>
      <c r="F231" s="1">
        <v>2187.5263035811799</v>
      </c>
      <c r="G231" s="1">
        <v>40.897848750169899</v>
      </c>
      <c r="H231" s="1">
        <v>0</v>
      </c>
      <c r="I231">
        <v>346.14159681076399</v>
      </c>
      <c r="J231">
        <v>-9455.5861343481192</v>
      </c>
      <c r="K231" s="1">
        <v>-8.6671085105169397E-20</v>
      </c>
      <c r="L231" t="str">
        <f t="shared" si="19"/>
        <v>172.23.0.56</v>
      </c>
      <c r="M231">
        <f t="shared" si="20"/>
        <v>400561</v>
      </c>
      <c r="N231" t="str">
        <f t="shared" si="21"/>
        <v>actuator</v>
      </c>
      <c r="O231" t="str">
        <f t="shared" si="22"/>
        <v/>
      </c>
      <c r="Q231" t="str">
        <f t="shared" si="23"/>
        <v>PP</v>
      </c>
    </row>
    <row r="232" spans="1:17">
      <c r="A232" t="s">
        <v>54</v>
      </c>
      <c r="B232" t="s">
        <v>19</v>
      </c>
      <c r="C232">
        <v>2</v>
      </c>
      <c r="D232">
        <f t="shared" si="18"/>
        <v>4</v>
      </c>
      <c r="F232" s="1">
        <v>2381.3819108627699</v>
      </c>
      <c r="G232" s="1">
        <v>-30.561995579020699</v>
      </c>
      <c r="H232" s="1">
        <v>-500</v>
      </c>
      <c r="I232">
        <v>346.14159681076399</v>
      </c>
      <c r="J232">
        <v>-9455.5861343481192</v>
      </c>
      <c r="K232" s="1">
        <v>-8.6671085105169397E-20</v>
      </c>
      <c r="L232" t="str">
        <f t="shared" si="19"/>
        <v>172.23.0.56</v>
      </c>
      <c r="M232">
        <f t="shared" si="20"/>
        <v>400561</v>
      </c>
      <c r="N232" t="str">
        <f t="shared" si="21"/>
        <v>actuator</v>
      </c>
      <c r="O232" t="str">
        <f t="shared" si="22"/>
        <v/>
      </c>
      <c r="Q232" t="str">
        <f t="shared" si="23"/>
        <v>PP</v>
      </c>
    </row>
    <row r="233" spans="1:17">
      <c r="A233" t="s">
        <v>54</v>
      </c>
      <c r="B233" t="s">
        <v>18</v>
      </c>
      <c r="C233">
        <v>2</v>
      </c>
      <c r="D233" t="str">
        <f t="shared" si="18"/>
        <v>--</v>
      </c>
      <c r="F233" s="1">
        <v>2425.5005308416999</v>
      </c>
      <c r="G233" s="1">
        <v>175.197848749976</v>
      </c>
      <c r="H233" s="1">
        <v>0</v>
      </c>
      <c r="I233">
        <v>346.14159681076399</v>
      </c>
      <c r="J233">
        <v>-9455.5861343481192</v>
      </c>
      <c r="K233" s="1">
        <v>-8.6671085105169397E-20</v>
      </c>
      <c r="L233" t="str">
        <f t="shared" si="19"/>
        <v>172.23.0.56</v>
      </c>
      <c r="M233">
        <f t="shared" si="20"/>
        <v>400561</v>
      </c>
      <c r="N233" t="str">
        <f t="shared" si="21"/>
        <v>actuator</v>
      </c>
      <c r="O233" t="str">
        <f t="shared" si="22"/>
        <v/>
      </c>
      <c r="Q233" t="str">
        <f t="shared" si="23"/>
        <v>PP</v>
      </c>
    </row>
    <row r="234" spans="1:17">
      <c r="A234" t="s">
        <v>54</v>
      </c>
      <c r="B234" t="s">
        <v>18</v>
      </c>
      <c r="C234">
        <v>1</v>
      </c>
      <c r="D234" t="str">
        <f t="shared" si="18"/>
        <v>--</v>
      </c>
      <c r="F234" s="1">
        <v>2660.7948562000502</v>
      </c>
      <c r="G234" s="1">
        <v>36.256122496291901</v>
      </c>
      <c r="H234" s="1">
        <v>0</v>
      </c>
      <c r="I234">
        <v>346.14159681076399</v>
      </c>
      <c r="J234">
        <v>-9455.5861343481192</v>
      </c>
      <c r="K234" s="1">
        <v>-8.6671085105169397E-20</v>
      </c>
      <c r="L234" t="str">
        <f t="shared" si="19"/>
        <v>172.23.0.56</v>
      </c>
      <c r="M234">
        <f t="shared" si="20"/>
        <v>400561</v>
      </c>
      <c r="N234" t="str">
        <f t="shared" si="21"/>
        <v>actuator</v>
      </c>
      <c r="O234" t="str">
        <f t="shared" si="22"/>
        <v/>
      </c>
      <c r="Q234" t="str">
        <f t="shared" si="23"/>
        <v>PP</v>
      </c>
    </row>
    <row r="235" spans="1:17">
      <c r="A235" t="s">
        <v>55</v>
      </c>
      <c r="B235" t="s">
        <v>11</v>
      </c>
      <c r="C235">
        <v>1</v>
      </c>
      <c r="D235">
        <f t="shared" si="18"/>
        <v>18</v>
      </c>
      <c r="F235" s="1">
        <v>2423.2155659868699</v>
      </c>
      <c r="G235" s="1">
        <v>502.202518744732</v>
      </c>
      <c r="H235" s="1">
        <v>-500</v>
      </c>
      <c r="I235">
        <v>346.14159681076399</v>
      </c>
      <c r="J235">
        <v>-9455.5861343481192</v>
      </c>
      <c r="K235" s="1">
        <v>-8.6671085105169397E-20</v>
      </c>
      <c r="L235" t="str">
        <f t="shared" si="19"/>
        <v>172.23.0.56</v>
      </c>
      <c r="M235">
        <f t="shared" si="20"/>
        <v>410561</v>
      </c>
      <c r="N235" t="str">
        <f t="shared" si="21"/>
        <v>sensor</v>
      </c>
      <c r="O235" t="str">
        <f t="shared" si="22"/>
        <v/>
      </c>
      <c r="Q235" t="str">
        <f t="shared" si="23"/>
        <v>GN</v>
      </c>
    </row>
    <row r="236" spans="1:17">
      <c r="A236" t="s">
        <v>55</v>
      </c>
      <c r="B236" t="s">
        <v>13</v>
      </c>
      <c r="C236">
        <v>1</v>
      </c>
      <c r="D236" t="str">
        <f t="shared" si="18"/>
        <v>--</v>
      </c>
      <c r="F236" s="1">
        <v>2423.2155659868699</v>
      </c>
      <c r="G236" s="1">
        <v>502.202518744732</v>
      </c>
      <c r="H236" s="1">
        <v>0</v>
      </c>
      <c r="I236">
        <v>346.14159681076399</v>
      </c>
      <c r="J236">
        <v>-9455.5861343481192</v>
      </c>
      <c r="K236" s="1">
        <v>-8.6671085105169397E-20</v>
      </c>
      <c r="L236" t="str">
        <f t="shared" si="19"/>
        <v>172.23.0.56</v>
      </c>
      <c r="M236">
        <f t="shared" si="20"/>
        <v>400561</v>
      </c>
      <c r="N236" t="str">
        <f t="shared" si="21"/>
        <v>actuator</v>
      </c>
      <c r="O236" t="str">
        <f t="shared" si="22"/>
        <v/>
      </c>
      <c r="Q236" t="str">
        <f t="shared" si="23"/>
        <v>FP</v>
      </c>
    </row>
    <row r="237" spans="1:17">
      <c r="A237" t="s">
        <v>55</v>
      </c>
      <c r="B237" t="s">
        <v>14</v>
      </c>
      <c r="C237">
        <v>2</v>
      </c>
      <c r="D237" t="str">
        <f t="shared" si="18"/>
        <v>--</v>
      </c>
      <c r="F237" s="1">
        <v>2322.3506690772801</v>
      </c>
      <c r="G237" s="1">
        <v>674.15000458977704</v>
      </c>
      <c r="H237" s="1">
        <v>-8.6671085105169397E-20</v>
      </c>
      <c r="I237">
        <v>346.14159681076399</v>
      </c>
      <c r="J237">
        <v>-9455.5861343481192</v>
      </c>
      <c r="K237" s="1">
        <v>-8.6671085105169397E-20</v>
      </c>
      <c r="L237" t="str">
        <f t="shared" si="19"/>
        <v>172.23.0.56</v>
      </c>
      <c r="M237">
        <f t="shared" si="20"/>
        <v>400561</v>
      </c>
      <c r="N237" t="str">
        <f t="shared" si="21"/>
        <v>actuator</v>
      </c>
      <c r="O237" t="str">
        <f t="shared" si="22"/>
        <v/>
      </c>
      <c r="Q237" t="str">
        <f t="shared" si="23"/>
        <v>FP</v>
      </c>
    </row>
    <row r="238" spans="1:17">
      <c r="A238" t="s">
        <v>53</v>
      </c>
      <c r="B238" t="s">
        <v>16</v>
      </c>
      <c r="C238">
        <v>3</v>
      </c>
      <c r="D238">
        <f t="shared" si="18"/>
        <v>6</v>
      </c>
      <c r="F238" s="1">
        <v>2249.89025999055</v>
      </c>
      <c r="G238" s="1">
        <v>600.680961148606</v>
      </c>
      <c r="H238" s="1">
        <v>-8.6671085105169397E-20</v>
      </c>
      <c r="I238">
        <v>346.14159681076399</v>
      </c>
      <c r="J238">
        <v>-9455.5861343481192</v>
      </c>
      <c r="K238" s="1">
        <v>-8.6671085105169397E-20</v>
      </c>
      <c r="L238" t="str">
        <f t="shared" si="19"/>
        <v>172.23.0.56</v>
      </c>
      <c r="M238">
        <f t="shared" si="20"/>
        <v>400562</v>
      </c>
      <c r="N238" t="str">
        <f t="shared" si="21"/>
        <v>actuator</v>
      </c>
      <c r="O238" t="str">
        <f t="shared" si="22"/>
        <v/>
      </c>
      <c r="Q238" t="str">
        <f t="shared" si="23"/>
        <v>FC</v>
      </c>
    </row>
    <row r="239" spans="1:17">
      <c r="A239" t="s">
        <v>55</v>
      </c>
      <c r="B239" t="s">
        <v>14</v>
      </c>
      <c r="C239">
        <v>3</v>
      </c>
      <c r="D239" t="str">
        <f t="shared" si="18"/>
        <v>--</v>
      </c>
      <c r="F239" s="1">
        <v>2223.8722266734098</v>
      </c>
      <c r="G239" s="1">
        <v>500.82469859344502</v>
      </c>
      <c r="H239" s="1">
        <v>-8.6671085105169397E-20</v>
      </c>
      <c r="I239">
        <v>346.14159681076399</v>
      </c>
      <c r="J239">
        <v>-9455.5861343481192</v>
      </c>
      <c r="K239" s="1">
        <v>-8.6671085105169397E-20</v>
      </c>
      <c r="L239" t="str">
        <f t="shared" si="19"/>
        <v>172.23.0.56</v>
      </c>
      <c r="M239">
        <f t="shared" si="20"/>
        <v>400561</v>
      </c>
      <c r="N239" t="str">
        <f t="shared" si="21"/>
        <v>actuator</v>
      </c>
      <c r="O239" t="str">
        <f t="shared" si="22"/>
        <v/>
      </c>
      <c r="Q239" t="str">
        <f t="shared" si="23"/>
        <v>FP</v>
      </c>
    </row>
    <row r="240" spans="1:17">
      <c r="A240" t="s">
        <v>55</v>
      </c>
      <c r="B240" t="s">
        <v>16</v>
      </c>
      <c r="C240">
        <v>4</v>
      </c>
      <c r="D240">
        <f t="shared" si="18"/>
        <v>21</v>
      </c>
      <c r="F240" s="1">
        <v>2251.2680801418301</v>
      </c>
      <c r="G240" s="1">
        <v>401.33762183513602</v>
      </c>
      <c r="H240" s="1">
        <v>-8.6671085105169397E-20</v>
      </c>
      <c r="I240">
        <v>346.14159681076399</v>
      </c>
      <c r="J240">
        <v>-9455.5861343481192</v>
      </c>
      <c r="K240" s="1">
        <v>-8.6671085105169397E-20</v>
      </c>
      <c r="L240" t="str">
        <f t="shared" si="19"/>
        <v>172.23.0.56</v>
      </c>
      <c r="M240">
        <f t="shared" si="20"/>
        <v>400561</v>
      </c>
      <c r="N240" t="str">
        <f t="shared" si="21"/>
        <v>actuator</v>
      </c>
      <c r="O240" t="str">
        <f t="shared" si="22"/>
        <v/>
      </c>
      <c r="Q240" t="str">
        <f t="shared" si="23"/>
        <v>FP</v>
      </c>
    </row>
    <row r="241" spans="1:17">
      <c r="A241" t="s">
        <v>55</v>
      </c>
      <c r="B241" t="s">
        <v>14</v>
      </c>
      <c r="C241">
        <v>4</v>
      </c>
      <c r="D241" t="str">
        <f t="shared" si="18"/>
        <v>--</v>
      </c>
      <c r="F241" s="1">
        <v>2324.7371235830001</v>
      </c>
      <c r="G241" s="1">
        <v>328.87721274840402</v>
      </c>
      <c r="H241" s="1">
        <v>-8.6671085105169397E-20</v>
      </c>
      <c r="I241">
        <v>346.14159681076399</v>
      </c>
      <c r="J241">
        <v>-9455.5861343481192</v>
      </c>
      <c r="K241" s="1">
        <v>-8.6671085105169397E-20</v>
      </c>
      <c r="L241" t="str">
        <f t="shared" si="19"/>
        <v>172.23.0.56</v>
      </c>
      <c r="M241">
        <f t="shared" si="20"/>
        <v>400561</v>
      </c>
      <c r="N241" t="str">
        <f t="shared" si="21"/>
        <v>actuator</v>
      </c>
      <c r="O241" t="str">
        <f t="shared" si="22"/>
        <v/>
      </c>
      <c r="Q241" t="str">
        <f t="shared" si="23"/>
        <v>FP</v>
      </c>
    </row>
    <row r="242" spans="1:17">
      <c r="A242" t="s">
        <v>55</v>
      </c>
      <c r="B242" t="s">
        <v>16</v>
      </c>
      <c r="C242">
        <v>5</v>
      </c>
      <c r="D242">
        <f t="shared" si="18"/>
        <v>26</v>
      </c>
      <c r="F242" s="1">
        <v>2424.59338613816</v>
      </c>
      <c r="G242" s="1">
        <v>302.85917943126299</v>
      </c>
      <c r="H242" s="1">
        <v>-8.6671085105169397E-20</v>
      </c>
      <c r="I242">
        <v>346.14159681076399</v>
      </c>
      <c r="J242">
        <v>-9455.5861343481192</v>
      </c>
      <c r="K242" s="1">
        <v>-8.6671085105169397E-20</v>
      </c>
      <c r="L242" t="str">
        <f t="shared" si="19"/>
        <v>172.23.0.56</v>
      </c>
      <c r="M242">
        <f t="shared" si="20"/>
        <v>400561</v>
      </c>
      <c r="N242" t="str">
        <f t="shared" si="21"/>
        <v>actuator</v>
      </c>
      <c r="O242" t="str">
        <f t="shared" si="22"/>
        <v/>
      </c>
      <c r="Q242" t="str">
        <f t="shared" si="23"/>
        <v>FP</v>
      </c>
    </row>
    <row r="243" spans="1:17">
      <c r="A243" t="s">
        <v>55</v>
      </c>
      <c r="B243" t="s">
        <v>14</v>
      </c>
      <c r="C243">
        <v>5</v>
      </c>
      <c r="D243" t="str">
        <f t="shared" si="18"/>
        <v>--</v>
      </c>
      <c r="F243" s="1">
        <v>2524.0804628964702</v>
      </c>
      <c r="G243" s="1">
        <v>330.255032899691</v>
      </c>
      <c r="H243" s="1">
        <v>-8.6671085105169397E-20</v>
      </c>
      <c r="I243">
        <v>346.14159681076399</v>
      </c>
      <c r="J243">
        <v>-9455.5861343481192</v>
      </c>
      <c r="K243" s="1">
        <v>-8.6671085105169397E-20</v>
      </c>
      <c r="L243" t="str">
        <f t="shared" si="19"/>
        <v>172.23.0.56</v>
      </c>
      <c r="M243">
        <f t="shared" si="20"/>
        <v>400561</v>
      </c>
      <c r="N243" t="str">
        <f t="shared" si="21"/>
        <v>actuator</v>
      </c>
      <c r="O243" t="str">
        <f t="shared" si="22"/>
        <v/>
      </c>
      <c r="Q243" t="str">
        <f t="shared" si="23"/>
        <v>FP</v>
      </c>
    </row>
    <row r="244" spans="1:17">
      <c r="A244" t="s">
        <v>55</v>
      </c>
      <c r="B244" t="s">
        <v>16</v>
      </c>
      <c r="C244">
        <v>6</v>
      </c>
      <c r="D244">
        <f t="shared" si="18"/>
        <v>31</v>
      </c>
      <c r="F244" s="1">
        <v>2596.5408719831998</v>
      </c>
      <c r="G244" s="1">
        <v>403.72407634085499</v>
      </c>
      <c r="H244" s="1">
        <v>-8.6671085105169397E-20</v>
      </c>
      <c r="I244">
        <v>346.14159681076399</v>
      </c>
      <c r="J244">
        <v>-9455.5861343481192</v>
      </c>
      <c r="K244" s="1">
        <v>-8.6671085105169397E-20</v>
      </c>
      <c r="L244" t="str">
        <f t="shared" si="19"/>
        <v>172.23.0.56</v>
      </c>
      <c r="M244">
        <f t="shared" si="20"/>
        <v>400561</v>
      </c>
      <c r="N244" t="str">
        <f t="shared" si="21"/>
        <v>actuator</v>
      </c>
      <c r="O244" t="str">
        <f t="shared" si="22"/>
        <v/>
      </c>
      <c r="Q244" t="str">
        <f t="shared" si="23"/>
        <v>FP</v>
      </c>
    </row>
    <row r="245" spans="1:17">
      <c r="A245" t="s">
        <v>55</v>
      </c>
      <c r="B245" t="s">
        <v>14</v>
      </c>
      <c r="C245">
        <v>6</v>
      </c>
      <c r="D245" t="str">
        <f t="shared" si="18"/>
        <v>--</v>
      </c>
      <c r="F245" s="1">
        <v>2622.55890530034</v>
      </c>
      <c r="G245" s="1">
        <v>503.58033889601899</v>
      </c>
      <c r="H245" s="1">
        <v>-8.6671085105169397E-20</v>
      </c>
      <c r="I245">
        <v>346.14159681076399</v>
      </c>
      <c r="J245">
        <v>-9455.5861343481192</v>
      </c>
      <c r="K245" s="1">
        <v>-8.6671085105169397E-20</v>
      </c>
      <c r="L245" t="str">
        <f t="shared" si="19"/>
        <v>172.23.0.56</v>
      </c>
      <c r="M245">
        <f t="shared" si="20"/>
        <v>400561</v>
      </c>
      <c r="N245" t="str">
        <f t="shared" si="21"/>
        <v>actuator</v>
      </c>
      <c r="O245" t="str">
        <f t="shared" si="22"/>
        <v/>
      </c>
      <c r="Q245" t="str">
        <f t="shared" si="23"/>
        <v>FP</v>
      </c>
    </row>
    <row r="246" spans="1:17">
      <c r="A246" t="s">
        <v>55</v>
      </c>
      <c r="B246" t="s">
        <v>16</v>
      </c>
      <c r="C246">
        <v>1</v>
      </c>
      <c r="D246">
        <f t="shared" si="18"/>
        <v>25</v>
      </c>
      <c r="F246" s="1">
        <v>2595.1630518319098</v>
      </c>
      <c r="G246" s="1">
        <v>603.06741565432799</v>
      </c>
      <c r="H246" s="1">
        <v>-8.6671085105169397E-20</v>
      </c>
      <c r="I246">
        <v>346.14159681076399</v>
      </c>
      <c r="J246">
        <v>-9455.5861343481192</v>
      </c>
      <c r="K246" s="1">
        <v>-8.6671085105169397E-20</v>
      </c>
      <c r="L246" t="str">
        <f t="shared" si="19"/>
        <v>172.23.0.56</v>
      </c>
      <c r="M246">
        <f t="shared" si="20"/>
        <v>400561</v>
      </c>
      <c r="N246" t="str">
        <f t="shared" si="21"/>
        <v>actuator</v>
      </c>
      <c r="O246" t="str">
        <f t="shared" si="22"/>
        <v/>
      </c>
      <c r="Q246" t="str">
        <f t="shared" si="23"/>
        <v>FP</v>
      </c>
    </row>
    <row r="247" spans="1:17">
      <c r="A247" t="s">
        <v>55</v>
      </c>
      <c r="B247" t="s">
        <v>14</v>
      </c>
      <c r="C247">
        <v>1</v>
      </c>
      <c r="D247" t="str">
        <f t="shared" si="18"/>
        <v>--</v>
      </c>
      <c r="F247" s="1">
        <v>2521.6940083907498</v>
      </c>
      <c r="G247" s="1">
        <v>675.52782474106402</v>
      </c>
      <c r="H247" s="1">
        <v>-8.6671085105169397E-20</v>
      </c>
      <c r="I247">
        <v>346.14159681076399</v>
      </c>
      <c r="J247">
        <v>-9455.5861343481192</v>
      </c>
      <c r="K247" s="1">
        <v>-8.6671085105169397E-20</v>
      </c>
      <c r="L247" t="str">
        <f t="shared" si="19"/>
        <v>172.23.0.56</v>
      </c>
      <c r="M247">
        <f t="shared" si="20"/>
        <v>400561</v>
      </c>
      <c r="N247" t="str">
        <f t="shared" si="21"/>
        <v>actuator</v>
      </c>
      <c r="O247" t="str">
        <f t="shared" si="22"/>
        <v/>
      </c>
      <c r="Q247" t="str">
        <f t="shared" si="23"/>
        <v>FP</v>
      </c>
    </row>
    <row r="248" spans="1:17">
      <c r="A248" t="s">
        <v>55</v>
      </c>
      <c r="B248" t="s">
        <v>16</v>
      </c>
      <c r="C248">
        <v>2</v>
      </c>
      <c r="D248">
        <f t="shared" si="18"/>
        <v>32</v>
      </c>
      <c r="F248" s="1">
        <v>2421.8377458355899</v>
      </c>
      <c r="G248" s="1">
        <v>701.54585805820102</v>
      </c>
      <c r="H248" s="1">
        <v>-8.6671085105169397E-20</v>
      </c>
      <c r="I248">
        <v>346.14159681076399</v>
      </c>
      <c r="J248">
        <v>-9455.5861343481192</v>
      </c>
      <c r="K248" s="1">
        <v>-8.6671085105169397E-20</v>
      </c>
      <c r="L248" t="str">
        <f t="shared" si="19"/>
        <v>172.23.0.56</v>
      </c>
      <c r="M248">
        <f t="shared" si="20"/>
        <v>400561</v>
      </c>
      <c r="N248" t="str">
        <f t="shared" si="21"/>
        <v>actuator</v>
      </c>
      <c r="O248" t="str">
        <f t="shared" si="22"/>
        <v/>
      </c>
      <c r="Q248" t="str">
        <f t="shared" si="23"/>
        <v>FP</v>
      </c>
    </row>
    <row r="249" spans="1:17">
      <c r="A249" t="s">
        <v>56</v>
      </c>
      <c r="B249" t="s">
        <v>16</v>
      </c>
      <c r="C249">
        <v>6</v>
      </c>
      <c r="D249">
        <f t="shared" si="18"/>
        <v>31</v>
      </c>
      <c r="F249" s="1">
        <v>3118.0793411408799</v>
      </c>
      <c r="G249" s="1">
        <v>-497.27195644546703</v>
      </c>
      <c r="H249" s="1">
        <v>-8.6671085105169397E-20</v>
      </c>
      <c r="I249">
        <v>346.14159681076399</v>
      </c>
      <c r="J249">
        <v>-9455.5861343481192</v>
      </c>
      <c r="K249" s="1">
        <v>-8.6671085105169397E-20</v>
      </c>
      <c r="L249" t="str">
        <f t="shared" si="19"/>
        <v>172.23.0.55</v>
      </c>
      <c r="M249">
        <f t="shared" si="20"/>
        <v>400552</v>
      </c>
      <c r="N249" t="str">
        <f t="shared" si="21"/>
        <v>actuator</v>
      </c>
      <c r="O249" t="str">
        <f t="shared" si="22"/>
        <v/>
      </c>
      <c r="Q249" t="str">
        <f t="shared" si="23"/>
        <v>FC</v>
      </c>
    </row>
    <row r="250" spans="1:17">
      <c r="A250" t="s">
        <v>56</v>
      </c>
      <c r="B250" t="s">
        <v>16</v>
      </c>
      <c r="C250">
        <v>5</v>
      </c>
      <c r="D250">
        <f t="shared" si="18"/>
        <v>26</v>
      </c>
      <c r="F250" s="1">
        <v>2946.1318552958401</v>
      </c>
      <c r="G250" s="1">
        <v>-598.13685335505897</v>
      </c>
      <c r="H250" s="1">
        <v>-8.6671085105169397E-20</v>
      </c>
      <c r="I250">
        <v>346.14159681076399</v>
      </c>
      <c r="J250">
        <v>-9455.5861343481192</v>
      </c>
      <c r="K250" s="1">
        <v>-8.6671085105169397E-20</v>
      </c>
      <c r="L250" t="str">
        <f t="shared" si="19"/>
        <v>172.23.0.55</v>
      </c>
      <c r="M250">
        <f t="shared" si="20"/>
        <v>400552</v>
      </c>
      <c r="N250" t="str">
        <f t="shared" si="21"/>
        <v>actuator</v>
      </c>
      <c r="O250" t="str">
        <f t="shared" si="22"/>
        <v/>
      </c>
      <c r="Q250" t="str">
        <f t="shared" si="23"/>
        <v>FC</v>
      </c>
    </row>
    <row r="251" spans="1:17">
      <c r="A251" t="s">
        <v>56</v>
      </c>
      <c r="B251" t="s">
        <v>16</v>
      </c>
      <c r="C251">
        <v>4</v>
      </c>
      <c r="D251">
        <f t="shared" si="18"/>
        <v>21</v>
      </c>
      <c r="F251" s="1">
        <v>2772.8065492995102</v>
      </c>
      <c r="G251" s="1">
        <v>-499.65841095118498</v>
      </c>
      <c r="H251" s="1">
        <v>-8.6671085105169397E-20</v>
      </c>
      <c r="I251">
        <v>346.14159681076399</v>
      </c>
      <c r="J251">
        <v>-9455.5861343481192</v>
      </c>
      <c r="K251" s="1">
        <v>-8.6671085105169397E-20</v>
      </c>
      <c r="L251" t="str">
        <f t="shared" si="19"/>
        <v>172.23.0.55</v>
      </c>
      <c r="M251">
        <f t="shared" si="20"/>
        <v>400552</v>
      </c>
      <c r="N251" t="str">
        <f t="shared" si="21"/>
        <v>actuator</v>
      </c>
      <c r="O251" t="str">
        <f t="shared" si="22"/>
        <v/>
      </c>
      <c r="Q251" t="str">
        <f t="shared" si="23"/>
        <v>FC</v>
      </c>
    </row>
    <row r="252" spans="1:17">
      <c r="A252" t="s">
        <v>56</v>
      </c>
      <c r="B252" t="s">
        <v>16</v>
      </c>
      <c r="C252">
        <v>3</v>
      </c>
      <c r="D252">
        <f t="shared" si="18"/>
        <v>6</v>
      </c>
      <c r="F252" s="1">
        <v>2771.4287291482201</v>
      </c>
      <c r="G252" s="1">
        <v>-300.31507163771602</v>
      </c>
      <c r="H252" s="1">
        <v>-8.6671085105169397E-20</v>
      </c>
      <c r="I252">
        <v>346.14159681076399</v>
      </c>
      <c r="J252">
        <v>-9455.5861343481192</v>
      </c>
      <c r="K252" s="1">
        <v>-8.6671085105169397E-20</v>
      </c>
      <c r="L252" t="str">
        <f t="shared" si="19"/>
        <v>172.23.0.55</v>
      </c>
      <c r="M252">
        <f t="shared" si="20"/>
        <v>400552</v>
      </c>
      <c r="N252" t="str">
        <f t="shared" si="21"/>
        <v>actuator</v>
      </c>
      <c r="O252" t="str">
        <f t="shared" si="22"/>
        <v/>
      </c>
      <c r="Q252" t="str">
        <f t="shared" si="23"/>
        <v>FC</v>
      </c>
    </row>
    <row r="253" spans="1:17">
      <c r="A253" t="s">
        <v>56</v>
      </c>
      <c r="B253" t="s">
        <v>16</v>
      </c>
      <c r="C253">
        <v>2</v>
      </c>
      <c r="D253">
        <f t="shared" si="18"/>
        <v>32</v>
      </c>
      <c r="F253" s="1">
        <v>2943.37621499326</v>
      </c>
      <c r="G253" s="1">
        <v>-199.450174728121</v>
      </c>
      <c r="H253" s="1">
        <v>-8.6671085105169397E-20</v>
      </c>
      <c r="I253">
        <v>346.14159681076399</v>
      </c>
      <c r="J253">
        <v>-9455.5861343481192</v>
      </c>
      <c r="K253" s="1">
        <v>-8.6671085105169397E-20</v>
      </c>
      <c r="L253" t="str">
        <f t="shared" si="19"/>
        <v>172.23.0.55</v>
      </c>
      <c r="M253">
        <f t="shared" si="20"/>
        <v>400552</v>
      </c>
      <c r="N253" t="str">
        <f t="shared" si="21"/>
        <v>actuator</v>
      </c>
      <c r="O253" t="str">
        <f t="shared" si="22"/>
        <v/>
      </c>
      <c r="Q253" t="str">
        <f t="shared" si="23"/>
        <v>FC</v>
      </c>
    </row>
    <row r="254" spans="1:17">
      <c r="A254" t="s">
        <v>56</v>
      </c>
      <c r="B254" t="s">
        <v>16</v>
      </c>
      <c r="C254">
        <v>1</v>
      </c>
      <c r="D254">
        <f t="shared" si="18"/>
        <v>25</v>
      </c>
      <c r="F254" s="1">
        <v>3116.7015209895899</v>
      </c>
      <c r="G254" s="1">
        <v>-297.92861713199397</v>
      </c>
      <c r="H254" s="1">
        <v>-8.6671085105169397E-20</v>
      </c>
      <c r="I254">
        <v>346.14159681076399</v>
      </c>
      <c r="J254">
        <v>-9455.5861343481192</v>
      </c>
      <c r="K254" s="1">
        <v>-8.6671085105169397E-20</v>
      </c>
      <c r="L254" t="str">
        <f t="shared" si="19"/>
        <v>172.23.0.55</v>
      </c>
      <c r="M254">
        <f t="shared" si="20"/>
        <v>400552</v>
      </c>
      <c r="N254" t="str">
        <f t="shared" si="21"/>
        <v>actuator</v>
      </c>
      <c r="O254" t="str">
        <f t="shared" si="22"/>
        <v/>
      </c>
      <c r="Q254" t="str">
        <f t="shared" si="23"/>
        <v>FC</v>
      </c>
    </row>
    <row r="255" spans="1:17">
      <c r="A255" t="s">
        <v>57</v>
      </c>
      <c r="B255" t="s">
        <v>18</v>
      </c>
      <c r="C255">
        <v>7</v>
      </c>
      <c r="D255" t="str">
        <f t="shared" si="18"/>
        <v>--</v>
      </c>
      <c r="F255" s="1">
        <v>3462.0511134808498</v>
      </c>
      <c r="G255" s="1">
        <v>-98.043877503514494</v>
      </c>
      <c r="H255" s="1">
        <v>-500.00000000000102</v>
      </c>
      <c r="I255">
        <v>346.14159681076399</v>
      </c>
      <c r="J255">
        <v>-9455.5861343481192</v>
      </c>
      <c r="K255" s="1">
        <v>-8.6671085105169397E-20</v>
      </c>
      <c r="L255" t="str">
        <f t="shared" si="19"/>
        <v>172.23.0.55</v>
      </c>
      <c r="M255">
        <f t="shared" si="20"/>
        <v>400551</v>
      </c>
      <c r="N255" t="str">
        <f t="shared" si="21"/>
        <v>actuator</v>
      </c>
      <c r="O255" t="str">
        <f t="shared" si="22"/>
        <v/>
      </c>
      <c r="Q255" t="str">
        <f t="shared" si="23"/>
        <v>PP</v>
      </c>
    </row>
    <row r="256" spans="1:17">
      <c r="A256" t="s">
        <v>57</v>
      </c>
      <c r="B256" t="s">
        <v>19</v>
      </c>
      <c r="C256">
        <v>2</v>
      </c>
      <c r="D256">
        <f t="shared" si="18"/>
        <v>4</v>
      </c>
      <c r="F256" s="1">
        <v>3420.6123954041</v>
      </c>
      <c r="G256" s="1">
        <v>-30.561995579020699</v>
      </c>
      <c r="H256" s="1">
        <v>-500</v>
      </c>
      <c r="I256">
        <v>346.14159681076399</v>
      </c>
      <c r="J256">
        <v>-9455.5861343481192</v>
      </c>
      <c r="K256" s="1">
        <v>-8.6671085105169397E-20</v>
      </c>
      <c r="L256" t="str">
        <f t="shared" si="19"/>
        <v>172.23.0.55</v>
      </c>
      <c r="M256">
        <f t="shared" si="20"/>
        <v>400551</v>
      </c>
      <c r="N256" t="str">
        <f t="shared" si="21"/>
        <v>actuator</v>
      </c>
      <c r="O256" t="str">
        <f t="shared" si="22"/>
        <v/>
      </c>
      <c r="Q256" t="str">
        <f t="shared" si="23"/>
        <v>PP</v>
      </c>
    </row>
    <row r="257" spans="1:17">
      <c r="A257" t="s">
        <v>57</v>
      </c>
      <c r="B257" t="s">
        <v>18</v>
      </c>
      <c r="C257">
        <v>3</v>
      </c>
      <c r="D257" t="str">
        <f t="shared" si="18"/>
        <v>--</v>
      </c>
      <c r="F257" s="1">
        <v>3226.75678812251</v>
      </c>
      <c r="G257" s="1">
        <v>40.897848750169899</v>
      </c>
      <c r="H257" s="1">
        <v>0</v>
      </c>
      <c r="I257">
        <v>346.14159681076399</v>
      </c>
      <c r="J257">
        <v>-9455.5861343481192</v>
      </c>
      <c r="K257" s="1">
        <v>-8.6671085105169397E-20</v>
      </c>
      <c r="L257" t="str">
        <f t="shared" si="19"/>
        <v>172.23.0.55</v>
      </c>
      <c r="M257">
        <f t="shared" si="20"/>
        <v>400551</v>
      </c>
      <c r="N257" t="str">
        <f t="shared" si="21"/>
        <v>actuator</v>
      </c>
      <c r="O257" t="str">
        <f t="shared" si="22"/>
        <v/>
      </c>
      <c r="Q257" t="str">
        <f t="shared" si="23"/>
        <v>PP</v>
      </c>
    </row>
    <row r="258" spans="1:17">
      <c r="A258" t="s">
        <v>57</v>
      </c>
      <c r="B258" t="s">
        <v>18</v>
      </c>
      <c r="C258">
        <v>4</v>
      </c>
      <c r="D258" t="str">
        <f t="shared" si="18"/>
        <v>--</v>
      </c>
      <c r="F258" s="1">
        <v>3224.0768862203199</v>
      </c>
      <c r="G258" s="1">
        <v>-232.34387750331999</v>
      </c>
      <c r="H258" s="1">
        <v>0</v>
      </c>
      <c r="I258">
        <v>346.14159681076399</v>
      </c>
      <c r="J258">
        <v>-9455.5861343481192</v>
      </c>
      <c r="K258" s="1">
        <v>-8.6671085105169397E-20</v>
      </c>
      <c r="L258" t="str">
        <f t="shared" si="19"/>
        <v>172.23.0.55</v>
      </c>
      <c r="M258">
        <f t="shared" si="20"/>
        <v>400551</v>
      </c>
      <c r="N258" t="str">
        <f t="shared" si="21"/>
        <v>actuator</v>
      </c>
      <c r="O258" t="str">
        <f t="shared" si="22"/>
        <v/>
      </c>
      <c r="Q258" t="str">
        <f t="shared" si="23"/>
        <v>PP</v>
      </c>
    </row>
    <row r="259" spans="1:17">
      <c r="A259" t="s">
        <v>57</v>
      </c>
      <c r="B259" t="s">
        <v>18</v>
      </c>
      <c r="C259">
        <v>5</v>
      </c>
      <c r="D259" t="str">
        <f t="shared" ref="D259:D322" si="24">IF(B259="GE",18,IF(B259="MO",IF(C259=1,25,IF(C259=2,32,IF(C259=3,6,IF(C259=4,21,IF(C259=5,26,IF(C259=6,31,"--")))))),IF(B259="DR",IF(C259=1,9,IF(C259=2,22,IF(C259=3,29,"--"))),IF(B259="SM",IF(C259=1,3,IF(C259=2,4,IF(C259=3,5,"--"))),IF(B259="RS",IF(C259=1,7,IF(C259=2,8,IF(C259=3,33,IF(C259=4,11,IF(C259=5,18,IF(C259=6,19,"--")))))),IF(B259="SD",16,IF(B259="IR",15,"--")))))))</f>
        <v>--</v>
      </c>
      <c r="F259" s="1">
        <v>3459.3712115786702</v>
      </c>
      <c r="G259" s="1">
        <v>-371.28560375700903</v>
      </c>
      <c r="H259" s="1">
        <v>0</v>
      </c>
      <c r="I259">
        <v>346.14159681076399</v>
      </c>
      <c r="J259">
        <v>-9455.5861343481192</v>
      </c>
      <c r="K259" s="1">
        <v>-8.6671085105169397E-20</v>
      </c>
      <c r="L259" t="str">
        <f t="shared" ref="L259:L322" si="25">CONCATENATE("172.23.0.",TEXT((50+(IF(LEFT(A259,1)="R",0,IF(LEFT(A259,1)="M",20,30)))+TRIM(MID(SUBSTITUTE(A259,":",REPT(" ",LEN(A259))), (2-1)*LEN(A259)+1, LEN(A259)))),"##"))</f>
        <v>172.23.0.55</v>
      </c>
      <c r="M259">
        <f t="shared" ref="M259:M322" si="26">400000 + 10000 * IF(B259="GE",1,0) +RIGHT(L259,2)*10 + TRIM(MID(SUBSTITUTE(A259,":",REPT(" ",LEN(A259))), (4-1)*LEN(A259)+1, LEN(A259)))</f>
        <v>400551</v>
      </c>
      <c r="N259" t="str">
        <f t="shared" ref="N259:N322" si="27">IF(B259="GE","sensor", IF(B259="IR","sensor", IF(B259="SD","sensor", "actuator")))</f>
        <v>actuator</v>
      </c>
      <c r="O259" t="str">
        <f t="shared" ref="O259:O322" si="28">IF(B259="DR",CONCATENATE("BOTTOMPIN ",(D259+1),";"),"")</f>
        <v/>
      </c>
      <c r="Q259" t="str">
        <f t="shared" ref="Q259:Q322" si="29">IF(B259="GE","GN",TRIM(MID(SUBSTITUTE(A259,":",REPT(" ",LEN(A259))), (3-1)*LEN(A259)+1, LEN(A259))) )</f>
        <v>PP</v>
      </c>
    </row>
    <row r="260" spans="1:17">
      <c r="A260" t="s">
        <v>57</v>
      </c>
      <c r="B260" t="s">
        <v>19</v>
      </c>
      <c r="C260">
        <v>3</v>
      </c>
      <c r="D260">
        <f t="shared" si="24"/>
        <v>5</v>
      </c>
      <c r="F260" s="1">
        <v>3424.3294484774301</v>
      </c>
      <c r="G260" s="1">
        <v>-167.671801020489</v>
      </c>
      <c r="H260" s="1">
        <v>-500</v>
      </c>
      <c r="I260">
        <v>346.14159681076399</v>
      </c>
      <c r="J260">
        <v>-9455.5861343481192</v>
      </c>
      <c r="K260" s="1">
        <v>-8.6671085105169397E-20</v>
      </c>
      <c r="L260" t="str">
        <f t="shared" si="25"/>
        <v>172.23.0.55</v>
      </c>
      <c r="M260">
        <f t="shared" si="26"/>
        <v>400551</v>
      </c>
      <c r="N260" t="str">
        <f t="shared" si="27"/>
        <v>actuator</v>
      </c>
      <c r="O260" t="str">
        <f t="shared" si="28"/>
        <v/>
      </c>
      <c r="Q260" t="str">
        <f t="shared" si="29"/>
        <v>PP</v>
      </c>
    </row>
    <row r="261" spans="1:17">
      <c r="A261" t="s">
        <v>57</v>
      </c>
      <c r="B261" t="s">
        <v>19</v>
      </c>
      <c r="C261">
        <v>1</v>
      </c>
      <c r="D261">
        <f t="shared" si="24"/>
        <v>3</v>
      </c>
      <c r="F261" s="1">
        <v>3541.2114965610199</v>
      </c>
      <c r="G261" s="1">
        <v>-95.897835911036907</v>
      </c>
      <c r="H261" s="1">
        <v>-500</v>
      </c>
      <c r="I261">
        <v>346.14159681076399</v>
      </c>
      <c r="J261">
        <v>-9455.5861343481192</v>
      </c>
      <c r="K261" s="1">
        <v>-8.6671085105169397E-20</v>
      </c>
      <c r="L261" t="str">
        <f t="shared" si="25"/>
        <v>172.23.0.55</v>
      </c>
      <c r="M261">
        <f t="shared" si="26"/>
        <v>400551</v>
      </c>
      <c r="N261" t="str">
        <f t="shared" si="27"/>
        <v>actuator</v>
      </c>
      <c r="O261" t="str">
        <f t="shared" si="28"/>
        <v/>
      </c>
      <c r="Q261" t="str">
        <f t="shared" si="29"/>
        <v>PP</v>
      </c>
    </row>
    <row r="262" spans="1:17">
      <c r="A262" t="s">
        <v>57</v>
      </c>
      <c r="B262" t="s">
        <v>18</v>
      </c>
      <c r="C262">
        <v>6</v>
      </c>
      <c r="D262" t="str">
        <f t="shared" si="24"/>
        <v>--</v>
      </c>
      <c r="F262" s="1">
        <v>3697.3454388392001</v>
      </c>
      <c r="G262" s="1">
        <v>-236.98560375719799</v>
      </c>
      <c r="H262" s="1">
        <v>0</v>
      </c>
      <c r="I262">
        <v>346.14159681076399</v>
      </c>
      <c r="J262">
        <v>-9455.5861343481192</v>
      </c>
      <c r="K262" s="1">
        <v>-8.6671085105169397E-20</v>
      </c>
      <c r="L262" t="str">
        <f t="shared" si="25"/>
        <v>172.23.0.55</v>
      </c>
      <c r="M262">
        <f t="shared" si="26"/>
        <v>400551</v>
      </c>
      <c r="N262" t="str">
        <f t="shared" si="27"/>
        <v>actuator</v>
      </c>
      <c r="O262" t="str">
        <f t="shared" si="28"/>
        <v/>
      </c>
      <c r="Q262" t="str">
        <f t="shared" si="29"/>
        <v>PP</v>
      </c>
    </row>
    <row r="263" spans="1:17">
      <c r="A263" t="s">
        <v>57</v>
      </c>
      <c r="B263" t="s">
        <v>18</v>
      </c>
      <c r="C263">
        <v>1</v>
      </c>
      <c r="D263" t="str">
        <f t="shared" si="24"/>
        <v>--</v>
      </c>
      <c r="F263" s="1">
        <v>3700.0253407413802</v>
      </c>
      <c r="G263" s="1">
        <v>36.256122496291901</v>
      </c>
      <c r="H263" s="1">
        <v>0</v>
      </c>
      <c r="I263">
        <v>346.14159681076399</v>
      </c>
      <c r="J263">
        <v>-9455.5861343481192</v>
      </c>
      <c r="K263" s="1">
        <v>-8.6671085105169397E-20</v>
      </c>
      <c r="L263" t="str">
        <f t="shared" si="25"/>
        <v>172.23.0.55</v>
      </c>
      <c r="M263">
        <f t="shared" si="26"/>
        <v>400551</v>
      </c>
      <c r="N263" t="str">
        <f t="shared" si="27"/>
        <v>actuator</v>
      </c>
      <c r="O263" t="str">
        <f t="shared" si="28"/>
        <v/>
      </c>
      <c r="Q263" t="str">
        <f t="shared" si="29"/>
        <v>PP</v>
      </c>
    </row>
    <row r="264" spans="1:17">
      <c r="A264" t="s">
        <v>57</v>
      </c>
      <c r="B264" t="s">
        <v>18</v>
      </c>
      <c r="C264">
        <v>2</v>
      </c>
      <c r="D264" t="str">
        <f t="shared" si="24"/>
        <v>--</v>
      </c>
      <c r="F264" s="1">
        <v>3464.7310153830399</v>
      </c>
      <c r="G264" s="1">
        <v>175.197848749976</v>
      </c>
      <c r="H264" s="1">
        <v>0</v>
      </c>
      <c r="I264">
        <v>346.14159681076399</v>
      </c>
      <c r="J264">
        <v>-9455.5861343481192</v>
      </c>
      <c r="K264" s="1">
        <v>-8.6671085105169397E-20</v>
      </c>
      <c r="L264" t="str">
        <f t="shared" si="25"/>
        <v>172.23.0.55</v>
      </c>
      <c r="M264">
        <f t="shared" si="26"/>
        <v>400551</v>
      </c>
      <c r="N264" t="str">
        <f t="shared" si="27"/>
        <v>actuator</v>
      </c>
      <c r="O264" t="str">
        <f t="shared" si="28"/>
        <v/>
      </c>
      <c r="Q264" t="str">
        <f t="shared" si="29"/>
        <v>PP</v>
      </c>
    </row>
    <row r="265" spans="1:17">
      <c r="A265" t="s">
        <v>58</v>
      </c>
      <c r="B265" t="s">
        <v>11</v>
      </c>
      <c r="C265">
        <v>1</v>
      </c>
      <c r="D265">
        <f t="shared" si="24"/>
        <v>18</v>
      </c>
      <c r="F265" s="1">
        <v>3462.4460505282</v>
      </c>
      <c r="G265" s="1">
        <v>502.202518744732</v>
      </c>
      <c r="H265" s="1">
        <v>-500</v>
      </c>
      <c r="I265">
        <v>346.14159681076399</v>
      </c>
      <c r="J265">
        <v>-9455.5861343481192</v>
      </c>
      <c r="K265" s="1">
        <v>-8.6671085105169397E-20</v>
      </c>
      <c r="L265" t="str">
        <f t="shared" si="25"/>
        <v>172.23.0.55</v>
      </c>
      <c r="M265">
        <f t="shared" si="26"/>
        <v>410551</v>
      </c>
      <c r="N265" t="str">
        <f t="shared" si="27"/>
        <v>sensor</v>
      </c>
      <c r="O265" t="str">
        <f t="shared" si="28"/>
        <v/>
      </c>
      <c r="Q265" t="str">
        <f t="shared" si="29"/>
        <v>GN</v>
      </c>
    </row>
    <row r="266" spans="1:17">
      <c r="A266" t="s">
        <v>58</v>
      </c>
      <c r="B266" t="s">
        <v>13</v>
      </c>
      <c r="C266">
        <v>1</v>
      </c>
      <c r="D266" t="str">
        <f t="shared" si="24"/>
        <v>--</v>
      </c>
      <c r="F266" s="1">
        <v>3462.4460505282</v>
      </c>
      <c r="G266" s="1">
        <v>502.202518744732</v>
      </c>
      <c r="H266" s="1">
        <v>0</v>
      </c>
      <c r="I266">
        <v>346.14159681076399</v>
      </c>
      <c r="J266">
        <v>-9455.5861343481192</v>
      </c>
      <c r="K266" s="1">
        <v>-8.6671085105169397E-20</v>
      </c>
      <c r="L266" t="str">
        <f t="shared" si="25"/>
        <v>172.23.0.55</v>
      </c>
      <c r="M266">
        <f t="shared" si="26"/>
        <v>400551</v>
      </c>
      <c r="N266" t="str">
        <f t="shared" si="27"/>
        <v>actuator</v>
      </c>
      <c r="O266" t="str">
        <f t="shared" si="28"/>
        <v/>
      </c>
      <c r="Q266" t="str">
        <f t="shared" si="29"/>
        <v>FP</v>
      </c>
    </row>
    <row r="267" spans="1:17">
      <c r="A267" t="s">
        <v>58</v>
      </c>
      <c r="B267" t="s">
        <v>14</v>
      </c>
      <c r="C267">
        <v>2</v>
      </c>
      <c r="D267" t="str">
        <f t="shared" si="24"/>
        <v>--</v>
      </c>
      <c r="F267" s="1">
        <v>3361.5811536186102</v>
      </c>
      <c r="G267" s="1">
        <v>674.15000458977704</v>
      </c>
      <c r="H267" s="1">
        <v>-8.6671085105169397E-20</v>
      </c>
      <c r="I267">
        <v>346.14159681076399</v>
      </c>
      <c r="J267">
        <v>-9455.5861343481192</v>
      </c>
      <c r="K267" s="1">
        <v>-8.6671085105169397E-20</v>
      </c>
      <c r="L267" t="str">
        <f t="shared" si="25"/>
        <v>172.23.0.55</v>
      </c>
      <c r="M267">
        <f t="shared" si="26"/>
        <v>400551</v>
      </c>
      <c r="N267" t="str">
        <f t="shared" si="27"/>
        <v>actuator</v>
      </c>
      <c r="O267" t="str">
        <f t="shared" si="28"/>
        <v/>
      </c>
      <c r="Q267" t="str">
        <f t="shared" si="29"/>
        <v>FP</v>
      </c>
    </row>
    <row r="268" spans="1:17">
      <c r="A268" t="s">
        <v>56</v>
      </c>
      <c r="B268" t="s">
        <v>16</v>
      </c>
      <c r="C268">
        <v>3</v>
      </c>
      <c r="D268">
        <f t="shared" si="24"/>
        <v>6</v>
      </c>
      <c r="F268" s="1">
        <v>3289.1207445318801</v>
      </c>
      <c r="G268" s="1">
        <v>600.680961148606</v>
      </c>
      <c r="H268" s="1">
        <v>-8.6671085105169397E-20</v>
      </c>
      <c r="I268">
        <v>346.14159681076399</v>
      </c>
      <c r="J268">
        <v>-9455.5861343481192</v>
      </c>
      <c r="K268" s="1">
        <v>-8.6671085105169397E-20</v>
      </c>
      <c r="L268" t="str">
        <f t="shared" si="25"/>
        <v>172.23.0.55</v>
      </c>
      <c r="M268">
        <f t="shared" si="26"/>
        <v>400552</v>
      </c>
      <c r="N268" t="str">
        <f t="shared" si="27"/>
        <v>actuator</v>
      </c>
      <c r="O268" t="str">
        <f t="shared" si="28"/>
        <v/>
      </c>
      <c r="Q268" t="str">
        <f t="shared" si="29"/>
        <v>FC</v>
      </c>
    </row>
    <row r="269" spans="1:17">
      <c r="A269" t="s">
        <v>58</v>
      </c>
      <c r="B269" t="s">
        <v>14</v>
      </c>
      <c r="C269">
        <v>3</v>
      </c>
      <c r="D269" t="str">
        <f t="shared" si="24"/>
        <v>--</v>
      </c>
      <c r="F269" s="1">
        <v>3263.1027112147399</v>
      </c>
      <c r="G269" s="1">
        <v>500.82469859344502</v>
      </c>
      <c r="H269" s="1">
        <v>-8.6671085105169397E-20</v>
      </c>
      <c r="I269">
        <v>346.14159681076399</v>
      </c>
      <c r="J269">
        <v>-9455.5861343481192</v>
      </c>
      <c r="K269" s="1">
        <v>-8.6671085105169397E-20</v>
      </c>
      <c r="L269" t="str">
        <f t="shared" si="25"/>
        <v>172.23.0.55</v>
      </c>
      <c r="M269">
        <f t="shared" si="26"/>
        <v>400551</v>
      </c>
      <c r="N269" t="str">
        <f t="shared" si="27"/>
        <v>actuator</v>
      </c>
      <c r="O269" t="str">
        <f t="shared" si="28"/>
        <v/>
      </c>
      <c r="Q269" t="str">
        <f t="shared" si="29"/>
        <v>FP</v>
      </c>
    </row>
    <row r="270" spans="1:17">
      <c r="A270" t="s">
        <v>58</v>
      </c>
      <c r="B270" t="s">
        <v>16</v>
      </c>
      <c r="C270">
        <v>4</v>
      </c>
      <c r="D270">
        <f t="shared" si="24"/>
        <v>21</v>
      </c>
      <c r="F270" s="1">
        <v>3290.4985646831701</v>
      </c>
      <c r="G270" s="1">
        <v>401.33762183513602</v>
      </c>
      <c r="H270" s="1">
        <v>-8.6671085105169397E-20</v>
      </c>
      <c r="I270">
        <v>346.14159681076399</v>
      </c>
      <c r="J270">
        <v>-9455.5861343481192</v>
      </c>
      <c r="K270" s="1">
        <v>-8.6671085105169397E-20</v>
      </c>
      <c r="L270" t="str">
        <f t="shared" si="25"/>
        <v>172.23.0.55</v>
      </c>
      <c r="M270">
        <f t="shared" si="26"/>
        <v>400551</v>
      </c>
      <c r="N270" t="str">
        <f t="shared" si="27"/>
        <v>actuator</v>
      </c>
      <c r="O270" t="str">
        <f t="shared" si="28"/>
        <v/>
      </c>
      <c r="Q270" t="str">
        <f t="shared" si="29"/>
        <v>FP</v>
      </c>
    </row>
    <row r="271" spans="1:17">
      <c r="A271" t="s">
        <v>58</v>
      </c>
      <c r="B271" t="s">
        <v>14</v>
      </c>
      <c r="C271">
        <v>4</v>
      </c>
      <c r="D271" t="str">
        <f t="shared" si="24"/>
        <v>--</v>
      </c>
      <c r="F271" s="1">
        <v>3363.9676081243301</v>
      </c>
      <c r="G271" s="1">
        <v>328.87721274840402</v>
      </c>
      <c r="H271" s="1">
        <v>-8.6671085105169397E-20</v>
      </c>
      <c r="I271">
        <v>346.14159681076399</v>
      </c>
      <c r="J271">
        <v>-9455.5861343481192</v>
      </c>
      <c r="K271" s="1">
        <v>-8.6671085105169397E-20</v>
      </c>
      <c r="L271" t="str">
        <f t="shared" si="25"/>
        <v>172.23.0.55</v>
      </c>
      <c r="M271">
        <f t="shared" si="26"/>
        <v>400551</v>
      </c>
      <c r="N271" t="str">
        <f t="shared" si="27"/>
        <v>actuator</v>
      </c>
      <c r="O271" t="str">
        <f t="shared" si="28"/>
        <v/>
      </c>
      <c r="Q271" t="str">
        <f t="shared" si="29"/>
        <v>FP</v>
      </c>
    </row>
    <row r="272" spans="1:17">
      <c r="A272" t="s">
        <v>58</v>
      </c>
      <c r="B272" t="s">
        <v>16</v>
      </c>
      <c r="C272">
        <v>5</v>
      </c>
      <c r="D272">
        <f t="shared" si="24"/>
        <v>26</v>
      </c>
      <c r="F272" s="1">
        <v>3463.82387067949</v>
      </c>
      <c r="G272" s="1">
        <v>302.85917943126299</v>
      </c>
      <c r="H272" s="1">
        <v>-8.6671085105169397E-20</v>
      </c>
      <c r="I272">
        <v>346.14159681076399</v>
      </c>
      <c r="J272">
        <v>-9455.5861343481192</v>
      </c>
      <c r="K272" s="1">
        <v>-8.6671085105169397E-20</v>
      </c>
      <c r="L272" t="str">
        <f t="shared" si="25"/>
        <v>172.23.0.55</v>
      </c>
      <c r="M272">
        <f t="shared" si="26"/>
        <v>400551</v>
      </c>
      <c r="N272" t="str">
        <f t="shared" si="27"/>
        <v>actuator</v>
      </c>
      <c r="O272" t="str">
        <f t="shared" si="28"/>
        <v/>
      </c>
      <c r="Q272" t="str">
        <f t="shared" si="29"/>
        <v>FP</v>
      </c>
    </row>
    <row r="273" spans="1:17">
      <c r="A273" t="s">
        <v>58</v>
      </c>
      <c r="B273" t="s">
        <v>14</v>
      </c>
      <c r="C273">
        <v>5</v>
      </c>
      <c r="D273" t="str">
        <f t="shared" si="24"/>
        <v>--</v>
      </c>
      <c r="F273" s="1">
        <v>3563.3109474378002</v>
      </c>
      <c r="G273" s="1">
        <v>330.255032899691</v>
      </c>
      <c r="H273" s="1">
        <v>-8.6671085105169397E-20</v>
      </c>
      <c r="I273">
        <v>346.14159681076399</v>
      </c>
      <c r="J273">
        <v>-9455.5861343481192</v>
      </c>
      <c r="K273" s="1">
        <v>-8.6671085105169397E-20</v>
      </c>
      <c r="L273" t="str">
        <f t="shared" si="25"/>
        <v>172.23.0.55</v>
      </c>
      <c r="M273">
        <f t="shared" si="26"/>
        <v>400551</v>
      </c>
      <c r="N273" t="str">
        <f t="shared" si="27"/>
        <v>actuator</v>
      </c>
      <c r="O273" t="str">
        <f t="shared" si="28"/>
        <v/>
      </c>
      <c r="Q273" t="str">
        <f t="shared" si="29"/>
        <v>FP</v>
      </c>
    </row>
    <row r="274" spans="1:17">
      <c r="A274" t="s">
        <v>58</v>
      </c>
      <c r="B274" t="s">
        <v>16</v>
      </c>
      <c r="C274">
        <v>6</v>
      </c>
      <c r="D274">
        <f t="shared" si="24"/>
        <v>31</v>
      </c>
      <c r="F274" s="1">
        <v>3635.7713565245299</v>
      </c>
      <c r="G274" s="1">
        <v>403.72407634085499</v>
      </c>
      <c r="H274" s="1">
        <v>-8.6671085105169397E-20</v>
      </c>
      <c r="I274">
        <v>346.14159681076399</v>
      </c>
      <c r="J274">
        <v>-9455.5861343481192</v>
      </c>
      <c r="K274" s="1">
        <v>-8.6671085105169397E-20</v>
      </c>
      <c r="L274" t="str">
        <f t="shared" si="25"/>
        <v>172.23.0.55</v>
      </c>
      <c r="M274">
        <f t="shared" si="26"/>
        <v>400551</v>
      </c>
      <c r="N274" t="str">
        <f t="shared" si="27"/>
        <v>actuator</v>
      </c>
      <c r="O274" t="str">
        <f t="shared" si="28"/>
        <v/>
      </c>
      <c r="Q274" t="str">
        <f t="shared" si="29"/>
        <v>FP</v>
      </c>
    </row>
    <row r="275" spans="1:17">
      <c r="A275" t="s">
        <v>58</v>
      </c>
      <c r="B275" t="s">
        <v>14</v>
      </c>
      <c r="C275">
        <v>6</v>
      </c>
      <c r="D275" t="str">
        <f t="shared" si="24"/>
        <v>--</v>
      </c>
      <c r="F275" s="1">
        <v>3661.7893898416801</v>
      </c>
      <c r="G275" s="1">
        <v>503.58033889601899</v>
      </c>
      <c r="H275" s="1">
        <v>-8.6671085105169397E-20</v>
      </c>
      <c r="I275">
        <v>346.14159681076399</v>
      </c>
      <c r="J275">
        <v>-9455.5861343481192</v>
      </c>
      <c r="K275" s="1">
        <v>-8.6671085105169397E-20</v>
      </c>
      <c r="L275" t="str">
        <f t="shared" si="25"/>
        <v>172.23.0.55</v>
      </c>
      <c r="M275">
        <f t="shared" si="26"/>
        <v>400551</v>
      </c>
      <c r="N275" t="str">
        <f t="shared" si="27"/>
        <v>actuator</v>
      </c>
      <c r="O275" t="str">
        <f t="shared" si="28"/>
        <v/>
      </c>
      <c r="Q275" t="str">
        <f t="shared" si="29"/>
        <v>FP</v>
      </c>
    </row>
    <row r="276" spans="1:17">
      <c r="A276" t="s">
        <v>58</v>
      </c>
      <c r="B276" t="s">
        <v>16</v>
      </c>
      <c r="C276">
        <v>1</v>
      </c>
      <c r="D276">
        <f t="shared" si="24"/>
        <v>25</v>
      </c>
      <c r="F276" s="1">
        <v>3634.3935363732398</v>
      </c>
      <c r="G276" s="1">
        <v>603.06741565432799</v>
      </c>
      <c r="H276" s="1">
        <v>-8.6671085105169397E-20</v>
      </c>
      <c r="I276">
        <v>346.14159681076399</v>
      </c>
      <c r="J276">
        <v>-9455.5861343481192</v>
      </c>
      <c r="K276" s="1">
        <v>-8.6671085105169397E-20</v>
      </c>
      <c r="L276" t="str">
        <f t="shared" si="25"/>
        <v>172.23.0.55</v>
      </c>
      <c r="M276">
        <f t="shared" si="26"/>
        <v>400551</v>
      </c>
      <c r="N276" t="str">
        <f t="shared" si="27"/>
        <v>actuator</v>
      </c>
      <c r="O276" t="str">
        <f t="shared" si="28"/>
        <v/>
      </c>
      <c r="Q276" t="str">
        <f t="shared" si="29"/>
        <v>FP</v>
      </c>
    </row>
    <row r="277" spans="1:17">
      <c r="A277" t="s">
        <v>58</v>
      </c>
      <c r="B277" t="s">
        <v>14</v>
      </c>
      <c r="C277">
        <v>1</v>
      </c>
      <c r="D277" t="str">
        <f t="shared" si="24"/>
        <v>--</v>
      </c>
      <c r="F277" s="1">
        <v>3560.9244929320798</v>
      </c>
      <c r="G277" s="1">
        <v>675.52782474106402</v>
      </c>
      <c r="H277" s="1">
        <v>-8.6671085105169397E-20</v>
      </c>
      <c r="I277">
        <v>346.14159681076399</v>
      </c>
      <c r="J277">
        <v>-9455.5861343481192</v>
      </c>
      <c r="K277" s="1">
        <v>-8.6671085105169397E-20</v>
      </c>
      <c r="L277" t="str">
        <f t="shared" si="25"/>
        <v>172.23.0.55</v>
      </c>
      <c r="M277">
        <f t="shared" si="26"/>
        <v>400551</v>
      </c>
      <c r="N277" t="str">
        <f t="shared" si="27"/>
        <v>actuator</v>
      </c>
      <c r="O277" t="str">
        <f t="shared" si="28"/>
        <v/>
      </c>
      <c r="Q277" t="str">
        <f t="shared" si="29"/>
        <v>FP</v>
      </c>
    </row>
    <row r="278" spans="1:17">
      <c r="A278" t="s">
        <v>58</v>
      </c>
      <c r="B278" t="s">
        <v>16</v>
      </c>
      <c r="C278">
        <v>2</v>
      </c>
      <c r="D278">
        <f t="shared" si="24"/>
        <v>32</v>
      </c>
      <c r="F278" s="1">
        <v>3461.0682303769199</v>
      </c>
      <c r="G278" s="1">
        <v>701.54585805820102</v>
      </c>
      <c r="H278" s="1">
        <v>-8.6671085105169397E-20</v>
      </c>
      <c r="I278">
        <v>346.14159681076399</v>
      </c>
      <c r="J278">
        <v>-9455.5861343481192</v>
      </c>
      <c r="K278" s="1">
        <v>-8.6671085105169397E-20</v>
      </c>
      <c r="L278" t="str">
        <f t="shared" si="25"/>
        <v>172.23.0.55</v>
      </c>
      <c r="M278">
        <f t="shared" si="26"/>
        <v>400551</v>
      </c>
      <c r="N278" t="str">
        <f t="shared" si="27"/>
        <v>actuator</v>
      </c>
      <c r="O278" t="str">
        <f t="shared" si="28"/>
        <v/>
      </c>
      <c r="Q278" t="str">
        <f t="shared" si="29"/>
        <v>FP</v>
      </c>
    </row>
    <row r="279" spans="1:17">
      <c r="A279" t="s">
        <v>59</v>
      </c>
      <c r="B279" t="s">
        <v>13</v>
      </c>
      <c r="C279">
        <v>1</v>
      </c>
      <c r="D279" t="str">
        <f t="shared" si="24"/>
        <v>--</v>
      </c>
      <c r="F279" s="1">
        <v>4501.6765350695296</v>
      </c>
      <c r="G279" s="1">
        <v>502.202518744732</v>
      </c>
      <c r="H279" s="1">
        <v>0</v>
      </c>
      <c r="I279">
        <v>346.14159681076399</v>
      </c>
      <c r="J279">
        <v>-9455.5861343481192</v>
      </c>
      <c r="K279" s="1">
        <v>-8.6671085105169397E-20</v>
      </c>
      <c r="L279" t="str">
        <f t="shared" si="25"/>
        <v>172.23.0.54</v>
      </c>
      <c r="M279">
        <f t="shared" si="26"/>
        <v>400541</v>
      </c>
      <c r="N279" t="str">
        <f t="shared" si="27"/>
        <v>actuator</v>
      </c>
      <c r="O279" t="str">
        <f t="shared" si="28"/>
        <v/>
      </c>
      <c r="Q279" t="str">
        <f t="shared" si="29"/>
        <v>FP</v>
      </c>
    </row>
    <row r="280" spans="1:17">
      <c r="A280" t="s">
        <v>59</v>
      </c>
      <c r="B280" t="s">
        <v>11</v>
      </c>
      <c r="C280">
        <v>1</v>
      </c>
      <c r="D280">
        <f t="shared" si="24"/>
        <v>18</v>
      </c>
      <c r="F280" s="1">
        <v>4501.6765350695296</v>
      </c>
      <c r="G280" s="1">
        <v>502.202518744732</v>
      </c>
      <c r="H280" s="1">
        <v>-500</v>
      </c>
      <c r="I280">
        <v>346.14159681076399</v>
      </c>
      <c r="J280">
        <v>-9455.5861343481192</v>
      </c>
      <c r="K280" s="1">
        <v>-8.6671085105169397E-20</v>
      </c>
      <c r="L280" t="str">
        <f t="shared" si="25"/>
        <v>172.23.0.54</v>
      </c>
      <c r="M280">
        <f t="shared" si="26"/>
        <v>410541</v>
      </c>
      <c r="N280" t="str">
        <f t="shared" si="27"/>
        <v>sensor</v>
      </c>
      <c r="O280" t="str">
        <f t="shared" si="28"/>
        <v/>
      </c>
      <c r="Q280" t="str">
        <f t="shared" si="29"/>
        <v>GN</v>
      </c>
    </row>
    <row r="281" spans="1:17">
      <c r="A281" t="s">
        <v>59</v>
      </c>
      <c r="B281" t="s">
        <v>14</v>
      </c>
      <c r="C281">
        <v>2</v>
      </c>
      <c r="D281" t="str">
        <f t="shared" si="24"/>
        <v>--</v>
      </c>
      <c r="F281" s="1">
        <v>4400.8116381599402</v>
      </c>
      <c r="G281" s="1">
        <v>674.15000458977704</v>
      </c>
      <c r="H281" s="1">
        <v>-8.6671085105169397E-20</v>
      </c>
      <c r="I281">
        <v>346.14159681076399</v>
      </c>
      <c r="J281">
        <v>-9455.5861343481192</v>
      </c>
      <c r="K281" s="1">
        <v>-8.6671085105169397E-20</v>
      </c>
      <c r="L281" t="str">
        <f t="shared" si="25"/>
        <v>172.23.0.54</v>
      </c>
      <c r="M281">
        <f t="shared" si="26"/>
        <v>400541</v>
      </c>
      <c r="N281" t="str">
        <f t="shared" si="27"/>
        <v>actuator</v>
      </c>
      <c r="O281" t="str">
        <f t="shared" si="28"/>
        <v/>
      </c>
      <c r="Q281" t="str">
        <f t="shared" si="29"/>
        <v>FP</v>
      </c>
    </row>
    <row r="282" spans="1:17">
      <c r="A282" t="s">
        <v>60</v>
      </c>
      <c r="B282" t="s">
        <v>16</v>
      </c>
      <c r="C282">
        <v>3</v>
      </c>
      <c r="D282">
        <f t="shared" si="24"/>
        <v>6</v>
      </c>
      <c r="F282" s="1">
        <v>4328.3512290732097</v>
      </c>
      <c r="G282" s="1">
        <v>600.680961148606</v>
      </c>
      <c r="H282" s="1">
        <v>-8.6671085105169397E-20</v>
      </c>
      <c r="I282">
        <v>346.14159681076399</v>
      </c>
      <c r="J282">
        <v>-9455.5861343481192</v>
      </c>
      <c r="K282" s="1">
        <v>-8.6671085105169397E-20</v>
      </c>
      <c r="L282" t="str">
        <f t="shared" si="25"/>
        <v>172.23.0.54</v>
      </c>
      <c r="M282">
        <f t="shared" si="26"/>
        <v>400542</v>
      </c>
      <c r="N282" t="str">
        <f t="shared" si="27"/>
        <v>actuator</v>
      </c>
      <c r="O282" t="str">
        <f t="shared" si="28"/>
        <v/>
      </c>
      <c r="Q282" t="str">
        <f t="shared" si="29"/>
        <v>FC</v>
      </c>
    </row>
    <row r="283" spans="1:17">
      <c r="A283" t="s">
        <v>59</v>
      </c>
      <c r="B283" t="s">
        <v>14</v>
      </c>
      <c r="C283">
        <v>3</v>
      </c>
      <c r="D283" t="str">
        <f t="shared" si="24"/>
        <v>--</v>
      </c>
      <c r="F283" s="1">
        <v>4302.3331957560704</v>
      </c>
      <c r="G283" s="1">
        <v>500.82469859344502</v>
      </c>
      <c r="H283" s="1">
        <v>-8.6671085105169397E-20</v>
      </c>
      <c r="I283">
        <v>346.14159681076399</v>
      </c>
      <c r="J283">
        <v>-9455.5861343481192</v>
      </c>
      <c r="K283" s="1">
        <v>-8.6671085105169397E-20</v>
      </c>
      <c r="L283" t="str">
        <f t="shared" si="25"/>
        <v>172.23.0.54</v>
      </c>
      <c r="M283">
        <f t="shared" si="26"/>
        <v>400541</v>
      </c>
      <c r="N283" t="str">
        <f t="shared" si="27"/>
        <v>actuator</v>
      </c>
      <c r="O283" t="str">
        <f t="shared" si="28"/>
        <v/>
      </c>
      <c r="Q283" t="str">
        <f t="shared" si="29"/>
        <v>FP</v>
      </c>
    </row>
    <row r="284" spans="1:17">
      <c r="A284" t="s">
        <v>59</v>
      </c>
      <c r="B284" t="s">
        <v>16</v>
      </c>
      <c r="C284">
        <v>4</v>
      </c>
      <c r="D284">
        <f t="shared" si="24"/>
        <v>21</v>
      </c>
      <c r="F284" s="1">
        <v>4329.7290492245002</v>
      </c>
      <c r="G284" s="1">
        <v>401.33762183513602</v>
      </c>
      <c r="H284" s="1">
        <v>-8.6671085105169397E-20</v>
      </c>
      <c r="I284">
        <v>346.14159681076399</v>
      </c>
      <c r="J284">
        <v>-9455.5861343481192</v>
      </c>
      <c r="K284" s="1">
        <v>-8.6671085105169397E-20</v>
      </c>
      <c r="L284" t="str">
        <f t="shared" si="25"/>
        <v>172.23.0.54</v>
      </c>
      <c r="M284">
        <f t="shared" si="26"/>
        <v>400541</v>
      </c>
      <c r="N284" t="str">
        <f t="shared" si="27"/>
        <v>actuator</v>
      </c>
      <c r="O284" t="str">
        <f t="shared" si="28"/>
        <v/>
      </c>
      <c r="Q284" t="str">
        <f t="shared" si="29"/>
        <v>FP</v>
      </c>
    </row>
    <row r="285" spans="1:17">
      <c r="A285" t="s">
        <v>59</v>
      </c>
      <c r="B285" t="s">
        <v>14</v>
      </c>
      <c r="C285">
        <v>4</v>
      </c>
      <c r="D285" t="str">
        <f t="shared" si="24"/>
        <v>--</v>
      </c>
      <c r="F285" s="1">
        <v>4403.1980926656597</v>
      </c>
      <c r="G285" s="1">
        <v>328.87721274840402</v>
      </c>
      <c r="H285" s="1">
        <v>-8.6671085105169397E-20</v>
      </c>
      <c r="I285">
        <v>346.14159681076399</v>
      </c>
      <c r="J285">
        <v>-9455.5861343481192</v>
      </c>
      <c r="K285" s="1">
        <v>-8.6671085105169397E-20</v>
      </c>
      <c r="L285" t="str">
        <f t="shared" si="25"/>
        <v>172.23.0.54</v>
      </c>
      <c r="M285">
        <f t="shared" si="26"/>
        <v>400541</v>
      </c>
      <c r="N285" t="str">
        <f t="shared" si="27"/>
        <v>actuator</v>
      </c>
      <c r="O285" t="str">
        <f t="shared" si="28"/>
        <v/>
      </c>
      <c r="Q285" t="str">
        <f t="shared" si="29"/>
        <v>FP</v>
      </c>
    </row>
    <row r="286" spans="1:17">
      <c r="A286" t="s">
        <v>59</v>
      </c>
      <c r="B286" t="s">
        <v>16</v>
      </c>
      <c r="C286">
        <v>5</v>
      </c>
      <c r="D286">
        <f t="shared" si="24"/>
        <v>26</v>
      </c>
      <c r="F286" s="1">
        <v>4503.0543552208201</v>
      </c>
      <c r="G286" s="1">
        <v>302.85917943126299</v>
      </c>
      <c r="H286" s="1">
        <v>-8.6671085105169397E-20</v>
      </c>
      <c r="I286">
        <v>346.14159681076399</v>
      </c>
      <c r="J286">
        <v>-9455.5861343481192</v>
      </c>
      <c r="K286" s="1">
        <v>-8.6671085105169397E-20</v>
      </c>
      <c r="L286" t="str">
        <f t="shared" si="25"/>
        <v>172.23.0.54</v>
      </c>
      <c r="M286">
        <f t="shared" si="26"/>
        <v>400541</v>
      </c>
      <c r="N286" t="str">
        <f t="shared" si="27"/>
        <v>actuator</v>
      </c>
      <c r="O286" t="str">
        <f t="shared" si="28"/>
        <v/>
      </c>
      <c r="Q286" t="str">
        <f t="shared" si="29"/>
        <v>FP</v>
      </c>
    </row>
    <row r="287" spans="1:17">
      <c r="A287" t="s">
        <v>59</v>
      </c>
      <c r="B287" t="s">
        <v>14</v>
      </c>
      <c r="C287">
        <v>5</v>
      </c>
      <c r="D287" t="str">
        <f t="shared" si="24"/>
        <v>--</v>
      </c>
      <c r="F287" s="1">
        <v>4602.5414319791298</v>
      </c>
      <c r="G287" s="1">
        <v>330.255032899691</v>
      </c>
      <c r="H287" s="1">
        <v>-8.6671085105169397E-20</v>
      </c>
      <c r="I287">
        <v>346.14159681076399</v>
      </c>
      <c r="J287">
        <v>-9455.5861343481192</v>
      </c>
      <c r="K287" s="1">
        <v>-8.6671085105169397E-20</v>
      </c>
      <c r="L287" t="str">
        <f t="shared" si="25"/>
        <v>172.23.0.54</v>
      </c>
      <c r="M287">
        <f t="shared" si="26"/>
        <v>400541</v>
      </c>
      <c r="N287" t="str">
        <f t="shared" si="27"/>
        <v>actuator</v>
      </c>
      <c r="O287" t="str">
        <f t="shared" si="28"/>
        <v/>
      </c>
      <c r="Q287" t="str">
        <f t="shared" si="29"/>
        <v>FP</v>
      </c>
    </row>
    <row r="288" spans="1:17">
      <c r="A288" t="s">
        <v>59</v>
      </c>
      <c r="B288" t="s">
        <v>16</v>
      </c>
      <c r="C288">
        <v>6</v>
      </c>
      <c r="D288">
        <f t="shared" si="24"/>
        <v>31</v>
      </c>
      <c r="F288" s="1">
        <v>4675.0018410658704</v>
      </c>
      <c r="G288" s="1">
        <v>403.72407634085499</v>
      </c>
      <c r="H288" s="1">
        <v>-8.6671085105169397E-20</v>
      </c>
      <c r="I288">
        <v>346.14159681076399</v>
      </c>
      <c r="J288">
        <v>-9455.5861343481192</v>
      </c>
      <c r="K288" s="1">
        <v>-8.6671085105169397E-20</v>
      </c>
      <c r="L288" t="str">
        <f t="shared" si="25"/>
        <v>172.23.0.54</v>
      </c>
      <c r="M288">
        <f t="shared" si="26"/>
        <v>400541</v>
      </c>
      <c r="N288" t="str">
        <f t="shared" si="27"/>
        <v>actuator</v>
      </c>
      <c r="O288" t="str">
        <f t="shared" si="28"/>
        <v/>
      </c>
      <c r="Q288" t="str">
        <f t="shared" si="29"/>
        <v>FP</v>
      </c>
    </row>
    <row r="289" spans="1:17">
      <c r="A289" t="s">
        <v>59</v>
      </c>
      <c r="B289" t="s">
        <v>14</v>
      </c>
      <c r="C289">
        <v>6</v>
      </c>
      <c r="D289" t="str">
        <f t="shared" si="24"/>
        <v>--</v>
      </c>
      <c r="F289" s="1">
        <v>4701.0198743830097</v>
      </c>
      <c r="G289" s="1">
        <v>503.58033889601899</v>
      </c>
      <c r="H289" s="1">
        <v>-8.6671085105169397E-20</v>
      </c>
      <c r="I289">
        <v>346.14159681076399</v>
      </c>
      <c r="J289">
        <v>-9455.5861343481192</v>
      </c>
      <c r="K289" s="1">
        <v>-8.6671085105169397E-20</v>
      </c>
      <c r="L289" t="str">
        <f t="shared" si="25"/>
        <v>172.23.0.54</v>
      </c>
      <c r="M289">
        <f t="shared" si="26"/>
        <v>400541</v>
      </c>
      <c r="N289" t="str">
        <f t="shared" si="27"/>
        <v>actuator</v>
      </c>
      <c r="O289" t="str">
        <f t="shared" si="28"/>
        <v/>
      </c>
      <c r="Q289" t="str">
        <f t="shared" si="29"/>
        <v>FP</v>
      </c>
    </row>
    <row r="290" spans="1:17">
      <c r="A290" t="s">
        <v>59</v>
      </c>
      <c r="B290" t="s">
        <v>16</v>
      </c>
      <c r="C290">
        <v>1</v>
      </c>
      <c r="D290">
        <f t="shared" si="24"/>
        <v>25</v>
      </c>
      <c r="F290" s="1">
        <v>4673.6240209145699</v>
      </c>
      <c r="G290" s="1">
        <v>603.06741565432799</v>
      </c>
      <c r="H290" s="1">
        <v>-8.6671085105169397E-20</v>
      </c>
      <c r="I290">
        <v>346.14159681076399</v>
      </c>
      <c r="J290">
        <v>-9455.5861343481192</v>
      </c>
      <c r="K290" s="1">
        <v>-8.6671085105169397E-20</v>
      </c>
      <c r="L290" t="str">
        <f t="shared" si="25"/>
        <v>172.23.0.54</v>
      </c>
      <c r="M290">
        <f t="shared" si="26"/>
        <v>400541</v>
      </c>
      <c r="N290" t="str">
        <f t="shared" si="27"/>
        <v>actuator</v>
      </c>
      <c r="O290" t="str">
        <f t="shared" si="28"/>
        <v/>
      </c>
      <c r="Q290" t="str">
        <f t="shared" si="29"/>
        <v>FP</v>
      </c>
    </row>
    <row r="291" spans="1:17">
      <c r="A291" t="s">
        <v>59</v>
      </c>
      <c r="B291" t="s">
        <v>14</v>
      </c>
      <c r="C291">
        <v>1</v>
      </c>
      <c r="D291" t="str">
        <f t="shared" si="24"/>
        <v>--</v>
      </c>
      <c r="F291" s="1">
        <v>4600.1549774734103</v>
      </c>
      <c r="G291" s="1">
        <v>675.52782474106402</v>
      </c>
      <c r="H291" s="1">
        <v>-8.6671085105169397E-20</v>
      </c>
      <c r="I291">
        <v>346.14159681076399</v>
      </c>
      <c r="J291">
        <v>-9455.5861343481192</v>
      </c>
      <c r="K291" s="1">
        <v>-8.6671085105169397E-20</v>
      </c>
      <c r="L291" t="str">
        <f t="shared" si="25"/>
        <v>172.23.0.54</v>
      </c>
      <c r="M291">
        <f t="shared" si="26"/>
        <v>400541</v>
      </c>
      <c r="N291" t="str">
        <f t="shared" si="27"/>
        <v>actuator</v>
      </c>
      <c r="O291" t="str">
        <f t="shared" si="28"/>
        <v/>
      </c>
      <c r="Q291" t="str">
        <f t="shared" si="29"/>
        <v>FP</v>
      </c>
    </row>
    <row r="292" spans="1:17">
      <c r="A292" t="s">
        <v>59</v>
      </c>
      <c r="B292" t="s">
        <v>16</v>
      </c>
      <c r="C292">
        <v>2</v>
      </c>
      <c r="D292">
        <f t="shared" si="24"/>
        <v>32</v>
      </c>
      <c r="F292" s="1">
        <v>4500.29871491825</v>
      </c>
      <c r="G292" s="1">
        <v>701.54585805820102</v>
      </c>
      <c r="H292" s="1">
        <v>-8.6671085105169397E-20</v>
      </c>
      <c r="I292">
        <v>346.14159681076399</v>
      </c>
      <c r="J292">
        <v>-9455.5861343481192</v>
      </c>
      <c r="K292" s="1">
        <v>-8.6671085105169397E-20</v>
      </c>
      <c r="L292" t="str">
        <f t="shared" si="25"/>
        <v>172.23.0.54</v>
      </c>
      <c r="M292">
        <f t="shared" si="26"/>
        <v>400541</v>
      </c>
      <c r="N292" t="str">
        <f t="shared" si="27"/>
        <v>actuator</v>
      </c>
      <c r="O292" t="str">
        <f t="shared" si="28"/>
        <v/>
      </c>
      <c r="Q292" t="str">
        <f t="shared" si="29"/>
        <v>FP</v>
      </c>
    </row>
    <row r="293" spans="1:17">
      <c r="A293" t="s">
        <v>60</v>
      </c>
      <c r="B293" t="s">
        <v>16</v>
      </c>
      <c r="C293">
        <v>3</v>
      </c>
      <c r="D293">
        <f t="shared" si="24"/>
        <v>6</v>
      </c>
      <c r="F293" s="1">
        <v>3810.6592136895501</v>
      </c>
      <c r="G293" s="1">
        <v>-300.31507163771602</v>
      </c>
      <c r="H293" s="1">
        <v>-8.6671085105169397E-20</v>
      </c>
      <c r="I293">
        <v>346.14159681076399</v>
      </c>
      <c r="J293">
        <v>-9455.5861343481192</v>
      </c>
      <c r="K293" s="1">
        <v>-8.6671085105169397E-20</v>
      </c>
      <c r="L293" t="str">
        <f t="shared" si="25"/>
        <v>172.23.0.54</v>
      </c>
      <c r="M293">
        <f t="shared" si="26"/>
        <v>400542</v>
      </c>
      <c r="N293" t="str">
        <f t="shared" si="27"/>
        <v>actuator</v>
      </c>
      <c r="O293" t="str">
        <f t="shared" si="28"/>
        <v/>
      </c>
      <c r="Q293" t="str">
        <f t="shared" si="29"/>
        <v>FC</v>
      </c>
    </row>
    <row r="294" spans="1:17">
      <c r="A294" t="s">
        <v>60</v>
      </c>
      <c r="B294" t="s">
        <v>16</v>
      </c>
      <c r="C294">
        <v>4</v>
      </c>
      <c r="D294">
        <f t="shared" si="24"/>
        <v>21</v>
      </c>
      <c r="F294" s="1">
        <v>3812.0370338408402</v>
      </c>
      <c r="G294" s="1">
        <v>-499.65841095118498</v>
      </c>
      <c r="H294" s="1">
        <v>-8.6671085105169397E-20</v>
      </c>
      <c r="I294">
        <v>346.14159681076399</v>
      </c>
      <c r="J294">
        <v>-9455.5861343481192</v>
      </c>
      <c r="K294" s="1">
        <v>-8.6671085105169397E-20</v>
      </c>
      <c r="L294" t="str">
        <f t="shared" si="25"/>
        <v>172.23.0.54</v>
      </c>
      <c r="M294">
        <f t="shared" si="26"/>
        <v>400542</v>
      </c>
      <c r="N294" t="str">
        <f t="shared" si="27"/>
        <v>actuator</v>
      </c>
      <c r="O294" t="str">
        <f t="shared" si="28"/>
        <v/>
      </c>
      <c r="Q294" t="str">
        <f t="shared" si="29"/>
        <v>FC</v>
      </c>
    </row>
    <row r="295" spans="1:17">
      <c r="A295" t="s">
        <v>60</v>
      </c>
      <c r="B295" t="s">
        <v>16</v>
      </c>
      <c r="C295">
        <v>5</v>
      </c>
      <c r="D295">
        <f t="shared" si="24"/>
        <v>26</v>
      </c>
      <c r="F295" s="1">
        <v>3985.3623398371701</v>
      </c>
      <c r="G295" s="1">
        <v>-598.13685335505897</v>
      </c>
      <c r="H295" s="1">
        <v>-8.6671085105169397E-20</v>
      </c>
      <c r="I295">
        <v>346.14159681076399</v>
      </c>
      <c r="J295">
        <v>-9455.5861343481192</v>
      </c>
      <c r="K295" s="1">
        <v>-8.6671085105169397E-20</v>
      </c>
      <c r="L295" t="str">
        <f t="shared" si="25"/>
        <v>172.23.0.54</v>
      </c>
      <c r="M295">
        <f t="shared" si="26"/>
        <v>400542</v>
      </c>
      <c r="N295" t="str">
        <f t="shared" si="27"/>
        <v>actuator</v>
      </c>
      <c r="O295" t="str">
        <f t="shared" si="28"/>
        <v/>
      </c>
      <c r="Q295" t="str">
        <f t="shared" si="29"/>
        <v>FC</v>
      </c>
    </row>
    <row r="296" spans="1:17">
      <c r="A296" t="s">
        <v>60</v>
      </c>
      <c r="B296" t="s">
        <v>16</v>
      </c>
      <c r="C296">
        <v>6</v>
      </c>
      <c r="D296">
        <f t="shared" si="24"/>
        <v>31</v>
      </c>
      <c r="F296" s="1">
        <v>4157.3098256822104</v>
      </c>
      <c r="G296" s="1">
        <v>-497.27195644546703</v>
      </c>
      <c r="H296" s="1">
        <v>-8.6671085105169397E-20</v>
      </c>
      <c r="I296">
        <v>346.14159681076399</v>
      </c>
      <c r="J296">
        <v>-9455.5861343481192</v>
      </c>
      <c r="K296" s="1">
        <v>-8.6671085105169397E-20</v>
      </c>
      <c r="L296" t="str">
        <f t="shared" si="25"/>
        <v>172.23.0.54</v>
      </c>
      <c r="M296">
        <f t="shared" si="26"/>
        <v>400542</v>
      </c>
      <c r="N296" t="str">
        <f t="shared" si="27"/>
        <v>actuator</v>
      </c>
      <c r="O296" t="str">
        <f t="shared" si="28"/>
        <v/>
      </c>
      <c r="Q296" t="str">
        <f t="shared" si="29"/>
        <v>FC</v>
      </c>
    </row>
    <row r="297" spans="1:17">
      <c r="A297" t="s">
        <v>60</v>
      </c>
      <c r="B297" t="s">
        <v>16</v>
      </c>
      <c r="C297">
        <v>1</v>
      </c>
      <c r="D297">
        <f t="shared" si="24"/>
        <v>25</v>
      </c>
      <c r="F297" s="1">
        <v>4155.9320055309199</v>
      </c>
      <c r="G297" s="1">
        <v>-297.92861713199397</v>
      </c>
      <c r="H297" s="1">
        <v>-8.6671085105169397E-20</v>
      </c>
      <c r="I297">
        <v>346.14159681076399</v>
      </c>
      <c r="J297">
        <v>-9455.5861343481192</v>
      </c>
      <c r="K297" s="1">
        <v>-8.6671085105169397E-20</v>
      </c>
      <c r="L297" t="str">
        <f t="shared" si="25"/>
        <v>172.23.0.54</v>
      </c>
      <c r="M297">
        <f t="shared" si="26"/>
        <v>400542</v>
      </c>
      <c r="N297" t="str">
        <f t="shared" si="27"/>
        <v>actuator</v>
      </c>
      <c r="O297" t="str">
        <f t="shared" si="28"/>
        <v/>
      </c>
      <c r="Q297" t="str">
        <f t="shared" si="29"/>
        <v>FC</v>
      </c>
    </row>
    <row r="298" spans="1:17">
      <c r="A298" t="s">
        <v>60</v>
      </c>
      <c r="B298" t="s">
        <v>16</v>
      </c>
      <c r="C298">
        <v>2</v>
      </c>
      <c r="D298">
        <f t="shared" si="24"/>
        <v>32</v>
      </c>
      <c r="F298" s="1">
        <v>3982.60669953459</v>
      </c>
      <c r="G298" s="1">
        <v>-199.450174728121</v>
      </c>
      <c r="H298" s="1">
        <v>-8.6671085105169397E-20</v>
      </c>
      <c r="I298">
        <v>346.14159681076399</v>
      </c>
      <c r="J298">
        <v>-9455.5861343481192</v>
      </c>
      <c r="K298" s="1">
        <v>-8.6671085105169397E-20</v>
      </c>
      <c r="L298" t="str">
        <f t="shared" si="25"/>
        <v>172.23.0.54</v>
      </c>
      <c r="M298">
        <f t="shared" si="26"/>
        <v>400542</v>
      </c>
      <c r="N298" t="str">
        <f t="shared" si="27"/>
        <v>actuator</v>
      </c>
      <c r="O298" t="str">
        <f t="shared" si="28"/>
        <v/>
      </c>
      <c r="Q298" t="str">
        <f t="shared" si="29"/>
        <v>FC</v>
      </c>
    </row>
    <row r="299" spans="1:17">
      <c r="A299" t="s">
        <v>61</v>
      </c>
      <c r="B299" t="s">
        <v>16</v>
      </c>
      <c r="C299">
        <v>3</v>
      </c>
      <c r="D299">
        <f t="shared" si="24"/>
        <v>6</v>
      </c>
      <c r="F299" s="1">
        <v>4333.6181526247001</v>
      </c>
      <c r="G299" s="1">
        <v>-1200.2624930740501</v>
      </c>
      <c r="H299" s="1">
        <v>-8.6671085105169397E-20</v>
      </c>
      <c r="I299">
        <v>346.14159681076399</v>
      </c>
      <c r="J299">
        <v>-9455.5861343481192</v>
      </c>
      <c r="K299" s="1">
        <v>-8.6671085105169397E-20</v>
      </c>
      <c r="L299" t="str">
        <f t="shared" si="25"/>
        <v>172.23.0.53</v>
      </c>
      <c r="M299">
        <f t="shared" si="26"/>
        <v>400531</v>
      </c>
      <c r="N299" t="str">
        <f t="shared" si="27"/>
        <v>actuator</v>
      </c>
      <c r="O299" t="str">
        <f t="shared" si="28"/>
        <v/>
      </c>
      <c r="Q299" t="str">
        <f t="shared" si="29"/>
        <v>FC</v>
      </c>
    </row>
    <row r="300" spans="1:17">
      <c r="A300" t="s">
        <v>61</v>
      </c>
      <c r="B300" t="s">
        <v>16</v>
      </c>
      <c r="C300">
        <v>4</v>
      </c>
      <c r="D300">
        <f t="shared" si="24"/>
        <v>21</v>
      </c>
      <c r="F300" s="1">
        <v>4334.9959727759897</v>
      </c>
      <c r="G300" s="1">
        <v>-1399.60583238752</v>
      </c>
      <c r="H300" s="1">
        <v>-8.6671085105169397E-20</v>
      </c>
      <c r="I300">
        <v>346.14159681076399</v>
      </c>
      <c r="J300">
        <v>-9455.5861343481192</v>
      </c>
      <c r="K300" s="1">
        <v>-8.6671085105169397E-20</v>
      </c>
      <c r="L300" t="str">
        <f t="shared" si="25"/>
        <v>172.23.0.53</v>
      </c>
      <c r="M300">
        <f t="shared" si="26"/>
        <v>400531</v>
      </c>
      <c r="N300" t="str">
        <f t="shared" si="27"/>
        <v>actuator</v>
      </c>
      <c r="O300" t="str">
        <f t="shared" si="28"/>
        <v/>
      </c>
      <c r="Q300" t="str">
        <f t="shared" si="29"/>
        <v>FC</v>
      </c>
    </row>
    <row r="301" spans="1:17">
      <c r="A301" t="s">
        <v>61</v>
      </c>
      <c r="B301" t="s">
        <v>16</v>
      </c>
      <c r="C301">
        <v>5</v>
      </c>
      <c r="D301">
        <f t="shared" si="24"/>
        <v>26</v>
      </c>
      <c r="F301" s="1">
        <v>4508.3212787723196</v>
      </c>
      <c r="G301" s="1">
        <v>-1498.08427479139</v>
      </c>
      <c r="H301" s="1">
        <v>-8.6671085105169397E-20</v>
      </c>
      <c r="I301">
        <v>346.14159681076399</v>
      </c>
      <c r="J301">
        <v>-9455.5861343481192</v>
      </c>
      <c r="K301" s="1">
        <v>-8.6671085105169397E-20</v>
      </c>
      <c r="L301" t="str">
        <f t="shared" si="25"/>
        <v>172.23.0.53</v>
      </c>
      <c r="M301">
        <f t="shared" si="26"/>
        <v>400531</v>
      </c>
      <c r="N301" t="str">
        <f t="shared" si="27"/>
        <v>actuator</v>
      </c>
      <c r="O301" t="str">
        <f t="shared" si="28"/>
        <v/>
      </c>
      <c r="Q301" t="str">
        <f t="shared" si="29"/>
        <v>FC</v>
      </c>
    </row>
    <row r="302" spans="1:17">
      <c r="A302" t="s">
        <v>61</v>
      </c>
      <c r="B302" t="s">
        <v>16</v>
      </c>
      <c r="C302">
        <v>6</v>
      </c>
      <c r="D302">
        <f t="shared" si="24"/>
        <v>31</v>
      </c>
      <c r="F302" s="1">
        <v>4680.2687646173599</v>
      </c>
      <c r="G302" s="1">
        <v>-1397.2193778818</v>
      </c>
      <c r="H302" s="1">
        <v>-8.6671085105169397E-20</v>
      </c>
      <c r="I302">
        <v>346.14159681076399</v>
      </c>
      <c r="J302">
        <v>-9455.5861343481192</v>
      </c>
      <c r="K302" s="1">
        <v>-8.6671085105169397E-20</v>
      </c>
      <c r="L302" t="str">
        <f t="shared" si="25"/>
        <v>172.23.0.53</v>
      </c>
      <c r="M302">
        <f t="shared" si="26"/>
        <v>400531</v>
      </c>
      <c r="N302" t="str">
        <f t="shared" si="27"/>
        <v>actuator</v>
      </c>
      <c r="O302" t="str">
        <f t="shared" si="28"/>
        <v/>
      </c>
      <c r="Q302" t="str">
        <f t="shared" si="29"/>
        <v>FC</v>
      </c>
    </row>
    <row r="303" spans="1:17">
      <c r="A303" t="s">
        <v>61</v>
      </c>
      <c r="B303" t="s">
        <v>16</v>
      </c>
      <c r="C303">
        <v>1</v>
      </c>
      <c r="D303">
        <f t="shared" si="24"/>
        <v>25</v>
      </c>
      <c r="F303" s="1">
        <v>4678.8909444660703</v>
      </c>
      <c r="G303" s="1">
        <v>-1197.8760385683299</v>
      </c>
      <c r="H303" s="1">
        <v>-8.6671085105169397E-20</v>
      </c>
      <c r="I303">
        <v>346.14159681076399</v>
      </c>
      <c r="J303">
        <v>-9455.5861343481192</v>
      </c>
      <c r="K303" s="1">
        <v>-8.6671085105169397E-20</v>
      </c>
      <c r="L303" t="str">
        <f t="shared" si="25"/>
        <v>172.23.0.53</v>
      </c>
      <c r="M303">
        <f t="shared" si="26"/>
        <v>400531</v>
      </c>
      <c r="N303" t="str">
        <f t="shared" si="27"/>
        <v>actuator</v>
      </c>
      <c r="O303" t="str">
        <f t="shared" si="28"/>
        <v/>
      </c>
      <c r="Q303" t="str">
        <f t="shared" si="29"/>
        <v>FC</v>
      </c>
    </row>
    <row r="304" spans="1:17">
      <c r="A304" t="s">
        <v>61</v>
      </c>
      <c r="B304" t="s">
        <v>16</v>
      </c>
      <c r="C304">
        <v>2</v>
      </c>
      <c r="D304">
        <f t="shared" si="24"/>
        <v>32</v>
      </c>
      <c r="F304" s="1">
        <v>4505.5656384697504</v>
      </c>
      <c r="G304" s="1">
        <v>-1099.3975961644501</v>
      </c>
      <c r="H304" s="1">
        <v>-8.6671085105169397E-20</v>
      </c>
      <c r="I304">
        <v>346.14159681076399</v>
      </c>
      <c r="J304">
        <v>-9455.5861343481192</v>
      </c>
      <c r="K304" s="1">
        <v>-8.6671085105169397E-20</v>
      </c>
      <c r="L304" t="str">
        <f t="shared" si="25"/>
        <v>172.23.0.53</v>
      </c>
      <c r="M304">
        <f t="shared" si="26"/>
        <v>400531</v>
      </c>
      <c r="N304" t="str">
        <f t="shared" si="27"/>
        <v>actuator</v>
      </c>
      <c r="O304" t="str">
        <f t="shared" si="28"/>
        <v/>
      </c>
      <c r="Q304" t="str">
        <f t="shared" si="29"/>
        <v>FC</v>
      </c>
    </row>
    <row r="305" spans="1:17">
      <c r="A305" t="s">
        <v>62</v>
      </c>
      <c r="B305" t="s">
        <v>18</v>
      </c>
      <c r="C305">
        <v>3</v>
      </c>
      <c r="D305" t="str">
        <f t="shared" si="24"/>
        <v>--</v>
      </c>
      <c r="F305" s="1">
        <v>4265.9872726638396</v>
      </c>
      <c r="G305" s="1">
        <v>40.897848750169899</v>
      </c>
      <c r="H305" s="1">
        <v>0</v>
      </c>
      <c r="I305">
        <v>346.14159681076399</v>
      </c>
      <c r="J305">
        <v>-9455.5861343481192</v>
      </c>
      <c r="K305" s="1">
        <v>-8.6671085105169397E-20</v>
      </c>
      <c r="L305" t="str">
        <f t="shared" si="25"/>
        <v>172.23.0.54</v>
      </c>
      <c r="M305">
        <f t="shared" si="26"/>
        <v>400541</v>
      </c>
      <c r="N305" t="str">
        <f t="shared" si="27"/>
        <v>actuator</v>
      </c>
      <c r="O305" t="str">
        <f t="shared" si="28"/>
        <v/>
      </c>
      <c r="Q305" t="str">
        <f t="shared" si="29"/>
        <v>PP</v>
      </c>
    </row>
    <row r="306" spans="1:17">
      <c r="A306" t="s">
        <v>62</v>
      </c>
      <c r="B306" t="s">
        <v>18</v>
      </c>
      <c r="C306">
        <v>2</v>
      </c>
      <c r="D306" t="str">
        <f t="shared" si="24"/>
        <v>--</v>
      </c>
      <c r="F306" s="1">
        <v>4503.9614999243704</v>
      </c>
      <c r="G306" s="1">
        <v>175.197848749976</v>
      </c>
      <c r="H306" s="1">
        <v>0</v>
      </c>
      <c r="I306">
        <v>346.14159681076399</v>
      </c>
      <c r="J306">
        <v>-9455.5861343481192</v>
      </c>
      <c r="K306" s="1">
        <v>-8.6671085105169397E-20</v>
      </c>
      <c r="L306" t="str">
        <f t="shared" si="25"/>
        <v>172.23.0.54</v>
      </c>
      <c r="M306">
        <f t="shared" si="26"/>
        <v>400541</v>
      </c>
      <c r="N306" t="str">
        <f t="shared" si="27"/>
        <v>actuator</v>
      </c>
      <c r="O306" t="str">
        <f t="shared" si="28"/>
        <v/>
      </c>
      <c r="Q306" t="str">
        <f t="shared" si="29"/>
        <v>PP</v>
      </c>
    </row>
    <row r="307" spans="1:17">
      <c r="A307" t="s">
        <v>62</v>
      </c>
      <c r="B307" t="s">
        <v>18</v>
      </c>
      <c r="C307">
        <v>1</v>
      </c>
      <c r="D307" t="str">
        <f t="shared" si="24"/>
        <v>--</v>
      </c>
      <c r="F307" s="1">
        <v>4739.2558252827102</v>
      </c>
      <c r="G307" s="1">
        <v>36.256122496291901</v>
      </c>
      <c r="H307" s="1">
        <v>0</v>
      </c>
      <c r="I307">
        <v>346.14159681076399</v>
      </c>
      <c r="J307">
        <v>-9455.5861343481192</v>
      </c>
      <c r="K307" s="1">
        <v>-8.6671085105169397E-20</v>
      </c>
      <c r="L307" t="str">
        <f t="shared" si="25"/>
        <v>172.23.0.54</v>
      </c>
      <c r="M307">
        <f t="shared" si="26"/>
        <v>400541</v>
      </c>
      <c r="N307" t="str">
        <f t="shared" si="27"/>
        <v>actuator</v>
      </c>
      <c r="O307" t="str">
        <f t="shared" si="28"/>
        <v/>
      </c>
      <c r="Q307" t="str">
        <f t="shared" si="29"/>
        <v>PP</v>
      </c>
    </row>
    <row r="308" spans="1:17">
      <c r="A308" t="s">
        <v>62</v>
      </c>
      <c r="B308" t="s">
        <v>18</v>
      </c>
      <c r="C308">
        <v>6</v>
      </c>
      <c r="D308" t="str">
        <f t="shared" si="24"/>
        <v>--</v>
      </c>
      <c r="F308" s="1">
        <v>4736.5759233805302</v>
      </c>
      <c r="G308" s="1">
        <v>-236.98560375719799</v>
      </c>
      <c r="H308" s="1">
        <v>0</v>
      </c>
      <c r="I308">
        <v>346.14159681076399</v>
      </c>
      <c r="J308">
        <v>-9455.5861343481192</v>
      </c>
      <c r="K308" s="1">
        <v>-8.6671085105169397E-20</v>
      </c>
      <c r="L308" t="str">
        <f t="shared" si="25"/>
        <v>172.23.0.54</v>
      </c>
      <c r="M308">
        <f t="shared" si="26"/>
        <v>400541</v>
      </c>
      <c r="N308" t="str">
        <f t="shared" si="27"/>
        <v>actuator</v>
      </c>
      <c r="O308" t="str">
        <f t="shared" si="28"/>
        <v/>
      </c>
      <c r="Q308" t="str">
        <f t="shared" si="29"/>
        <v>PP</v>
      </c>
    </row>
    <row r="309" spans="1:17">
      <c r="A309" t="s">
        <v>62</v>
      </c>
      <c r="B309" t="s">
        <v>18</v>
      </c>
      <c r="C309">
        <v>5</v>
      </c>
      <c r="D309" t="str">
        <f t="shared" si="24"/>
        <v>--</v>
      </c>
      <c r="F309" s="1">
        <v>4498.6016961200003</v>
      </c>
      <c r="G309" s="1">
        <v>-371.28560375700903</v>
      </c>
      <c r="H309" s="1">
        <v>0</v>
      </c>
      <c r="I309">
        <v>346.14159681076399</v>
      </c>
      <c r="J309">
        <v>-9455.5861343481192</v>
      </c>
      <c r="K309" s="1">
        <v>-8.6671085105169397E-20</v>
      </c>
      <c r="L309" t="str">
        <f t="shared" si="25"/>
        <v>172.23.0.54</v>
      </c>
      <c r="M309">
        <f t="shared" si="26"/>
        <v>400541</v>
      </c>
      <c r="N309" t="str">
        <f t="shared" si="27"/>
        <v>actuator</v>
      </c>
      <c r="O309" t="str">
        <f t="shared" si="28"/>
        <v/>
      </c>
      <c r="Q309" t="str">
        <f t="shared" si="29"/>
        <v>PP</v>
      </c>
    </row>
    <row r="310" spans="1:17">
      <c r="A310" t="s">
        <v>62</v>
      </c>
      <c r="B310" t="s">
        <v>18</v>
      </c>
      <c r="C310">
        <v>4</v>
      </c>
      <c r="D310" t="str">
        <f t="shared" si="24"/>
        <v>--</v>
      </c>
      <c r="F310" s="1">
        <v>4263.3073707616604</v>
      </c>
      <c r="G310" s="1">
        <v>-232.34387750331999</v>
      </c>
      <c r="H310" s="1">
        <v>0</v>
      </c>
      <c r="I310">
        <v>346.14159681076399</v>
      </c>
      <c r="J310">
        <v>-9455.5861343481192</v>
      </c>
      <c r="K310" s="1">
        <v>-8.6671085105169397E-20</v>
      </c>
      <c r="L310" t="str">
        <f t="shared" si="25"/>
        <v>172.23.0.54</v>
      </c>
      <c r="M310">
        <f t="shared" si="26"/>
        <v>400541</v>
      </c>
      <c r="N310" t="str">
        <f t="shared" si="27"/>
        <v>actuator</v>
      </c>
      <c r="O310" t="str">
        <f t="shared" si="28"/>
        <v/>
      </c>
      <c r="Q310" t="str">
        <f t="shared" si="29"/>
        <v>PP</v>
      </c>
    </row>
    <row r="311" spans="1:17">
      <c r="A311" t="s">
        <v>62</v>
      </c>
      <c r="B311" t="s">
        <v>19</v>
      </c>
      <c r="C311">
        <v>2</v>
      </c>
      <c r="D311">
        <f t="shared" si="24"/>
        <v>4</v>
      </c>
      <c r="F311" s="1">
        <v>4459.8428799454296</v>
      </c>
      <c r="G311" s="1">
        <v>-30.561995579020699</v>
      </c>
      <c r="H311" s="1">
        <v>-500</v>
      </c>
      <c r="I311">
        <v>346.14159681076399</v>
      </c>
      <c r="J311">
        <v>-9455.5861343481192</v>
      </c>
      <c r="K311" s="1">
        <v>-8.6671085105169397E-20</v>
      </c>
      <c r="L311" t="str">
        <f t="shared" si="25"/>
        <v>172.23.0.54</v>
      </c>
      <c r="M311">
        <f t="shared" si="26"/>
        <v>400541</v>
      </c>
      <c r="N311" t="str">
        <f t="shared" si="27"/>
        <v>actuator</v>
      </c>
      <c r="O311" t="str">
        <f t="shared" si="28"/>
        <v/>
      </c>
      <c r="Q311" t="str">
        <f t="shared" si="29"/>
        <v>PP</v>
      </c>
    </row>
    <row r="312" spans="1:17">
      <c r="A312" t="s">
        <v>62</v>
      </c>
      <c r="B312" t="s">
        <v>18</v>
      </c>
      <c r="C312">
        <v>7</v>
      </c>
      <c r="D312" t="str">
        <f t="shared" si="24"/>
        <v>--</v>
      </c>
      <c r="F312" s="1">
        <v>4501.2815980221803</v>
      </c>
      <c r="G312" s="1">
        <v>-98.043877503514494</v>
      </c>
      <c r="H312" s="1">
        <v>-500.00000000000102</v>
      </c>
      <c r="I312">
        <v>346.14159681076399</v>
      </c>
      <c r="J312">
        <v>-9455.5861343481192</v>
      </c>
      <c r="K312" s="1">
        <v>-8.6671085105169397E-20</v>
      </c>
      <c r="L312" t="str">
        <f t="shared" si="25"/>
        <v>172.23.0.54</v>
      </c>
      <c r="M312">
        <f t="shared" si="26"/>
        <v>400541</v>
      </c>
      <c r="N312" t="str">
        <f t="shared" si="27"/>
        <v>actuator</v>
      </c>
      <c r="O312" t="str">
        <f t="shared" si="28"/>
        <v/>
      </c>
      <c r="Q312" t="str">
        <f t="shared" si="29"/>
        <v>PP</v>
      </c>
    </row>
    <row r="313" spans="1:17">
      <c r="A313" t="s">
        <v>62</v>
      </c>
      <c r="B313" t="s">
        <v>19</v>
      </c>
      <c r="C313">
        <v>1</v>
      </c>
      <c r="D313">
        <f t="shared" si="24"/>
        <v>3</v>
      </c>
      <c r="F313" s="1">
        <v>4580.4419811023499</v>
      </c>
      <c r="G313" s="1">
        <v>-95.897835911036907</v>
      </c>
      <c r="H313" s="1">
        <v>-500</v>
      </c>
      <c r="I313">
        <v>346.14159681076399</v>
      </c>
      <c r="J313">
        <v>-9455.5861343481192</v>
      </c>
      <c r="K313" s="1">
        <v>-8.6671085105169397E-20</v>
      </c>
      <c r="L313" t="str">
        <f t="shared" si="25"/>
        <v>172.23.0.54</v>
      </c>
      <c r="M313">
        <f t="shared" si="26"/>
        <v>400541</v>
      </c>
      <c r="N313" t="str">
        <f t="shared" si="27"/>
        <v>actuator</v>
      </c>
      <c r="O313" t="str">
        <f t="shared" si="28"/>
        <v/>
      </c>
      <c r="Q313" t="str">
        <f t="shared" si="29"/>
        <v>PP</v>
      </c>
    </row>
    <row r="314" spans="1:17">
      <c r="A314" t="s">
        <v>62</v>
      </c>
      <c r="B314" t="s">
        <v>19</v>
      </c>
      <c r="C314">
        <v>3</v>
      </c>
      <c r="D314">
        <f t="shared" si="24"/>
        <v>5</v>
      </c>
      <c r="F314" s="1">
        <v>4463.5599330187597</v>
      </c>
      <c r="G314" s="1">
        <v>-167.671801020489</v>
      </c>
      <c r="H314" s="1">
        <v>-500</v>
      </c>
      <c r="I314">
        <v>346.14159681076399</v>
      </c>
      <c r="J314">
        <v>-9455.5861343481192</v>
      </c>
      <c r="K314" s="1">
        <v>-8.6671085105169397E-20</v>
      </c>
      <c r="L314" t="str">
        <f t="shared" si="25"/>
        <v>172.23.0.54</v>
      </c>
      <c r="M314">
        <f t="shared" si="26"/>
        <v>400541</v>
      </c>
      <c r="N314" t="str">
        <f t="shared" si="27"/>
        <v>actuator</v>
      </c>
      <c r="O314" t="str">
        <f t="shared" si="28"/>
        <v/>
      </c>
      <c r="Q314" t="str">
        <f t="shared" si="29"/>
        <v>PP</v>
      </c>
    </row>
    <row r="315" spans="1:17">
      <c r="A315" t="s">
        <v>63</v>
      </c>
      <c r="B315" t="s">
        <v>19</v>
      </c>
      <c r="C315">
        <v>3</v>
      </c>
      <c r="D315">
        <f t="shared" si="24"/>
        <v>5</v>
      </c>
      <c r="F315" s="1">
        <v>4983.1705110204302</v>
      </c>
      <c r="G315" s="1">
        <v>-1070.87180102047</v>
      </c>
      <c r="H315" s="1">
        <v>-431.67751538416297</v>
      </c>
      <c r="I315">
        <v>346.14159681076399</v>
      </c>
      <c r="J315">
        <v>-9455.5861343481192</v>
      </c>
      <c r="K315" s="1">
        <v>-8.6671085105169397E-20</v>
      </c>
      <c r="L315" t="str">
        <f t="shared" si="25"/>
        <v>172.23.0.53</v>
      </c>
      <c r="M315">
        <f t="shared" si="26"/>
        <v>400531</v>
      </c>
      <c r="N315" t="str">
        <f t="shared" si="27"/>
        <v>actuator</v>
      </c>
      <c r="O315" t="str">
        <f t="shared" si="28"/>
        <v/>
      </c>
      <c r="Q315" t="str">
        <f t="shared" si="29"/>
        <v>PP</v>
      </c>
    </row>
    <row r="316" spans="1:17">
      <c r="A316" t="s">
        <v>63</v>
      </c>
      <c r="B316" t="s">
        <v>18</v>
      </c>
      <c r="C316">
        <v>7</v>
      </c>
      <c r="D316" t="str">
        <f t="shared" si="24"/>
        <v>--</v>
      </c>
      <c r="F316" s="1">
        <v>5020.89217602385</v>
      </c>
      <c r="G316" s="1">
        <v>-1001.2438775035</v>
      </c>
      <c r="H316" s="1">
        <v>-431.67751538416502</v>
      </c>
      <c r="I316">
        <v>346.14159681076399</v>
      </c>
      <c r="J316">
        <v>-9455.5861343481192</v>
      </c>
      <c r="K316" s="1">
        <v>-8.6671085105169397E-20</v>
      </c>
      <c r="L316" t="str">
        <f t="shared" si="25"/>
        <v>172.23.0.53</v>
      </c>
      <c r="M316">
        <f t="shared" si="26"/>
        <v>400531</v>
      </c>
      <c r="N316" t="str">
        <f t="shared" si="27"/>
        <v>actuator</v>
      </c>
      <c r="O316" t="str">
        <f t="shared" si="28"/>
        <v/>
      </c>
      <c r="Q316" t="str">
        <f t="shared" si="29"/>
        <v>PP</v>
      </c>
    </row>
    <row r="317" spans="1:17">
      <c r="A317" t="s">
        <v>63</v>
      </c>
      <c r="B317" t="s">
        <v>19</v>
      </c>
      <c r="C317">
        <v>2</v>
      </c>
      <c r="D317">
        <f t="shared" si="24"/>
        <v>4</v>
      </c>
      <c r="F317" s="1">
        <v>4979.4534579471001</v>
      </c>
      <c r="G317" s="1">
        <v>-933.761995579006</v>
      </c>
      <c r="H317" s="1">
        <v>-431.67751538416297</v>
      </c>
      <c r="I317">
        <v>346.14159681076399</v>
      </c>
      <c r="J317">
        <v>-9455.5861343481192</v>
      </c>
      <c r="K317" s="1">
        <v>-8.6671085105169397E-20</v>
      </c>
      <c r="L317" t="str">
        <f t="shared" si="25"/>
        <v>172.23.0.53</v>
      </c>
      <c r="M317">
        <f t="shared" si="26"/>
        <v>400531</v>
      </c>
      <c r="N317" t="str">
        <f t="shared" si="27"/>
        <v>actuator</v>
      </c>
      <c r="O317" t="str">
        <f t="shared" si="28"/>
        <v/>
      </c>
      <c r="Q317" t="str">
        <f t="shared" si="29"/>
        <v>PP</v>
      </c>
    </row>
    <row r="318" spans="1:17">
      <c r="A318" t="s">
        <v>63</v>
      </c>
      <c r="B318" t="s">
        <v>19</v>
      </c>
      <c r="C318">
        <v>1</v>
      </c>
      <c r="D318">
        <f t="shared" si="24"/>
        <v>3</v>
      </c>
      <c r="F318" s="1">
        <v>5100.0525591040196</v>
      </c>
      <c r="G318" s="1">
        <v>-999.09783591102303</v>
      </c>
      <c r="H318" s="1">
        <v>-431.67751538416297</v>
      </c>
      <c r="I318">
        <v>346.14159681076399</v>
      </c>
      <c r="J318">
        <v>-9455.5861343481192</v>
      </c>
      <c r="K318" s="1">
        <v>-8.6671085105169397E-20</v>
      </c>
      <c r="L318" t="str">
        <f t="shared" si="25"/>
        <v>172.23.0.53</v>
      </c>
      <c r="M318">
        <f t="shared" si="26"/>
        <v>400531</v>
      </c>
      <c r="N318" t="str">
        <f t="shared" si="27"/>
        <v>actuator</v>
      </c>
      <c r="O318" t="str">
        <f t="shared" si="28"/>
        <v/>
      </c>
      <c r="Q318" t="str">
        <f t="shared" si="29"/>
        <v>PP</v>
      </c>
    </row>
    <row r="319" spans="1:17">
      <c r="A319" t="s">
        <v>63</v>
      </c>
      <c r="B319" t="s">
        <v>18</v>
      </c>
      <c r="C319">
        <v>3</v>
      </c>
      <c r="D319" t="str">
        <f t="shared" si="24"/>
        <v>--</v>
      </c>
      <c r="F319" s="1">
        <v>4785.5978506655101</v>
      </c>
      <c r="G319" s="1">
        <v>-862.30215124981601</v>
      </c>
      <c r="H319" s="1">
        <v>68.3224846158368</v>
      </c>
      <c r="I319">
        <v>346.14159681076399</v>
      </c>
      <c r="J319">
        <v>-9455.5861343481192</v>
      </c>
      <c r="K319" s="1">
        <v>-8.6671085105169397E-20</v>
      </c>
      <c r="L319" t="str">
        <f t="shared" si="25"/>
        <v>172.23.0.53</v>
      </c>
      <c r="M319">
        <f t="shared" si="26"/>
        <v>400531</v>
      </c>
      <c r="N319" t="str">
        <f t="shared" si="27"/>
        <v>actuator</v>
      </c>
      <c r="O319" t="str">
        <f t="shared" si="28"/>
        <v/>
      </c>
      <c r="Q319" t="str">
        <f t="shared" si="29"/>
        <v>PP</v>
      </c>
    </row>
    <row r="320" spans="1:17">
      <c r="A320" t="s">
        <v>63</v>
      </c>
      <c r="B320" t="s">
        <v>18</v>
      </c>
      <c r="C320">
        <v>4</v>
      </c>
      <c r="D320" t="str">
        <f t="shared" si="24"/>
        <v>--</v>
      </c>
      <c r="F320" s="1">
        <v>4782.9179487633301</v>
      </c>
      <c r="G320" s="1">
        <v>-1135.5438775033001</v>
      </c>
      <c r="H320" s="1">
        <v>68.3224846158368</v>
      </c>
      <c r="I320">
        <v>346.14159681076399</v>
      </c>
      <c r="J320">
        <v>-9455.5861343481192</v>
      </c>
      <c r="K320" s="1">
        <v>-8.6671085105169397E-20</v>
      </c>
      <c r="L320" t="str">
        <f t="shared" si="25"/>
        <v>172.23.0.53</v>
      </c>
      <c r="M320">
        <f t="shared" si="26"/>
        <v>400531</v>
      </c>
      <c r="N320" t="str">
        <f t="shared" si="27"/>
        <v>actuator</v>
      </c>
      <c r="O320" t="str">
        <f t="shared" si="28"/>
        <v/>
      </c>
      <c r="Q320" t="str">
        <f t="shared" si="29"/>
        <v>PP</v>
      </c>
    </row>
    <row r="321" spans="1:17">
      <c r="A321" t="s">
        <v>63</v>
      </c>
      <c r="B321" t="s">
        <v>18</v>
      </c>
      <c r="C321">
        <v>5</v>
      </c>
      <c r="D321" t="str">
        <f t="shared" si="24"/>
        <v>--</v>
      </c>
      <c r="F321" s="1">
        <v>5018.2122741216699</v>
      </c>
      <c r="G321" s="1">
        <v>-1274.48560375699</v>
      </c>
      <c r="H321" s="1">
        <v>68.3224846158368</v>
      </c>
      <c r="I321">
        <v>346.14159681076399</v>
      </c>
      <c r="J321">
        <v>-9455.5861343481192</v>
      </c>
      <c r="K321" s="1">
        <v>-8.6671085105169397E-20</v>
      </c>
      <c r="L321" t="str">
        <f t="shared" si="25"/>
        <v>172.23.0.53</v>
      </c>
      <c r="M321">
        <f t="shared" si="26"/>
        <v>400531</v>
      </c>
      <c r="N321" t="str">
        <f t="shared" si="27"/>
        <v>actuator</v>
      </c>
      <c r="O321" t="str">
        <f t="shared" si="28"/>
        <v/>
      </c>
      <c r="Q321" t="str">
        <f t="shared" si="29"/>
        <v>PP</v>
      </c>
    </row>
    <row r="322" spans="1:17">
      <c r="A322" t="s">
        <v>63</v>
      </c>
      <c r="B322" t="s">
        <v>18</v>
      </c>
      <c r="C322">
        <v>6</v>
      </c>
      <c r="D322" t="str">
        <f t="shared" si="24"/>
        <v>--</v>
      </c>
      <c r="F322" s="1">
        <v>5256.1865013821998</v>
      </c>
      <c r="G322" s="1">
        <v>-1140.1856037571799</v>
      </c>
      <c r="H322" s="1">
        <v>68.3224846158368</v>
      </c>
      <c r="I322">
        <v>346.14159681076399</v>
      </c>
      <c r="J322">
        <v>-9455.5861343481192</v>
      </c>
      <c r="K322" s="1">
        <v>-8.6671085105169397E-20</v>
      </c>
      <c r="L322" t="str">
        <f t="shared" si="25"/>
        <v>172.23.0.53</v>
      </c>
      <c r="M322">
        <f t="shared" si="26"/>
        <v>400531</v>
      </c>
      <c r="N322" t="str">
        <f t="shared" si="27"/>
        <v>actuator</v>
      </c>
      <c r="O322" t="str">
        <f t="shared" si="28"/>
        <v/>
      </c>
      <c r="Q322" t="str">
        <f t="shared" si="29"/>
        <v>PP</v>
      </c>
    </row>
    <row r="323" spans="1:17">
      <c r="A323" t="s">
        <v>63</v>
      </c>
      <c r="B323" t="s">
        <v>18</v>
      </c>
      <c r="C323">
        <v>1</v>
      </c>
      <c r="D323" t="str">
        <f t="shared" ref="D323:D386" si="30">IF(B323="GE",18,IF(B323="MO",IF(C323=1,25,IF(C323=2,32,IF(C323=3,6,IF(C323=4,21,IF(C323=5,26,IF(C323=6,31,"--")))))),IF(B323="DR",IF(C323=1,9,IF(C323=2,22,IF(C323=3,29,"--"))),IF(B323="SM",IF(C323=1,3,IF(C323=2,4,IF(C323=3,5,"--"))),IF(B323="RS",IF(C323=1,7,IF(C323=2,8,IF(C323=3,33,IF(C323=4,11,IF(C323=5,18,IF(C323=6,19,"--")))))),IF(B323="SD",16,IF(B323="IR",15,"--")))))))</f>
        <v>--</v>
      </c>
      <c r="F323" s="1">
        <v>5258.8664032843799</v>
      </c>
      <c r="G323" s="1">
        <v>-866.94387750369401</v>
      </c>
      <c r="H323" s="1">
        <v>68.3224846158368</v>
      </c>
      <c r="I323">
        <v>346.14159681076399</v>
      </c>
      <c r="J323">
        <v>-9455.5861343481192</v>
      </c>
      <c r="K323" s="1">
        <v>-8.6671085105169397E-20</v>
      </c>
      <c r="L323" t="str">
        <f t="shared" ref="L323:L386" si="31">CONCATENATE("172.23.0.",TEXT((50+(IF(LEFT(A323,1)="R",0,IF(LEFT(A323,1)="M",20,30)))+TRIM(MID(SUBSTITUTE(A323,":",REPT(" ",LEN(A323))), (2-1)*LEN(A323)+1, LEN(A323)))),"##"))</f>
        <v>172.23.0.53</v>
      </c>
      <c r="M323">
        <f t="shared" ref="M323:M386" si="32">400000 + 10000 * IF(B323="GE",1,0) +RIGHT(L323,2)*10 + TRIM(MID(SUBSTITUTE(A323,":",REPT(" ",LEN(A323))), (4-1)*LEN(A323)+1, LEN(A323)))</f>
        <v>400531</v>
      </c>
      <c r="N323" t="str">
        <f t="shared" ref="N323:N386" si="33">IF(B323="GE","sensor", IF(B323="IR","sensor", IF(B323="SD","sensor", "actuator")))</f>
        <v>actuator</v>
      </c>
      <c r="O323" t="str">
        <f t="shared" ref="O323:O386" si="34">IF(B323="DR",CONCATENATE("BOTTOMPIN ",(D323+1),";"),"")</f>
        <v/>
      </c>
      <c r="Q323" t="str">
        <f t="shared" ref="Q323:Q386" si="35">IF(B323="GE","GN",TRIM(MID(SUBSTITUTE(A323,":",REPT(" ",LEN(A323))), (3-1)*LEN(A323)+1, LEN(A323))) )</f>
        <v>PP</v>
      </c>
    </row>
    <row r="324" spans="1:17">
      <c r="A324" t="s">
        <v>63</v>
      </c>
      <c r="B324" t="s">
        <v>18</v>
      </c>
      <c r="C324">
        <v>2</v>
      </c>
      <c r="D324" t="str">
        <f t="shared" si="30"/>
        <v>--</v>
      </c>
      <c r="F324" s="1">
        <v>5023.57207792604</v>
      </c>
      <c r="G324" s="1">
        <v>-728.00215125000898</v>
      </c>
      <c r="H324" s="1">
        <v>68.3224846158368</v>
      </c>
      <c r="I324">
        <v>346.14159681076399</v>
      </c>
      <c r="J324">
        <v>-9455.5861343481192</v>
      </c>
      <c r="K324" s="1">
        <v>-8.6671085105169397E-20</v>
      </c>
      <c r="L324" t="str">
        <f t="shared" si="31"/>
        <v>172.23.0.53</v>
      </c>
      <c r="M324">
        <f t="shared" si="32"/>
        <v>400531</v>
      </c>
      <c r="N324" t="str">
        <f t="shared" si="33"/>
        <v>actuator</v>
      </c>
      <c r="O324" t="str">
        <f t="shared" si="34"/>
        <v/>
      </c>
      <c r="Q324" t="str">
        <f t="shared" si="35"/>
        <v>PP</v>
      </c>
    </row>
    <row r="325" spans="1:17">
      <c r="A325" t="s">
        <v>64</v>
      </c>
      <c r="B325" t="s">
        <v>16</v>
      </c>
      <c r="C325">
        <v>5</v>
      </c>
      <c r="D325">
        <f t="shared" si="30"/>
        <v>26</v>
      </c>
      <c r="F325" s="1">
        <v>5024.5974886474996</v>
      </c>
      <c r="G325" s="1">
        <v>-598.13685335506295</v>
      </c>
      <c r="H325" s="1">
        <v>1.77627016831514E-15</v>
      </c>
      <c r="I325">
        <v>346.14159681076399</v>
      </c>
      <c r="J325">
        <v>-9455.5861343481192</v>
      </c>
      <c r="K325" s="1">
        <v>-8.6671085105169397E-20</v>
      </c>
      <c r="L325" t="str">
        <f t="shared" si="31"/>
        <v>172.23.0.53</v>
      </c>
      <c r="M325">
        <f t="shared" si="32"/>
        <v>400532</v>
      </c>
      <c r="N325" t="str">
        <f t="shared" si="33"/>
        <v>actuator</v>
      </c>
      <c r="O325" t="str">
        <f t="shared" si="34"/>
        <v/>
      </c>
      <c r="Q325" t="str">
        <f t="shared" si="35"/>
        <v>FC</v>
      </c>
    </row>
    <row r="326" spans="1:17">
      <c r="A326" t="s">
        <v>64</v>
      </c>
      <c r="B326" t="s">
        <v>16</v>
      </c>
      <c r="C326">
        <v>4</v>
      </c>
      <c r="D326">
        <f t="shared" si="30"/>
        <v>21</v>
      </c>
      <c r="F326" s="1">
        <v>4851.2721826511797</v>
      </c>
      <c r="G326" s="1">
        <v>-499.65841095118901</v>
      </c>
      <c r="H326" s="1">
        <v>1.77627016831514E-15</v>
      </c>
      <c r="I326">
        <v>346.14159681076399</v>
      </c>
      <c r="J326">
        <v>-9455.5861343481192</v>
      </c>
      <c r="K326" s="1">
        <v>-8.6671085105169397E-20</v>
      </c>
      <c r="L326" t="str">
        <f t="shared" si="31"/>
        <v>172.23.0.53</v>
      </c>
      <c r="M326">
        <f t="shared" si="32"/>
        <v>400532</v>
      </c>
      <c r="N326" t="str">
        <f t="shared" si="33"/>
        <v>actuator</v>
      </c>
      <c r="O326" t="str">
        <f t="shared" si="34"/>
        <v/>
      </c>
      <c r="Q326" t="str">
        <f t="shared" si="35"/>
        <v>FC</v>
      </c>
    </row>
    <row r="327" spans="1:17">
      <c r="A327" t="s">
        <v>64</v>
      </c>
      <c r="B327" t="s">
        <v>16</v>
      </c>
      <c r="C327">
        <v>3</v>
      </c>
      <c r="D327">
        <f t="shared" si="30"/>
        <v>6</v>
      </c>
      <c r="F327" s="1">
        <v>4849.8943624998901</v>
      </c>
      <c r="G327" s="1">
        <v>-300.31507163772</v>
      </c>
      <c r="H327" s="1">
        <v>1.77627016831514E-15</v>
      </c>
      <c r="I327">
        <v>346.14159681076399</v>
      </c>
      <c r="J327">
        <v>-9455.5861343481192</v>
      </c>
      <c r="K327" s="1">
        <v>-8.6671085105169397E-20</v>
      </c>
      <c r="L327" t="str">
        <f t="shared" si="31"/>
        <v>172.23.0.53</v>
      </c>
      <c r="M327">
        <f t="shared" si="32"/>
        <v>400532</v>
      </c>
      <c r="N327" t="str">
        <f t="shared" si="33"/>
        <v>actuator</v>
      </c>
      <c r="O327" t="str">
        <f t="shared" si="34"/>
        <v/>
      </c>
      <c r="Q327" t="str">
        <f t="shared" si="35"/>
        <v>FC</v>
      </c>
    </row>
    <row r="328" spans="1:17">
      <c r="A328" t="s">
        <v>64</v>
      </c>
      <c r="B328" t="s">
        <v>16</v>
      </c>
      <c r="C328">
        <v>2</v>
      </c>
      <c r="D328">
        <f t="shared" si="30"/>
        <v>32</v>
      </c>
      <c r="F328" s="1">
        <v>5021.8418483449304</v>
      </c>
      <c r="G328" s="1">
        <v>-199.45017472812401</v>
      </c>
      <c r="H328" s="1">
        <v>1.77627016831514E-15</v>
      </c>
      <c r="I328">
        <v>346.14159681076399</v>
      </c>
      <c r="J328">
        <v>-9455.5861343481192</v>
      </c>
      <c r="K328" s="1">
        <v>-8.6671085105169397E-20</v>
      </c>
      <c r="L328" t="str">
        <f t="shared" si="31"/>
        <v>172.23.0.53</v>
      </c>
      <c r="M328">
        <f t="shared" si="32"/>
        <v>400532</v>
      </c>
      <c r="N328" t="str">
        <f t="shared" si="33"/>
        <v>actuator</v>
      </c>
      <c r="O328" t="str">
        <f t="shared" si="34"/>
        <v/>
      </c>
      <c r="Q328" t="str">
        <f t="shared" si="35"/>
        <v>FC</v>
      </c>
    </row>
    <row r="329" spans="1:17">
      <c r="A329" t="s">
        <v>64</v>
      </c>
      <c r="B329" t="s">
        <v>16</v>
      </c>
      <c r="C329">
        <v>1</v>
      </c>
      <c r="D329">
        <f t="shared" si="30"/>
        <v>25</v>
      </c>
      <c r="F329" s="1">
        <v>5195.1671543412504</v>
      </c>
      <c r="G329" s="1">
        <v>-297.92861713199801</v>
      </c>
      <c r="H329" s="1">
        <v>1.77627016831514E-15</v>
      </c>
      <c r="I329">
        <v>346.14159681076399</v>
      </c>
      <c r="J329">
        <v>-9455.5861343481192</v>
      </c>
      <c r="K329" s="1">
        <v>-8.6671085105169397E-20</v>
      </c>
      <c r="L329" t="str">
        <f t="shared" si="31"/>
        <v>172.23.0.53</v>
      </c>
      <c r="M329">
        <f t="shared" si="32"/>
        <v>400532</v>
      </c>
      <c r="N329" t="str">
        <f t="shared" si="33"/>
        <v>actuator</v>
      </c>
      <c r="O329" t="str">
        <f t="shared" si="34"/>
        <v/>
      </c>
      <c r="Q329" t="str">
        <f t="shared" si="35"/>
        <v>FC</v>
      </c>
    </row>
    <row r="330" spans="1:17">
      <c r="A330" t="s">
        <v>64</v>
      </c>
      <c r="B330" t="s">
        <v>16</v>
      </c>
      <c r="C330">
        <v>6</v>
      </c>
      <c r="D330">
        <f t="shared" si="30"/>
        <v>31</v>
      </c>
      <c r="F330" s="1">
        <v>5196.54497449255</v>
      </c>
      <c r="G330" s="1">
        <v>-497.27195644547101</v>
      </c>
      <c r="H330" s="1">
        <v>1.77627016831514E-15</v>
      </c>
      <c r="I330">
        <v>346.14159681076399</v>
      </c>
      <c r="J330">
        <v>-9455.5861343481192</v>
      </c>
      <c r="K330" s="1">
        <v>-8.6671085105169397E-20</v>
      </c>
      <c r="L330" t="str">
        <f t="shared" si="31"/>
        <v>172.23.0.53</v>
      </c>
      <c r="M330">
        <f t="shared" si="32"/>
        <v>400532</v>
      </c>
      <c r="N330" t="str">
        <f t="shared" si="33"/>
        <v>actuator</v>
      </c>
      <c r="O330" t="str">
        <f t="shared" si="34"/>
        <v/>
      </c>
      <c r="Q330" t="str">
        <f t="shared" si="35"/>
        <v>FC</v>
      </c>
    </row>
    <row r="331" spans="1:17">
      <c r="A331" t="s">
        <v>65</v>
      </c>
      <c r="B331" t="s">
        <v>18</v>
      </c>
      <c r="C331">
        <v>1</v>
      </c>
      <c r="D331" t="str">
        <f t="shared" si="30"/>
        <v>--</v>
      </c>
      <c r="F331" s="1">
        <v>7102.02649164172</v>
      </c>
      <c r="G331" s="1">
        <v>-1026.7759696523401</v>
      </c>
      <c r="H331" s="1">
        <v>4.4408920985006199E-15</v>
      </c>
      <c r="I331">
        <v>346.14159681076399</v>
      </c>
      <c r="J331">
        <v>-9455.5861343481192</v>
      </c>
      <c r="K331" s="1">
        <v>-8.6671085105169397E-20</v>
      </c>
      <c r="L331" t="str">
        <f t="shared" si="31"/>
        <v>172.23.0.51</v>
      </c>
      <c r="M331">
        <f t="shared" si="32"/>
        <v>400512</v>
      </c>
      <c r="N331" t="str">
        <f t="shared" si="33"/>
        <v>actuator</v>
      </c>
      <c r="O331" t="str">
        <f t="shared" si="34"/>
        <v/>
      </c>
      <c r="Q331" t="str">
        <f t="shared" si="35"/>
        <v>PC</v>
      </c>
    </row>
    <row r="332" spans="1:17">
      <c r="A332" t="s">
        <v>66</v>
      </c>
      <c r="B332" t="s">
        <v>16</v>
      </c>
      <c r="C332">
        <v>4</v>
      </c>
      <c r="D332">
        <f t="shared" si="30"/>
        <v>21</v>
      </c>
      <c r="F332" s="1">
        <v>5370.8827606528303</v>
      </c>
      <c r="G332" s="1">
        <v>400.341589048814</v>
      </c>
      <c r="H332" s="1">
        <v>-8.6671085105169397E-20</v>
      </c>
      <c r="I332">
        <v>346.14159681076399</v>
      </c>
      <c r="J332">
        <v>-9455.5861343481192</v>
      </c>
      <c r="K332" s="1">
        <v>-8.6671085105169397E-20</v>
      </c>
      <c r="L332" t="str">
        <f t="shared" si="31"/>
        <v>172.23.0.52</v>
      </c>
      <c r="M332">
        <f t="shared" si="32"/>
        <v>400522</v>
      </c>
      <c r="N332" t="str">
        <f t="shared" si="33"/>
        <v>actuator</v>
      </c>
      <c r="O332" t="str">
        <f t="shared" si="34"/>
        <v/>
      </c>
      <c r="Q332" t="str">
        <f t="shared" si="35"/>
        <v>FC</v>
      </c>
    </row>
    <row r="333" spans="1:17">
      <c r="A333" t="s">
        <v>66</v>
      </c>
      <c r="B333" t="s">
        <v>16</v>
      </c>
      <c r="C333">
        <v>3</v>
      </c>
      <c r="D333">
        <f t="shared" si="30"/>
        <v>6</v>
      </c>
      <c r="F333" s="1">
        <v>5369.5049405015498</v>
      </c>
      <c r="G333" s="1">
        <v>599.68492836228302</v>
      </c>
      <c r="H333" s="1">
        <v>-8.6671085105169397E-20</v>
      </c>
      <c r="I333">
        <v>346.14159681076399</v>
      </c>
      <c r="J333">
        <v>-9455.5861343481192</v>
      </c>
      <c r="K333" s="1">
        <v>-8.6671085105169397E-20</v>
      </c>
      <c r="L333" t="str">
        <f t="shared" si="31"/>
        <v>172.23.0.52</v>
      </c>
      <c r="M333">
        <f t="shared" si="32"/>
        <v>400522</v>
      </c>
      <c r="N333" t="str">
        <f t="shared" si="33"/>
        <v>actuator</v>
      </c>
      <c r="O333" t="str">
        <f t="shared" si="34"/>
        <v/>
      </c>
      <c r="Q333" t="str">
        <f t="shared" si="35"/>
        <v>FC</v>
      </c>
    </row>
    <row r="334" spans="1:17">
      <c r="A334" t="s">
        <v>66</v>
      </c>
      <c r="B334" t="s">
        <v>16</v>
      </c>
      <c r="C334">
        <v>2</v>
      </c>
      <c r="D334">
        <f t="shared" si="30"/>
        <v>32</v>
      </c>
      <c r="F334" s="1">
        <v>5541.4524263465901</v>
      </c>
      <c r="G334" s="1">
        <v>700.54982527187803</v>
      </c>
      <c r="H334" s="1">
        <v>-8.6671085105169397E-20</v>
      </c>
      <c r="I334">
        <v>346.14159681076399</v>
      </c>
      <c r="J334">
        <v>-9455.5861343481192</v>
      </c>
      <c r="K334" s="1">
        <v>-8.6671085105169397E-20</v>
      </c>
      <c r="L334" t="str">
        <f t="shared" si="31"/>
        <v>172.23.0.52</v>
      </c>
      <c r="M334">
        <f t="shared" si="32"/>
        <v>400522</v>
      </c>
      <c r="N334" t="str">
        <f t="shared" si="33"/>
        <v>actuator</v>
      </c>
      <c r="O334" t="str">
        <f t="shared" si="34"/>
        <v/>
      </c>
      <c r="Q334" t="str">
        <f t="shared" si="35"/>
        <v>FC</v>
      </c>
    </row>
    <row r="335" spans="1:17">
      <c r="A335" t="s">
        <v>66</v>
      </c>
      <c r="B335" t="s">
        <v>16</v>
      </c>
      <c r="C335">
        <v>1</v>
      </c>
      <c r="D335">
        <f t="shared" si="30"/>
        <v>25</v>
      </c>
      <c r="F335" s="1">
        <v>5714.77773234291</v>
      </c>
      <c r="G335" s="1">
        <v>602.071382868005</v>
      </c>
      <c r="H335" s="1">
        <v>-8.6671085105169397E-20</v>
      </c>
      <c r="I335">
        <v>346.14159681076399</v>
      </c>
      <c r="J335">
        <v>-9455.5861343481192</v>
      </c>
      <c r="K335" s="1">
        <v>-8.6671085105169397E-20</v>
      </c>
      <c r="L335" t="str">
        <f t="shared" si="31"/>
        <v>172.23.0.52</v>
      </c>
      <c r="M335">
        <f t="shared" si="32"/>
        <v>400522</v>
      </c>
      <c r="N335" t="str">
        <f t="shared" si="33"/>
        <v>actuator</v>
      </c>
      <c r="O335" t="str">
        <f t="shared" si="34"/>
        <v/>
      </c>
      <c r="Q335" t="str">
        <f t="shared" si="35"/>
        <v>FC</v>
      </c>
    </row>
    <row r="336" spans="1:17">
      <c r="A336" t="s">
        <v>66</v>
      </c>
      <c r="B336" t="s">
        <v>16</v>
      </c>
      <c r="C336">
        <v>6</v>
      </c>
      <c r="D336">
        <f t="shared" si="30"/>
        <v>31</v>
      </c>
      <c r="F336" s="1">
        <v>5716.1555524941996</v>
      </c>
      <c r="G336" s="1">
        <v>402.72804355453201</v>
      </c>
      <c r="H336" s="1">
        <v>-8.6671085105169397E-20</v>
      </c>
      <c r="I336">
        <v>346.14159681076399</v>
      </c>
      <c r="J336">
        <v>-9455.5861343481192</v>
      </c>
      <c r="K336" s="1">
        <v>-8.6671085105169397E-20</v>
      </c>
      <c r="L336" t="str">
        <f t="shared" si="31"/>
        <v>172.23.0.52</v>
      </c>
      <c r="M336">
        <f t="shared" si="32"/>
        <v>400522</v>
      </c>
      <c r="N336" t="str">
        <f t="shared" si="33"/>
        <v>actuator</v>
      </c>
      <c r="O336" t="str">
        <f t="shared" si="34"/>
        <v/>
      </c>
      <c r="Q336" t="str">
        <f t="shared" si="35"/>
        <v>FC</v>
      </c>
    </row>
    <row r="337" spans="1:17">
      <c r="A337" t="s">
        <v>66</v>
      </c>
      <c r="B337" t="s">
        <v>16</v>
      </c>
      <c r="C337">
        <v>5</v>
      </c>
      <c r="D337">
        <f t="shared" si="30"/>
        <v>26</v>
      </c>
      <c r="F337" s="1">
        <v>5544.2080666491602</v>
      </c>
      <c r="G337" s="1">
        <v>301.86314664494</v>
      </c>
      <c r="H337" s="1">
        <v>-8.6671085105169397E-20</v>
      </c>
      <c r="I337">
        <v>346.14159681076399</v>
      </c>
      <c r="J337">
        <v>-9455.5861343481192</v>
      </c>
      <c r="K337" s="1">
        <v>-8.6671085105169397E-20</v>
      </c>
      <c r="L337" t="str">
        <f t="shared" si="31"/>
        <v>172.23.0.52</v>
      </c>
      <c r="M337">
        <f t="shared" si="32"/>
        <v>400522</v>
      </c>
      <c r="N337" t="str">
        <f t="shared" si="33"/>
        <v>actuator</v>
      </c>
      <c r="O337" t="str">
        <f t="shared" si="34"/>
        <v/>
      </c>
      <c r="Q337" t="str">
        <f t="shared" si="35"/>
        <v>FC</v>
      </c>
    </row>
    <row r="338" spans="1:17">
      <c r="A338" t="s">
        <v>67</v>
      </c>
      <c r="B338" t="s">
        <v>18</v>
      </c>
      <c r="C338">
        <v>7</v>
      </c>
      <c r="D338" t="str">
        <f t="shared" si="30"/>
        <v>--</v>
      </c>
      <c r="F338" s="1">
        <v>5542.8302464978897</v>
      </c>
      <c r="G338" s="1">
        <v>-95.593514041564006</v>
      </c>
      <c r="H338" s="1">
        <v>-500.00000000000102</v>
      </c>
      <c r="I338">
        <v>346.14159681076399</v>
      </c>
      <c r="J338">
        <v>-9455.5861343481192</v>
      </c>
      <c r="K338" s="1">
        <v>-8.6671085105169397E-20</v>
      </c>
      <c r="L338" t="str">
        <f t="shared" si="31"/>
        <v>172.23.0.52</v>
      </c>
      <c r="M338">
        <f t="shared" si="32"/>
        <v>400521</v>
      </c>
      <c r="N338" t="str">
        <f t="shared" si="33"/>
        <v>actuator</v>
      </c>
      <c r="O338" t="str">
        <f t="shared" si="34"/>
        <v/>
      </c>
      <c r="Q338" t="str">
        <f t="shared" si="35"/>
        <v>PP</v>
      </c>
    </row>
    <row r="339" spans="1:17">
      <c r="A339" t="s">
        <v>67</v>
      </c>
      <c r="B339" t="s">
        <v>19</v>
      </c>
      <c r="C339">
        <v>3</v>
      </c>
      <c r="D339">
        <f t="shared" si="30"/>
        <v>5</v>
      </c>
      <c r="F339" s="1">
        <v>5505.1085814944599</v>
      </c>
      <c r="G339" s="1">
        <v>-165.22143755853901</v>
      </c>
      <c r="H339" s="1">
        <v>-499.99999999999898</v>
      </c>
      <c r="I339">
        <v>346.14159681076399</v>
      </c>
      <c r="J339">
        <v>-9455.5861343481192</v>
      </c>
      <c r="K339" s="1">
        <v>-8.6671085105169397E-20</v>
      </c>
      <c r="L339" t="str">
        <f t="shared" si="31"/>
        <v>172.23.0.52</v>
      </c>
      <c r="M339">
        <f t="shared" si="32"/>
        <v>400521</v>
      </c>
      <c r="N339" t="str">
        <f t="shared" si="33"/>
        <v>actuator</v>
      </c>
      <c r="O339" t="str">
        <f t="shared" si="34"/>
        <v/>
      </c>
      <c r="Q339" t="str">
        <f t="shared" si="35"/>
        <v>PP</v>
      </c>
    </row>
    <row r="340" spans="1:17">
      <c r="A340" t="s">
        <v>67</v>
      </c>
      <c r="B340" t="s">
        <v>19</v>
      </c>
      <c r="C340">
        <v>2</v>
      </c>
      <c r="D340">
        <f t="shared" si="30"/>
        <v>4</v>
      </c>
      <c r="F340" s="1">
        <v>5501.3915284211298</v>
      </c>
      <c r="G340" s="1">
        <v>-28.111632117070201</v>
      </c>
      <c r="H340" s="1">
        <v>-499.99999999999898</v>
      </c>
      <c r="I340">
        <v>346.14159681076399</v>
      </c>
      <c r="J340">
        <v>-9455.5861343481192</v>
      </c>
      <c r="K340" s="1">
        <v>-8.6671085105169397E-20</v>
      </c>
      <c r="L340" t="str">
        <f t="shared" si="31"/>
        <v>172.23.0.52</v>
      </c>
      <c r="M340">
        <f t="shared" si="32"/>
        <v>400521</v>
      </c>
      <c r="N340" t="str">
        <f t="shared" si="33"/>
        <v>actuator</v>
      </c>
      <c r="O340" t="str">
        <f t="shared" si="34"/>
        <v/>
      </c>
      <c r="Q340" t="str">
        <f t="shared" si="35"/>
        <v>PP</v>
      </c>
    </row>
    <row r="341" spans="1:17">
      <c r="A341" t="s">
        <v>67</v>
      </c>
      <c r="B341" t="s">
        <v>19</v>
      </c>
      <c r="C341">
        <v>1</v>
      </c>
      <c r="D341">
        <f t="shared" si="30"/>
        <v>3</v>
      </c>
      <c r="F341" s="1">
        <v>5621.9906295780602</v>
      </c>
      <c r="G341" s="1">
        <v>-93.447472449086405</v>
      </c>
      <c r="H341" s="1">
        <v>-499.99999999999898</v>
      </c>
      <c r="I341">
        <v>346.14159681076399</v>
      </c>
      <c r="J341">
        <v>-9455.5861343481192</v>
      </c>
      <c r="K341" s="1">
        <v>-8.6671085105169397E-20</v>
      </c>
      <c r="L341" t="str">
        <f t="shared" si="31"/>
        <v>172.23.0.52</v>
      </c>
      <c r="M341">
        <f t="shared" si="32"/>
        <v>400521</v>
      </c>
      <c r="N341" t="str">
        <f t="shared" si="33"/>
        <v>actuator</v>
      </c>
      <c r="O341" t="str">
        <f t="shared" si="34"/>
        <v/>
      </c>
      <c r="Q341" t="str">
        <f t="shared" si="35"/>
        <v>PP</v>
      </c>
    </row>
    <row r="342" spans="1:17">
      <c r="A342" t="s">
        <v>67</v>
      </c>
      <c r="B342" t="s">
        <v>18</v>
      </c>
      <c r="C342">
        <v>5</v>
      </c>
      <c r="D342" t="str">
        <f t="shared" si="30"/>
        <v>--</v>
      </c>
      <c r="F342" s="1">
        <v>5540.1503445956996</v>
      </c>
      <c r="G342" s="1">
        <v>-368.83524029505799</v>
      </c>
      <c r="H342" s="1">
        <v>2.8421709430404002E-13</v>
      </c>
      <c r="I342">
        <v>346.14159681076399</v>
      </c>
      <c r="J342">
        <v>-9455.5861343481192</v>
      </c>
      <c r="K342" s="1">
        <v>-8.6671085105169397E-20</v>
      </c>
      <c r="L342" t="str">
        <f t="shared" si="31"/>
        <v>172.23.0.52</v>
      </c>
      <c r="M342">
        <f t="shared" si="32"/>
        <v>400521</v>
      </c>
      <c r="N342" t="str">
        <f t="shared" si="33"/>
        <v>actuator</v>
      </c>
      <c r="O342" t="str">
        <f t="shared" si="34"/>
        <v/>
      </c>
      <c r="Q342" t="str">
        <f t="shared" si="35"/>
        <v>PP</v>
      </c>
    </row>
    <row r="343" spans="1:17">
      <c r="A343" t="s">
        <v>67</v>
      </c>
      <c r="B343" t="s">
        <v>18</v>
      </c>
      <c r="C343">
        <v>3</v>
      </c>
      <c r="D343" t="str">
        <f t="shared" si="30"/>
        <v>--</v>
      </c>
      <c r="F343" s="1">
        <v>5307.5359211395398</v>
      </c>
      <c r="G343" s="1">
        <v>43.348212212120401</v>
      </c>
      <c r="H343" s="1">
        <v>2.8421709430404002E-13</v>
      </c>
      <c r="I343">
        <v>346.14159681076399</v>
      </c>
      <c r="J343">
        <v>-9455.5861343481192</v>
      </c>
      <c r="K343" s="1">
        <v>-8.6671085105169397E-20</v>
      </c>
      <c r="L343" t="str">
        <f t="shared" si="31"/>
        <v>172.23.0.52</v>
      </c>
      <c r="M343">
        <f t="shared" si="32"/>
        <v>400521</v>
      </c>
      <c r="N343" t="str">
        <f t="shared" si="33"/>
        <v>actuator</v>
      </c>
      <c r="O343" t="str">
        <f t="shared" si="34"/>
        <v/>
      </c>
      <c r="Q343" t="str">
        <f t="shared" si="35"/>
        <v>PP</v>
      </c>
    </row>
    <row r="344" spans="1:17">
      <c r="A344" t="s">
        <v>67</v>
      </c>
      <c r="B344" t="s">
        <v>18</v>
      </c>
      <c r="C344">
        <v>4</v>
      </c>
      <c r="D344" t="str">
        <f t="shared" si="30"/>
        <v>--</v>
      </c>
      <c r="F344" s="1">
        <v>5304.8560192373598</v>
      </c>
      <c r="G344" s="1">
        <v>-229.89351404137</v>
      </c>
      <c r="H344" s="1">
        <v>2.8421709430404002E-13</v>
      </c>
      <c r="I344">
        <v>346.14159681076399</v>
      </c>
      <c r="J344">
        <v>-9455.5861343481192</v>
      </c>
      <c r="K344" s="1">
        <v>-8.6671085105169397E-20</v>
      </c>
      <c r="L344" t="str">
        <f t="shared" si="31"/>
        <v>172.23.0.52</v>
      </c>
      <c r="M344">
        <f t="shared" si="32"/>
        <v>400521</v>
      </c>
      <c r="N344" t="str">
        <f t="shared" si="33"/>
        <v>actuator</v>
      </c>
      <c r="O344" t="str">
        <f t="shared" si="34"/>
        <v/>
      </c>
      <c r="Q344" t="str">
        <f t="shared" si="35"/>
        <v>PP</v>
      </c>
    </row>
    <row r="345" spans="1:17">
      <c r="A345" t="s">
        <v>67</v>
      </c>
      <c r="B345" t="s">
        <v>18</v>
      </c>
      <c r="C345">
        <v>6</v>
      </c>
      <c r="D345" t="str">
        <f t="shared" si="30"/>
        <v>--</v>
      </c>
      <c r="F345" s="1">
        <v>5778.1245718562304</v>
      </c>
      <c r="G345" s="1">
        <v>-234.535240295248</v>
      </c>
      <c r="H345" s="1">
        <v>2.8421709430404002E-13</v>
      </c>
      <c r="I345">
        <v>346.14159681076399</v>
      </c>
      <c r="J345">
        <v>-9455.5861343481192</v>
      </c>
      <c r="K345" s="1">
        <v>-8.6671085105169397E-20</v>
      </c>
      <c r="L345" t="str">
        <f t="shared" si="31"/>
        <v>172.23.0.52</v>
      </c>
      <c r="M345">
        <f t="shared" si="32"/>
        <v>400521</v>
      </c>
      <c r="N345" t="str">
        <f t="shared" si="33"/>
        <v>actuator</v>
      </c>
      <c r="O345" t="str">
        <f t="shared" si="34"/>
        <v/>
      </c>
      <c r="Q345" t="str">
        <f t="shared" si="35"/>
        <v>PP</v>
      </c>
    </row>
    <row r="346" spans="1:17">
      <c r="A346" t="s">
        <v>67</v>
      </c>
      <c r="B346" t="s">
        <v>18</v>
      </c>
      <c r="C346">
        <v>1</v>
      </c>
      <c r="D346" t="str">
        <f t="shared" si="30"/>
        <v>--</v>
      </c>
      <c r="F346" s="1">
        <v>5780.8044737584196</v>
      </c>
      <c r="G346" s="1">
        <v>38.706485958242403</v>
      </c>
      <c r="H346" s="1">
        <v>2.8421709430404002E-13</v>
      </c>
      <c r="I346">
        <v>346.14159681076399</v>
      </c>
      <c r="J346">
        <v>-9455.5861343481192</v>
      </c>
      <c r="K346" s="1">
        <v>-8.6671085105169397E-20</v>
      </c>
      <c r="L346" t="str">
        <f t="shared" si="31"/>
        <v>172.23.0.52</v>
      </c>
      <c r="M346">
        <f t="shared" si="32"/>
        <v>400521</v>
      </c>
      <c r="N346" t="str">
        <f t="shared" si="33"/>
        <v>actuator</v>
      </c>
      <c r="O346" t="str">
        <f t="shared" si="34"/>
        <v/>
      </c>
      <c r="Q346" t="str">
        <f t="shared" si="35"/>
        <v>PP</v>
      </c>
    </row>
    <row r="347" spans="1:17">
      <c r="A347" t="s">
        <v>67</v>
      </c>
      <c r="B347" t="s">
        <v>18</v>
      </c>
      <c r="C347">
        <v>2</v>
      </c>
      <c r="D347" t="str">
        <f t="shared" si="30"/>
        <v>--</v>
      </c>
      <c r="F347" s="1">
        <v>5545.5101484000697</v>
      </c>
      <c r="G347" s="1">
        <v>177.64821221192599</v>
      </c>
      <c r="H347" s="1">
        <v>2.8421709430404002E-13</v>
      </c>
      <c r="I347">
        <v>346.14159681076399</v>
      </c>
      <c r="J347">
        <v>-9455.5861343481192</v>
      </c>
      <c r="K347" s="1">
        <v>-8.6671085105169397E-20</v>
      </c>
      <c r="L347" t="str">
        <f t="shared" si="31"/>
        <v>172.23.0.52</v>
      </c>
      <c r="M347">
        <f t="shared" si="32"/>
        <v>400521</v>
      </c>
      <c r="N347" t="str">
        <f t="shared" si="33"/>
        <v>actuator</v>
      </c>
      <c r="O347" t="str">
        <f t="shared" si="34"/>
        <v/>
      </c>
      <c r="Q347" t="str">
        <f t="shared" si="35"/>
        <v>PP</v>
      </c>
    </row>
    <row r="348" spans="1:17">
      <c r="A348" t="s">
        <v>68</v>
      </c>
      <c r="B348" t="s">
        <v>16</v>
      </c>
      <c r="C348">
        <v>5</v>
      </c>
      <c r="D348">
        <f t="shared" si="30"/>
        <v>26</v>
      </c>
      <c r="F348" s="1">
        <v>6061.50514498547</v>
      </c>
      <c r="G348" s="1">
        <v>-600.58721681697705</v>
      </c>
      <c r="H348" s="1">
        <v>-8.6671085105169397E-20</v>
      </c>
      <c r="I348">
        <v>346.14159681076399</v>
      </c>
      <c r="J348">
        <v>-9455.5861343481192</v>
      </c>
      <c r="K348" s="1">
        <v>-8.6671085105169397E-20</v>
      </c>
      <c r="L348" t="str">
        <f t="shared" si="31"/>
        <v>172.23.0.52</v>
      </c>
      <c r="M348">
        <f t="shared" si="32"/>
        <v>400521</v>
      </c>
      <c r="N348" t="str">
        <f t="shared" si="33"/>
        <v>actuator</v>
      </c>
      <c r="O348" t="str">
        <f t="shared" si="34"/>
        <v/>
      </c>
      <c r="Q348" t="str">
        <f t="shared" si="35"/>
        <v>FP</v>
      </c>
    </row>
    <row r="349" spans="1:17">
      <c r="A349" t="s">
        <v>68</v>
      </c>
      <c r="B349" t="s">
        <v>11</v>
      </c>
      <c r="C349">
        <v>1</v>
      </c>
      <c r="D349">
        <f t="shared" si="30"/>
        <v>18</v>
      </c>
      <c r="F349" s="1">
        <v>6060.1273248341804</v>
      </c>
      <c r="G349" s="1">
        <v>-401.24387750350701</v>
      </c>
      <c r="H349" s="1">
        <v>-500</v>
      </c>
      <c r="I349">
        <v>346.14159681076399</v>
      </c>
      <c r="J349">
        <v>-9455.5861343481192</v>
      </c>
      <c r="K349" s="1">
        <v>-8.6671085105169397E-20</v>
      </c>
      <c r="L349" t="str">
        <f t="shared" si="31"/>
        <v>172.23.0.52</v>
      </c>
      <c r="M349">
        <f t="shared" si="32"/>
        <v>410521</v>
      </c>
      <c r="N349" t="str">
        <f t="shared" si="33"/>
        <v>sensor</v>
      </c>
      <c r="O349" t="str">
        <f t="shared" si="34"/>
        <v/>
      </c>
      <c r="Q349" t="str">
        <f t="shared" si="35"/>
        <v>GN</v>
      </c>
    </row>
    <row r="350" spans="1:17">
      <c r="A350" t="s">
        <v>68</v>
      </c>
      <c r="B350" t="s">
        <v>14</v>
      </c>
      <c r="C350">
        <v>4</v>
      </c>
      <c r="D350" t="str">
        <f t="shared" si="30"/>
        <v>--</v>
      </c>
      <c r="F350" s="1">
        <v>5961.6488824303096</v>
      </c>
      <c r="G350" s="1">
        <v>-574.56918349983596</v>
      </c>
      <c r="H350" s="1">
        <v>-8.6671085105169397E-20</v>
      </c>
      <c r="I350">
        <v>346.14159681076399</v>
      </c>
      <c r="J350">
        <v>-9455.5861343481192</v>
      </c>
      <c r="K350" s="1">
        <v>-8.6671085105169397E-20</v>
      </c>
      <c r="L350" t="str">
        <f t="shared" si="31"/>
        <v>172.23.0.52</v>
      </c>
      <c r="M350">
        <f t="shared" si="32"/>
        <v>400521</v>
      </c>
      <c r="N350" t="str">
        <f t="shared" si="33"/>
        <v>actuator</v>
      </c>
      <c r="O350" t="str">
        <f t="shared" si="34"/>
        <v/>
      </c>
      <c r="Q350" t="str">
        <f t="shared" si="35"/>
        <v>FP</v>
      </c>
    </row>
    <row r="351" spans="1:17">
      <c r="A351" t="s">
        <v>68</v>
      </c>
      <c r="B351" t="s">
        <v>16</v>
      </c>
      <c r="C351">
        <v>4</v>
      </c>
      <c r="D351">
        <f t="shared" si="30"/>
        <v>21</v>
      </c>
      <c r="F351" s="1">
        <v>5888.1798389891401</v>
      </c>
      <c r="G351" s="1">
        <v>-502.10877441310299</v>
      </c>
      <c r="H351" s="1">
        <v>-8.6671085105169397E-20</v>
      </c>
      <c r="I351">
        <v>346.14159681076399</v>
      </c>
      <c r="J351">
        <v>-9455.5861343481192</v>
      </c>
      <c r="K351" s="1">
        <v>-8.6671085105169397E-20</v>
      </c>
      <c r="L351" t="str">
        <f t="shared" si="31"/>
        <v>172.23.0.52</v>
      </c>
      <c r="M351">
        <f t="shared" si="32"/>
        <v>400521</v>
      </c>
      <c r="N351" t="str">
        <f t="shared" si="33"/>
        <v>actuator</v>
      </c>
      <c r="O351" t="str">
        <f t="shared" si="34"/>
        <v/>
      </c>
      <c r="Q351" t="str">
        <f t="shared" si="35"/>
        <v>FP</v>
      </c>
    </row>
    <row r="352" spans="1:17">
      <c r="A352" t="s">
        <v>68</v>
      </c>
      <c r="B352" t="s">
        <v>14</v>
      </c>
      <c r="C352">
        <v>3</v>
      </c>
      <c r="D352" t="str">
        <f t="shared" si="30"/>
        <v>--</v>
      </c>
      <c r="F352" s="1">
        <v>5860.7839855207103</v>
      </c>
      <c r="G352" s="1">
        <v>-402.62169765479399</v>
      </c>
      <c r="H352" s="1">
        <v>-8.6671085105169397E-20</v>
      </c>
      <c r="I352">
        <v>346.14159681076399</v>
      </c>
      <c r="J352">
        <v>-9455.5861343481192</v>
      </c>
      <c r="K352" s="1">
        <v>-8.6671085105169397E-20</v>
      </c>
      <c r="L352" t="str">
        <f t="shared" si="31"/>
        <v>172.23.0.52</v>
      </c>
      <c r="M352">
        <f t="shared" si="32"/>
        <v>400521</v>
      </c>
      <c r="N352" t="str">
        <f t="shared" si="33"/>
        <v>actuator</v>
      </c>
      <c r="O352" t="str">
        <f t="shared" si="34"/>
        <v/>
      </c>
      <c r="Q352" t="str">
        <f t="shared" si="35"/>
        <v>FP</v>
      </c>
    </row>
    <row r="353" spans="1:17">
      <c r="A353" t="s">
        <v>66</v>
      </c>
      <c r="B353" t="s">
        <v>16</v>
      </c>
      <c r="C353">
        <v>3</v>
      </c>
      <c r="D353">
        <f t="shared" si="30"/>
        <v>6</v>
      </c>
      <c r="F353" s="1">
        <v>5886.8020188378496</v>
      </c>
      <c r="G353" s="1">
        <v>-302.76543509963398</v>
      </c>
      <c r="H353" s="1">
        <v>-8.6671085105169397E-20</v>
      </c>
      <c r="I353">
        <v>346.14159681076399</v>
      </c>
      <c r="J353">
        <v>-9455.5861343481192</v>
      </c>
      <c r="K353" s="1">
        <v>-8.6671085105169397E-20</v>
      </c>
      <c r="L353" t="str">
        <f t="shared" si="31"/>
        <v>172.23.0.52</v>
      </c>
      <c r="M353">
        <f t="shared" si="32"/>
        <v>400522</v>
      </c>
      <c r="N353" t="str">
        <f t="shared" si="33"/>
        <v>actuator</v>
      </c>
      <c r="O353" t="str">
        <f t="shared" si="34"/>
        <v/>
      </c>
      <c r="Q353" t="str">
        <f t="shared" si="35"/>
        <v>FC</v>
      </c>
    </row>
    <row r="354" spans="1:17">
      <c r="A354" t="s">
        <v>68</v>
      </c>
      <c r="B354" t="s">
        <v>14</v>
      </c>
      <c r="C354">
        <v>2</v>
      </c>
      <c r="D354" t="str">
        <f t="shared" si="30"/>
        <v>--</v>
      </c>
      <c r="F354" s="1">
        <v>5959.2624279245902</v>
      </c>
      <c r="G354" s="1">
        <v>-229.29639165846299</v>
      </c>
      <c r="H354" s="1">
        <v>-8.6671085105169397E-20</v>
      </c>
      <c r="I354">
        <v>346.14159681076399</v>
      </c>
      <c r="J354">
        <v>-9455.5861343481192</v>
      </c>
      <c r="K354" s="1">
        <v>-8.6671085105169397E-20</v>
      </c>
      <c r="L354" t="str">
        <f t="shared" si="31"/>
        <v>172.23.0.52</v>
      </c>
      <c r="M354">
        <f t="shared" si="32"/>
        <v>400521</v>
      </c>
      <c r="N354" t="str">
        <f t="shared" si="33"/>
        <v>actuator</v>
      </c>
      <c r="O354" t="str">
        <f t="shared" si="34"/>
        <v/>
      </c>
      <c r="Q354" t="str">
        <f t="shared" si="35"/>
        <v>FP</v>
      </c>
    </row>
    <row r="355" spans="1:17">
      <c r="A355" t="s">
        <v>68</v>
      </c>
      <c r="B355" t="s">
        <v>13</v>
      </c>
      <c r="C355">
        <v>1</v>
      </c>
      <c r="D355" t="str">
        <f t="shared" si="30"/>
        <v>--</v>
      </c>
      <c r="F355" s="1">
        <v>6060.1273248341804</v>
      </c>
      <c r="G355" s="1">
        <v>-401.24387750350701</v>
      </c>
      <c r="H355" s="1">
        <v>0</v>
      </c>
      <c r="I355">
        <v>346.14159681076399</v>
      </c>
      <c r="J355">
        <v>-9455.5861343481192</v>
      </c>
      <c r="K355" s="1">
        <v>-8.6671085105169397E-20</v>
      </c>
      <c r="L355" t="str">
        <f t="shared" si="31"/>
        <v>172.23.0.52</v>
      </c>
      <c r="M355">
        <f t="shared" si="32"/>
        <v>400521</v>
      </c>
      <c r="N355" t="str">
        <f t="shared" si="33"/>
        <v>actuator</v>
      </c>
      <c r="O355" t="str">
        <f t="shared" si="34"/>
        <v/>
      </c>
      <c r="Q355" t="str">
        <f t="shared" si="35"/>
        <v>FP</v>
      </c>
    </row>
    <row r="356" spans="1:17">
      <c r="A356" t="s">
        <v>68</v>
      </c>
      <c r="B356" t="s">
        <v>14</v>
      </c>
      <c r="C356">
        <v>5</v>
      </c>
      <c r="D356" t="str">
        <f t="shared" si="30"/>
        <v>--</v>
      </c>
      <c r="F356" s="1">
        <v>6160.9922217437697</v>
      </c>
      <c r="G356" s="1">
        <v>-573.19136334854898</v>
      </c>
      <c r="H356" s="1">
        <v>-8.6671085105169397E-20</v>
      </c>
      <c r="I356">
        <v>346.14159681076399</v>
      </c>
      <c r="J356">
        <v>-9455.5861343481192</v>
      </c>
      <c r="K356" s="1">
        <v>-8.6671085105169397E-20</v>
      </c>
      <c r="L356" t="str">
        <f t="shared" si="31"/>
        <v>172.23.0.52</v>
      </c>
      <c r="M356">
        <f t="shared" si="32"/>
        <v>400521</v>
      </c>
      <c r="N356" t="str">
        <f t="shared" si="33"/>
        <v>actuator</v>
      </c>
      <c r="O356" t="str">
        <f t="shared" si="34"/>
        <v/>
      </c>
      <c r="Q356" t="str">
        <f t="shared" si="35"/>
        <v>FP</v>
      </c>
    </row>
    <row r="357" spans="1:17">
      <c r="A357" t="s">
        <v>68</v>
      </c>
      <c r="B357" t="s">
        <v>16</v>
      </c>
      <c r="C357">
        <v>6</v>
      </c>
      <c r="D357">
        <f t="shared" si="30"/>
        <v>31</v>
      </c>
      <c r="F357" s="1">
        <v>6233.4526308305103</v>
      </c>
      <c r="G357" s="1">
        <v>-499.72231990738499</v>
      </c>
      <c r="H357" s="1">
        <v>-8.6671085105169397E-20</v>
      </c>
      <c r="I357">
        <v>346.14159681076399</v>
      </c>
      <c r="J357">
        <v>-9455.5861343481192</v>
      </c>
      <c r="K357" s="1">
        <v>-8.6671085105169397E-20</v>
      </c>
      <c r="L357" t="str">
        <f t="shared" si="31"/>
        <v>172.23.0.52</v>
      </c>
      <c r="M357">
        <f t="shared" si="32"/>
        <v>400521</v>
      </c>
      <c r="N357" t="str">
        <f t="shared" si="33"/>
        <v>actuator</v>
      </c>
      <c r="O357" t="str">
        <f t="shared" si="34"/>
        <v/>
      </c>
      <c r="Q357" t="str">
        <f t="shared" si="35"/>
        <v>FP</v>
      </c>
    </row>
    <row r="358" spans="1:17">
      <c r="A358" t="s">
        <v>68</v>
      </c>
      <c r="B358" t="s">
        <v>14</v>
      </c>
      <c r="C358">
        <v>6</v>
      </c>
      <c r="D358" t="str">
        <f t="shared" si="30"/>
        <v>--</v>
      </c>
      <c r="F358" s="1">
        <v>6259.4706641476496</v>
      </c>
      <c r="G358" s="1">
        <v>-399.86605735222099</v>
      </c>
      <c r="H358" s="1">
        <v>-8.6671085105169397E-20</v>
      </c>
      <c r="I358">
        <v>346.14159681076399</v>
      </c>
      <c r="J358">
        <v>-9455.5861343481192</v>
      </c>
      <c r="K358" s="1">
        <v>-8.6671085105169397E-20</v>
      </c>
      <c r="L358" t="str">
        <f t="shared" si="31"/>
        <v>172.23.0.52</v>
      </c>
      <c r="M358">
        <f t="shared" si="32"/>
        <v>400521</v>
      </c>
      <c r="N358" t="str">
        <f t="shared" si="33"/>
        <v>actuator</v>
      </c>
      <c r="O358" t="str">
        <f t="shared" si="34"/>
        <v/>
      </c>
      <c r="Q358" t="str">
        <f t="shared" si="35"/>
        <v>FP</v>
      </c>
    </row>
    <row r="359" spans="1:17">
      <c r="A359" t="s">
        <v>68</v>
      </c>
      <c r="B359" t="s">
        <v>16</v>
      </c>
      <c r="C359">
        <v>1</v>
      </c>
      <c r="D359">
        <f t="shared" si="30"/>
        <v>25</v>
      </c>
      <c r="F359" s="1">
        <v>6232.0748106792198</v>
      </c>
      <c r="G359" s="1">
        <v>-300.37898059391199</v>
      </c>
      <c r="H359" s="1">
        <v>-8.6671085105169397E-20</v>
      </c>
      <c r="I359">
        <v>346.14159681076399</v>
      </c>
      <c r="J359">
        <v>-9455.5861343481192</v>
      </c>
      <c r="K359" s="1">
        <v>-8.6671085105169397E-20</v>
      </c>
      <c r="L359" t="str">
        <f t="shared" si="31"/>
        <v>172.23.0.52</v>
      </c>
      <c r="M359">
        <f t="shared" si="32"/>
        <v>400521</v>
      </c>
      <c r="N359" t="str">
        <f t="shared" si="33"/>
        <v>actuator</v>
      </c>
      <c r="O359" t="str">
        <f t="shared" si="34"/>
        <v/>
      </c>
      <c r="Q359" t="str">
        <f t="shared" si="35"/>
        <v>FP</v>
      </c>
    </row>
    <row r="360" spans="1:17">
      <c r="A360" t="s">
        <v>68</v>
      </c>
      <c r="B360" t="s">
        <v>14</v>
      </c>
      <c r="C360">
        <v>1</v>
      </c>
      <c r="D360" t="str">
        <f t="shared" si="30"/>
        <v>--</v>
      </c>
      <c r="F360" s="1">
        <v>6158.6057672380502</v>
      </c>
      <c r="G360" s="1">
        <v>-227.91857150717601</v>
      </c>
      <c r="H360" s="1">
        <v>-8.6671085105169397E-20</v>
      </c>
      <c r="I360">
        <v>346.14159681076399</v>
      </c>
      <c r="J360">
        <v>-9455.5861343481192</v>
      </c>
      <c r="K360" s="1">
        <v>-8.6671085105169397E-20</v>
      </c>
      <c r="L360" t="str">
        <f t="shared" si="31"/>
        <v>172.23.0.52</v>
      </c>
      <c r="M360">
        <f t="shared" si="32"/>
        <v>400521</v>
      </c>
      <c r="N360" t="str">
        <f t="shared" si="33"/>
        <v>actuator</v>
      </c>
      <c r="O360" t="str">
        <f t="shared" si="34"/>
        <v/>
      </c>
      <c r="Q360" t="str">
        <f t="shared" si="35"/>
        <v>FP</v>
      </c>
    </row>
    <row r="361" spans="1:17">
      <c r="A361" t="s">
        <v>68</v>
      </c>
      <c r="B361" t="s">
        <v>16</v>
      </c>
      <c r="C361">
        <v>2</v>
      </c>
      <c r="D361">
        <f t="shared" si="30"/>
        <v>32</v>
      </c>
      <c r="F361" s="1">
        <v>6058.7495046828899</v>
      </c>
      <c r="G361" s="1">
        <v>-201.90053819003799</v>
      </c>
      <c r="H361" s="1">
        <v>-8.6671085105169397E-20</v>
      </c>
      <c r="I361">
        <v>346.14159681076399</v>
      </c>
      <c r="J361">
        <v>-9455.5861343481192</v>
      </c>
      <c r="K361" s="1">
        <v>-8.6671085105169397E-20</v>
      </c>
      <c r="L361" t="str">
        <f t="shared" si="31"/>
        <v>172.23.0.52</v>
      </c>
      <c r="M361">
        <f t="shared" si="32"/>
        <v>400521</v>
      </c>
      <c r="N361" t="str">
        <f t="shared" si="33"/>
        <v>actuator</v>
      </c>
      <c r="O361" t="str">
        <f t="shared" si="34"/>
        <v/>
      </c>
      <c r="Q361" t="str">
        <f t="shared" si="35"/>
        <v>FP</v>
      </c>
    </row>
    <row r="362" spans="1:17">
      <c r="A362" t="s">
        <v>69</v>
      </c>
      <c r="B362" t="s">
        <v>19</v>
      </c>
      <c r="C362">
        <v>1</v>
      </c>
      <c r="D362">
        <f t="shared" si="30"/>
        <v>3</v>
      </c>
      <c r="F362" s="1">
        <v>6141.7635004792601</v>
      </c>
      <c r="G362" s="1">
        <v>-993.49099914521503</v>
      </c>
      <c r="H362" s="1">
        <v>-500</v>
      </c>
      <c r="I362">
        <v>346.14159681076399</v>
      </c>
      <c r="J362">
        <v>-9455.5861343481192</v>
      </c>
      <c r="K362" s="1">
        <v>-8.6671085105169397E-20</v>
      </c>
      <c r="L362" t="str">
        <f t="shared" si="31"/>
        <v>172.23.0.51</v>
      </c>
      <c r="M362">
        <f t="shared" si="32"/>
        <v>400511</v>
      </c>
      <c r="N362" t="str">
        <f t="shared" si="33"/>
        <v>actuator</v>
      </c>
      <c r="O362" t="str">
        <f t="shared" si="34"/>
        <v/>
      </c>
      <c r="Q362" t="str">
        <f t="shared" si="35"/>
        <v>PP</v>
      </c>
    </row>
    <row r="363" spans="1:17">
      <c r="A363" t="s">
        <v>69</v>
      </c>
      <c r="B363" t="s">
        <v>19</v>
      </c>
      <c r="C363">
        <v>2</v>
      </c>
      <c r="D363">
        <f t="shared" si="30"/>
        <v>4</v>
      </c>
      <c r="F363" s="1">
        <v>6021.1643993223397</v>
      </c>
      <c r="G363" s="1">
        <v>-928.155158813198</v>
      </c>
      <c r="H363" s="1">
        <v>-500</v>
      </c>
      <c r="I363">
        <v>346.14159681076399</v>
      </c>
      <c r="J363">
        <v>-9455.5861343481192</v>
      </c>
      <c r="K363" s="1">
        <v>-8.6671085105169397E-20</v>
      </c>
      <c r="L363" t="str">
        <f t="shared" si="31"/>
        <v>172.23.0.51</v>
      </c>
      <c r="M363">
        <f t="shared" si="32"/>
        <v>400511</v>
      </c>
      <c r="N363" t="str">
        <f t="shared" si="33"/>
        <v>actuator</v>
      </c>
      <c r="O363" t="str">
        <f t="shared" si="34"/>
        <v/>
      </c>
      <c r="Q363" t="str">
        <f t="shared" si="35"/>
        <v>PP</v>
      </c>
    </row>
    <row r="364" spans="1:17">
      <c r="A364" t="s">
        <v>69</v>
      </c>
      <c r="B364" t="s">
        <v>19</v>
      </c>
      <c r="C364">
        <v>3</v>
      </c>
      <c r="D364">
        <f t="shared" si="30"/>
        <v>5</v>
      </c>
      <c r="F364" s="1">
        <v>6024.8814523956698</v>
      </c>
      <c r="G364" s="1">
        <v>-1065.2649642546601</v>
      </c>
      <c r="H364" s="1">
        <v>-500</v>
      </c>
      <c r="I364">
        <v>346.14159681076399</v>
      </c>
      <c r="J364">
        <v>-9455.5861343481192</v>
      </c>
      <c r="K364" s="1">
        <v>-8.6671085105169397E-20</v>
      </c>
      <c r="L364" t="str">
        <f t="shared" si="31"/>
        <v>172.23.0.51</v>
      </c>
      <c r="M364">
        <f t="shared" si="32"/>
        <v>400511</v>
      </c>
      <c r="N364" t="str">
        <f t="shared" si="33"/>
        <v>actuator</v>
      </c>
      <c r="O364" t="str">
        <f t="shared" si="34"/>
        <v/>
      </c>
      <c r="Q364" t="str">
        <f t="shared" si="35"/>
        <v>PP</v>
      </c>
    </row>
    <row r="365" spans="1:17">
      <c r="A365" t="s">
        <v>69</v>
      </c>
      <c r="B365" t="s">
        <v>18</v>
      </c>
      <c r="C365">
        <v>7</v>
      </c>
      <c r="D365" t="str">
        <f t="shared" si="30"/>
        <v>--</v>
      </c>
      <c r="F365" s="1">
        <v>6062.6031173990896</v>
      </c>
      <c r="G365" s="1">
        <v>-995.63704073769202</v>
      </c>
      <c r="H365" s="1">
        <v>-500.00000000000102</v>
      </c>
      <c r="I365">
        <v>346.14159681076399</v>
      </c>
      <c r="J365">
        <v>-9455.5861343481192</v>
      </c>
      <c r="K365" s="1">
        <v>-8.6671085105169397E-20</v>
      </c>
      <c r="L365" t="str">
        <f t="shared" si="31"/>
        <v>172.23.0.51</v>
      </c>
      <c r="M365">
        <f t="shared" si="32"/>
        <v>400511</v>
      </c>
      <c r="N365" t="str">
        <f t="shared" si="33"/>
        <v>actuator</v>
      </c>
      <c r="O365" t="str">
        <f t="shared" si="34"/>
        <v/>
      </c>
      <c r="Q365" t="str">
        <f t="shared" si="35"/>
        <v>PP</v>
      </c>
    </row>
    <row r="366" spans="1:17">
      <c r="A366" t="s">
        <v>69</v>
      </c>
      <c r="B366" t="s">
        <v>18</v>
      </c>
      <c r="C366">
        <v>6</v>
      </c>
      <c r="D366" t="str">
        <f t="shared" si="30"/>
        <v>--</v>
      </c>
      <c r="F366" s="1">
        <v>6297.8974427574403</v>
      </c>
      <c r="G366" s="1">
        <v>-1134.57876699137</v>
      </c>
      <c r="H366" s="1">
        <v>0</v>
      </c>
      <c r="I366">
        <v>346.14159681076399</v>
      </c>
      <c r="J366">
        <v>-9455.5861343481192</v>
      </c>
      <c r="K366" s="1">
        <v>-8.6671085105169397E-20</v>
      </c>
      <c r="L366" t="str">
        <f t="shared" si="31"/>
        <v>172.23.0.51</v>
      </c>
      <c r="M366">
        <f t="shared" si="32"/>
        <v>400511</v>
      </c>
      <c r="N366" t="str">
        <f t="shared" si="33"/>
        <v>actuator</v>
      </c>
      <c r="O366" t="str">
        <f t="shared" si="34"/>
        <v/>
      </c>
      <c r="Q366" t="str">
        <f t="shared" si="35"/>
        <v>PP</v>
      </c>
    </row>
    <row r="367" spans="1:17">
      <c r="A367" t="s">
        <v>69</v>
      </c>
      <c r="B367" t="s">
        <v>18</v>
      </c>
      <c r="C367">
        <v>5</v>
      </c>
      <c r="D367" t="str">
        <f t="shared" si="30"/>
        <v>--</v>
      </c>
      <c r="F367" s="1">
        <v>6059.9232154969104</v>
      </c>
      <c r="G367" s="1">
        <v>-1268.8787669911801</v>
      </c>
      <c r="H367" s="1">
        <v>0</v>
      </c>
      <c r="I367">
        <v>346.14159681076399</v>
      </c>
      <c r="J367">
        <v>-9455.5861343481192</v>
      </c>
      <c r="K367" s="1">
        <v>-8.6671085105169397E-20</v>
      </c>
      <c r="L367" t="str">
        <f t="shared" si="31"/>
        <v>172.23.0.51</v>
      </c>
      <c r="M367">
        <f t="shared" si="32"/>
        <v>400511</v>
      </c>
      <c r="N367" t="str">
        <f t="shared" si="33"/>
        <v>actuator</v>
      </c>
      <c r="O367" t="str">
        <f t="shared" si="34"/>
        <v/>
      </c>
      <c r="Q367" t="str">
        <f t="shared" si="35"/>
        <v>PP</v>
      </c>
    </row>
    <row r="368" spans="1:17">
      <c r="A368" t="s">
        <v>69</v>
      </c>
      <c r="B368" t="s">
        <v>18</v>
      </c>
      <c r="C368">
        <v>4</v>
      </c>
      <c r="D368" t="str">
        <f t="shared" si="30"/>
        <v>--</v>
      </c>
      <c r="F368" s="1">
        <v>5824.6288901385697</v>
      </c>
      <c r="G368" s="1">
        <v>-1129.93704073749</v>
      </c>
      <c r="H368" s="1">
        <v>0</v>
      </c>
      <c r="I368">
        <v>346.14159681076399</v>
      </c>
      <c r="J368">
        <v>-9455.5861343481192</v>
      </c>
      <c r="K368" s="1">
        <v>-8.6671085105169397E-20</v>
      </c>
      <c r="L368" t="str">
        <f t="shared" si="31"/>
        <v>172.23.0.51</v>
      </c>
      <c r="M368">
        <f t="shared" si="32"/>
        <v>400511</v>
      </c>
      <c r="N368" t="str">
        <f t="shared" si="33"/>
        <v>actuator</v>
      </c>
      <c r="O368" t="str">
        <f t="shared" si="34"/>
        <v/>
      </c>
      <c r="Q368" t="str">
        <f t="shared" si="35"/>
        <v>PP</v>
      </c>
    </row>
    <row r="369" spans="1:17">
      <c r="A369" t="s">
        <v>69</v>
      </c>
      <c r="B369" t="s">
        <v>18</v>
      </c>
      <c r="C369">
        <v>3</v>
      </c>
      <c r="D369" t="str">
        <f t="shared" si="30"/>
        <v>--</v>
      </c>
      <c r="F369" s="1">
        <v>5827.3087920407497</v>
      </c>
      <c r="G369" s="1">
        <v>-856.69531448400801</v>
      </c>
      <c r="H369" s="1">
        <v>0</v>
      </c>
      <c r="I369">
        <v>346.14159681076399</v>
      </c>
      <c r="J369">
        <v>-9455.5861343481192</v>
      </c>
      <c r="K369" s="1">
        <v>-8.6671085105169397E-20</v>
      </c>
      <c r="L369" t="str">
        <f t="shared" si="31"/>
        <v>172.23.0.51</v>
      </c>
      <c r="M369">
        <f t="shared" si="32"/>
        <v>400511</v>
      </c>
      <c r="N369" t="str">
        <f t="shared" si="33"/>
        <v>actuator</v>
      </c>
      <c r="O369" t="str">
        <f t="shared" si="34"/>
        <v/>
      </c>
      <c r="Q369" t="str">
        <f t="shared" si="35"/>
        <v>PP</v>
      </c>
    </row>
    <row r="370" spans="1:17">
      <c r="A370" t="s">
        <v>69</v>
      </c>
      <c r="B370" t="s">
        <v>18</v>
      </c>
      <c r="C370">
        <v>2</v>
      </c>
      <c r="D370" t="str">
        <f t="shared" si="30"/>
        <v>--</v>
      </c>
      <c r="F370" s="1">
        <v>6065.2830193012796</v>
      </c>
      <c r="G370" s="1">
        <v>-722.39531448420098</v>
      </c>
      <c r="H370" s="1">
        <v>0</v>
      </c>
      <c r="I370">
        <v>346.14159681076399</v>
      </c>
      <c r="J370">
        <v>-9455.5861343481192</v>
      </c>
      <c r="K370" s="1">
        <v>-8.6671085105169397E-20</v>
      </c>
      <c r="L370" t="str">
        <f t="shared" si="31"/>
        <v>172.23.0.51</v>
      </c>
      <c r="M370">
        <f t="shared" si="32"/>
        <v>400511</v>
      </c>
      <c r="N370" t="str">
        <f t="shared" si="33"/>
        <v>actuator</v>
      </c>
      <c r="O370" t="str">
        <f t="shared" si="34"/>
        <v/>
      </c>
      <c r="Q370" t="str">
        <f t="shared" si="35"/>
        <v>PP</v>
      </c>
    </row>
    <row r="371" spans="1:17">
      <c r="A371" t="s">
        <v>69</v>
      </c>
      <c r="B371" t="s">
        <v>18</v>
      </c>
      <c r="C371">
        <v>1</v>
      </c>
      <c r="D371" t="str">
        <f t="shared" si="30"/>
        <v>--</v>
      </c>
      <c r="F371" s="1">
        <v>6300.5773446596204</v>
      </c>
      <c r="G371" s="1">
        <v>-861.33704073788601</v>
      </c>
      <c r="H371" s="1">
        <v>0</v>
      </c>
      <c r="I371">
        <v>346.14159681076399</v>
      </c>
      <c r="J371">
        <v>-9455.5861343481192</v>
      </c>
      <c r="K371" s="1">
        <v>-8.6671085105169397E-20</v>
      </c>
      <c r="L371" t="str">
        <f t="shared" si="31"/>
        <v>172.23.0.51</v>
      </c>
      <c r="M371">
        <f t="shared" si="32"/>
        <v>400511</v>
      </c>
      <c r="N371" t="str">
        <f t="shared" si="33"/>
        <v>actuator</v>
      </c>
      <c r="O371" t="str">
        <f t="shared" si="34"/>
        <v/>
      </c>
      <c r="Q371" t="str">
        <f t="shared" si="35"/>
        <v>PP</v>
      </c>
    </row>
    <row r="372" spans="1:17">
      <c r="A372" t="s">
        <v>70</v>
      </c>
      <c r="B372" t="s">
        <v>16</v>
      </c>
      <c r="C372">
        <v>3</v>
      </c>
      <c r="D372">
        <f t="shared" si="30"/>
        <v>6</v>
      </c>
      <c r="F372" s="1">
        <v>6407.71455658174</v>
      </c>
      <c r="G372" s="1">
        <v>-1197.91728673947</v>
      </c>
      <c r="H372" s="1">
        <v>-8.6671085105169397E-20</v>
      </c>
      <c r="I372">
        <v>346.14159681076399</v>
      </c>
      <c r="J372">
        <v>-9455.5861343481192</v>
      </c>
      <c r="K372" s="1">
        <v>-8.6671085105169397E-20</v>
      </c>
      <c r="L372" t="str">
        <f t="shared" si="31"/>
        <v>172.23.0.51</v>
      </c>
      <c r="M372">
        <f t="shared" si="32"/>
        <v>400512</v>
      </c>
      <c r="N372" t="str">
        <f t="shared" si="33"/>
        <v>actuator</v>
      </c>
      <c r="O372" t="str">
        <f t="shared" si="34"/>
        <v/>
      </c>
      <c r="Q372" t="str">
        <f t="shared" si="35"/>
        <v>FC</v>
      </c>
    </row>
    <row r="373" spans="1:17">
      <c r="A373" t="s">
        <v>70</v>
      </c>
      <c r="B373" t="s">
        <v>16</v>
      </c>
      <c r="C373">
        <v>3</v>
      </c>
      <c r="D373">
        <f t="shared" si="30"/>
        <v>6</v>
      </c>
      <c r="F373" s="1">
        <v>5369.5049405015498</v>
      </c>
      <c r="G373" s="1">
        <v>-1200.3150716377099</v>
      </c>
      <c r="H373" s="1">
        <v>-8.6671085105169397E-20</v>
      </c>
      <c r="I373">
        <v>346.14159681076399</v>
      </c>
      <c r="J373">
        <v>-9455.5861343481192</v>
      </c>
      <c r="K373" s="1">
        <v>-8.6671085105169397E-20</v>
      </c>
      <c r="L373" t="str">
        <f t="shared" si="31"/>
        <v>172.23.0.51</v>
      </c>
      <c r="M373">
        <f t="shared" si="32"/>
        <v>400512</v>
      </c>
      <c r="N373" t="str">
        <f t="shared" si="33"/>
        <v>actuator</v>
      </c>
      <c r="O373" t="str">
        <f t="shared" si="34"/>
        <v/>
      </c>
      <c r="Q373" t="str">
        <f t="shared" si="35"/>
        <v>FC</v>
      </c>
    </row>
    <row r="374" spans="1:17">
      <c r="A374" t="s">
        <v>70</v>
      </c>
      <c r="B374" t="s">
        <v>16</v>
      </c>
      <c r="C374">
        <v>4</v>
      </c>
      <c r="D374">
        <f t="shared" si="30"/>
        <v>21</v>
      </c>
      <c r="F374" s="1">
        <v>5370.8827606528303</v>
      </c>
      <c r="G374" s="1">
        <v>-1399.65841095118</v>
      </c>
      <c r="H374" s="1">
        <v>-8.6671085105169397E-20</v>
      </c>
      <c r="I374">
        <v>346.14159681076399</v>
      </c>
      <c r="J374">
        <v>-9455.5861343481192</v>
      </c>
      <c r="K374" s="1">
        <v>-8.6671085105169397E-20</v>
      </c>
      <c r="L374" t="str">
        <f t="shared" si="31"/>
        <v>172.23.0.51</v>
      </c>
      <c r="M374">
        <f t="shared" si="32"/>
        <v>400512</v>
      </c>
      <c r="N374" t="str">
        <f t="shared" si="33"/>
        <v>actuator</v>
      </c>
      <c r="O374" t="str">
        <f t="shared" si="34"/>
        <v/>
      </c>
      <c r="Q374" t="str">
        <f t="shared" si="35"/>
        <v>FC</v>
      </c>
    </row>
    <row r="375" spans="1:17">
      <c r="A375" t="s">
        <v>70</v>
      </c>
      <c r="B375" t="s">
        <v>16</v>
      </c>
      <c r="C375">
        <v>5</v>
      </c>
      <c r="D375">
        <f t="shared" si="30"/>
        <v>26</v>
      </c>
      <c r="F375" s="1">
        <v>5544.2080666491602</v>
      </c>
      <c r="G375" s="1">
        <v>-1498.1368533550501</v>
      </c>
      <c r="H375" s="1">
        <v>-8.6671085105169397E-20</v>
      </c>
      <c r="I375">
        <v>346.14159681076399</v>
      </c>
      <c r="J375">
        <v>-9455.5861343481192</v>
      </c>
      <c r="K375" s="1">
        <v>-8.6671085105169397E-20</v>
      </c>
      <c r="L375" t="str">
        <f t="shared" si="31"/>
        <v>172.23.0.51</v>
      </c>
      <c r="M375">
        <f t="shared" si="32"/>
        <v>400512</v>
      </c>
      <c r="N375" t="str">
        <f t="shared" si="33"/>
        <v>actuator</v>
      </c>
      <c r="O375" t="str">
        <f t="shared" si="34"/>
        <v/>
      </c>
      <c r="Q375" t="str">
        <f t="shared" si="35"/>
        <v>FC</v>
      </c>
    </row>
    <row r="376" spans="1:17">
      <c r="A376" t="s">
        <v>70</v>
      </c>
      <c r="B376" t="s">
        <v>16</v>
      </c>
      <c r="C376">
        <v>6</v>
      </c>
      <c r="D376">
        <f t="shared" si="30"/>
        <v>31</v>
      </c>
      <c r="F376" s="1">
        <v>5716.1555524941996</v>
      </c>
      <c r="G376" s="1">
        <v>-1397.2719564454601</v>
      </c>
      <c r="H376" s="1">
        <v>-8.6671085105169397E-20</v>
      </c>
      <c r="I376">
        <v>346.14159681076399</v>
      </c>
      <c r="J376">
        <v>-9455.5861343481192</v>
      </c>
      <c r="K376" s="1">
        <v>-8.6671085105169397E-20</v>
      </c>
      <c r="L376" t="str">
        <f t="shared" si="31"/>
        <v>172.23.0.51</v>
      </c>
      <c r="M376">
        <f t="shared" si="32"/>
        <v>400512</v>
      </c>
      <c r="N376" t="str">
        <f t="shared" si="33"/>
        <v>actuator</v>
      </c>
      <c r="O376" t="str">
        <f t="shared" si="34"/>
        <v/>
      </c>
      <c r="Q376" t="str">
        <f t="shared" si="35"/>
        <v>FC</v>
      </c>
    </row>
    <row r="377" spans="1:17">
      <c r="A377" t="s">
        <v>70</v>
      </c>
      <c r="B377" t="s">
        <v>16</v>
      </c>
      <c r="C377">
        <v>1</v>
      </c>
      <c r="D377">
        <f t="shared" si="30"/>
        <v>25</v>
      </c>
      <c r="F377" s="1">
        <v>5714.77773234291</v>
      </c>
      <c r="G377" s="1">
        <v>-1197.92861713199</v>
      </c>
      <c r="H377" s="1">
        <v>-8.6671085105169397E-20</v>
      </c>
      <c r="I377">
        <v>346.14159681076399</v>
      </c>
      <c r="J377">
        <v>-9455.5861343481192</v>
      </c>
      <c r="K377" s="1">
        <v>-8.6671085105169397E-20</v>
      </c>
      <c r="L377" t="str">
        <f t="shared" si="31"/>
        <v>172.23.0.51</v>
      </c>
      <c r="M377">
        <f t="shared" si="32"/>
        <v>400512</v>
      </c>
      <c r="N377" t="str">
        <f t="shared" si="33"/>
        <v>actuator</v>
      </c>
      <c r="O377" t="str">
        <f t="shared" si="34"/>
        <v/>
      </c>
      <c r="Q377" t="str">
        <f t="shared" si="35"/>
        <v>FC</v>
      </c>
    </row>
    <row r="378" spans="1:17">
      <c r="A378" t="s">
        <v>70</v>
      </c>
      <c r="B378" t="s">
        <v>16</v>
      </c>
      <c r="C378">
        <v>2</v>
      </c>
      <c r="D378">
        <f t="shared" si="30"/>
        <v>32</v>
      </c>
      <c r="F378" s="1">
        <v>5541.4524263465901</v>
      </c>
      <c r="G378" s="1">
        <v>-1099.4501747281199</v>
      </c>
      <c r="H378" s="1">
        <v>-8.6671085105169397E-20</v>
      </c>
      <c r="I378">
        <v>346.14159681076399</v>
      </c>
      <c r="J378">
        <v>-9455.5861343481192</v>
      </c>
      <c r="K378" s="1">
        <v>-8.6671085105169397E-20</v>
      </c>
      <c r="L378" t="str">
        <f t="shared" si="31"/>
        <v>172.23.0.51</v>
      </c>
      <c r="M378">
        <f t="shared" si="32"/>
        <v>400512</v>
      </c>
      <c r="N378" t="str">
        <f t="shared" si="33"/>
        <v>actuator</v>
      </c>
      <c r="O378" t="str">
        <f t="shared" si="34"/>
        <v/>
      </c>
      <c r="Q378" t="str">
        <f t="shared" si="35"/>
        <v>FC</v>
      </c>
    </row>
    <row r="379" spans="1:17">
      <c r="A379" t="s">
        <v>71</v>
      </c>
      <c r="B379" t="s">
        <v>11</v>
      </c>
      <c r="C379">
        <v>1</v>
      </c>
      <c r="D379">
        <f t="shared" si="30"/>
        <v>18</v>
      </c>
      <c r="F379" s="1">
        <v>6581.0398625780699</v>
      </c>
      <c r="G379" s="1">
        <v>-1296.3957291433401</v>
      </c>
      <c r="H379" s="1">
        <v>-500</v>
      </c>
      <c r="I379">
        <v>346.14159681076399</v>
      </c>
      <c r="J379">
        <v>-9455.5861343481192</v>
      </c>
      <c r="K379" s="1">
        <v>-8.6671085105169397E-20</v>
      </c>
      <c r="L379" t="str">
        <f t="shared" si="31"/>
        <v>172.23.0.51</v>
      </c>
      <c r="M379">
        <f t="shared" si="32"/>
        <v>410511</v>
      </c>
      <c r="N379" t="str">
        <f t="shared" si="33"/>
        <v>sensor</v>
      </c>
      <c r="O379" t="str">
        <f t="shared" si="34"/>
        <v/>
      </c>
      <c r="Q379" t="str">
        <f t="shared" si="35"/>
        <v>GN</v>
      </c>
    </row>
    <row r="380" spans="1:17">
      <c r="A380" t="s">
        <v>71</v>
      </c>
      <c r="B380" t="s">
        <v>13</v>
      </c>
      <c r="C380">
        <v>1</v>
      </c>
      <c r="D380" t="str">
        <f t="shared" si="30"/>
        <v>--</v>
      </c>
      <c r="F380" s="1">
        <v>6581.0398625780699</v>
      </c>
      <c r="G380" s="1">
        <v>-1296.3957291433401</v>
      </c>
      <c r="H380" s="1">
        <v>0</v>
      </c>
      <c r="I380">
        <v>346.14159681076399</v>
      </c>
      <c r="J380">
        <v>-9455.5861343481192</v>
      </c>
      <c r="K380" s="1">
        <v>-8.6671085105169397E-20</v>
      </c>
      <c r="L380" t="str">
        <f t="shared" si="31"/>
        <v>172.23.0.51</v>
      </c>
      <c r="M380">
        <f t="shared" si="32"/>
        <v>400511</v>
      </c>
      <c r="N380" t="str">
        <f t="shared" si="33"/>
        <v>actuator</v>
      </c>
      <c r="O380" t="str">
        <f t="shared" si="34"/>
        <v/>
      </c>
      <c r="Q380" t="str">
        <f t="shared" si="35"/>
        <v>FP</v>
      </c>
    </row>
    <row r="381" spans="1:17">
      <c r="A381" t="s">
        <v>71</v>
      </c>
      <c r="B381" t="s">
        <v>14</v>
      </c>
      <c r="C381">
        <v>6</v>
      </c>
      <c r="D381" t="str">
        <f t="shared" si="30"/>
        <v>--</v>
      </c>
      <c r="F381" s="1">
        <v>6780.38320189154</v>
      </c>
      <c r="G381" s="1">
        <v>-1295.01790899205</v>
      </c>
      <c r="H381" s="1">
        <v>-8.6671085105169397E-20</v>
      </c>
      <c r="I381">
        <v>346.14159681076399</v>
      </c>
      <c r="J381">
        <v>-9455.5861343481192</v>
      </c>
      <c r="K381" s="1">
        <v>-8.6671085105169397E-20</v>
      </c>
      <c r="L381" t="str">
        <f t="shared" si="31"/>
        <v>172.23.0.51</v>
      </c>
      <c r="M381">
        <f t="shared" si="32"/>
        <v>400511</v>
      </c>
      <c r="N381" t="str">
        <f t="shared" si="33"/>
        <v>actuator</v>
      </c>
      <c r="O381" t="str">
        <f t="shared" si="34"/>
        <v/>
      </c>
      <c r="Q381" t="str">
        <f t="shared" si="35"/>
        <v>FP</v>
      </c>
    </row>
    <row r="382" spans="1:17">
      <c r="A382" t="s">
        <v>71</v>
      </c>
      <c r="B382" t="s">
        <v>14</v>
      </c>
      <c r="C382">
        <v>5</v>
      </c>
      <c r="D382" t="str">
        <f t="shared" si="30"/>
        <v>--</v>
      </c>
      <c r="F382" s="1">
        <v>6681.9047594876602</v>
      </c>
      <c r="G382" s="1">
        <v>-1468.3432149883799</v>
      </c>
      <c r="H382" s="1">
        <v>-8.6671085105169397E-20</v>
      </c>
      <c r="I382">
        <v>346.14159681076399</v>
      </c>
      <c r="J382">
        <v>-9455.5861343481192</v>
      </c>
      <c r="K382" s="1">
        <v>-8.6671085105169397E-20</v>
      </c>
      <c r="L382" t="str">
        <f t="shared" si="31"/>
        <v>172.23.0.51</v>
      </c>
      <c r="M382">
        <f t="shared" si="32"/>
        <v>400511</v>
      </c>
      <c r="N382" t="str">
        <f t="shared" si="33"/>
        <v>actuator</v>
      </c>
      <c r="O382" t="str">
        <f t="shared" si="34"/>
        <v/>
      </c>
      <c r="Q382" t="str">
        <f t="shared" si="35"/>
        <v>FP</v>
      </c>
    </row>
    <row r="383" spans="1:17">
      <c r="A383" t="s">
        <v>71</v>
      </c>
      <c r="B383" t="s">
        <v>14</v>
      </c>
      <c r="C383">
        <v>4</v>
      </c>
      <c r="D383" t="str">
        <f t="shared" si="30"/>
        <v>--</v>
      </c>
      <c r="F383" s="1">
        <v>6482.5614201742001</v>
      </c>
      <c r="G383" s="1">
        <v>-1469.72103513967</v>
      </c>
      <c r="H383" s="1">
        <v>-8.6671085105169397E-20</v>
      </c>
      <c r="I383">
        <v>346.14159681076399</v>
      </c>
      <c r="J383">
        <v>-9455.5861343481192</v>
      </c>
      <c r="K383" s="1">
        <v>-8.6671085105169397E-20</v>
      </c>
      <c r="L383" t="str">
        <f t="shared" si="31"/>
        <v>172.23.0.51</v>
      </c>
      <c r="M383">
        <f t="shared" si="32"/>
        <v>400511</v>
      </c>
      <c r="N383" t="str">
        <f t="shared" si="33"/>
        <v>actuator</v>
      </c>
      <c r="O383" t="str">
        <f t="shared" si="34"/>
        <v/>
      </c>
      <c r="Q383" t="str">
        <f t="shared" si="35"/>
        <v>FP</v>
      </c>
    </row>
    <row r="384" spans="1:17">
      <c r="A384" t="s">
        <v>71</v>
      </c>
      <c r="B384" t="s">
        <v>14</v>
      </c>
      <c r="C384">
        <v>3</v>
      </c>
      <c r="D384" t="str">
        <f t="shared" si="30"/>
        <v>--</v>
      </c>
      <c r="F384" s="1">
        <v>6381.6965232645998</v>
      </c>
      <c r="G384" s="1">
        <v>-1297.7735492946299</v>
      </c>
      <c r="H384" s="1">
        <v>-8.6671085105169397E-20</v>
      </c>
      <c r="I384">
        <v>346.14159681076399</v>
      </c>
      <c r="J384">
        <v>-9455.5861343481192</v>
      </c>
      <c r="K384" s="1">
        <v>-8.6671085105169397E-20</v>
      </c>
      <c r="L384" t="str">
        <f t="shared" si="31"/>
        <v>172.23.0.51</v>
      </c>
      <c r="M384">
        <f t="shared" si="32"/>
        <v>400511</v>
      </c>
      <c r="N384" t="str">
        <f t="shared" si="33"/>
        <v>actuator</v>
      </c>
      <c r="O384" t="str">
        <f t="shared" si="34"/>
        <v/>
      </c>
      <c r="Q384" t="str">
        <f t="shared" si="35"/>
        <v>FP</v>
      </c>
    </row>
    <row r="385" spans="1:17">
      <c r="A385" t="s">
        <v>71</v>
      </c>
      <c r="B385" t="s">
        <v>14</v>
      </c>
      <c r="C385">
        <v>1</v>
      </c>
      <c r="D385" t="str">
        <f t="shared" si="30"/>
        <v>--</v>
      </c>
      <c r="F385" s="1">
        <v>6679.5183049819398</v>
      </c>
      <c r="G385" s="1">
        <v>-1123.0704231470099</v>
      </c>
      <c r="H385" s="1">
        <v>-8.6671085105169397E-20</v>
      </c>
      <c r="I385">
        <v>346.14159681076399</v>
      </c>
      <c r="J385">
        <v>-9455.5861343481192</v>
      </c>
      <c r="K385" s="1">
        <v>-8.6671085105169397E-20</v>
      </c>
      <c r="L385" t="str">
        <f t="shared" si="31"/>
        <v>172.23.0.51</v>
      </c>
      <c r="M385">
        <f t="shared" si="32"/>
        <v>400511</v>
      </c>
      <c r="N385" t="str">
        <f t="shared" si="33"/>
        <v>actuator</v>
      </c>
      <c r="O385" t="str">
        <f t="shared" si="34"/>
        <v/>
      </c>
      <c r="Q385" t="str">
        <f t="shared" si="35"/>
        <v>FP</v>
      </c>
    </row>
    <row r="386" spans="1:17">
      <c r="A386" t="s">
        <v>71</v>
      </c>
      <c r="B386" t="s">
        <v>14</v>
      </c>
      <c r="C386">
        <v>2</v>
      </c>
      <c r="D386" t="str">
        <f t="shared" si="30"/>
        <v>--</v>
      </c>
      <c r="F386" s="1">
        <v>6480.1749656684797</v>
      </c>
      <c r="G386" s="1">
        <v>-1124.44824329829</v>
      </c>
      <c r="H386" s="1">
        <v>-8.6671085105169397E-20</v>
      </c>
      <c r="I386">
        <v>346.14159681076399</v>
      </c>
      <c r="J386">
        <v>-9455.5861343481192</v>
      </c>
      <c r="K386" s="1">
        <v>-8.6671085105169397E-20</v>
      </c>
      <c r="L386" t="str">
        <f t="shared" si="31"/>
        <v>172.23.0.51</v>
      </c>
      <c r="M386">
        <f t="shared" si="32"/>
        <v>400511</v>
      </c>
      <c r="N386" t="str">
        <f t="shared" si="33"/>
        <v>actuator</v>
      </c>
      <c r="O386" t="str">
        <f t="shared" si="34"/>
        <v/>
      </c>
      <c r="Q386" t="str">
        <f t="shared" si="35"/>
        <v>FP</v>
      </c>
    </row>
    <row r="387" spans="1:17">
      <c r="A387" t="s">
        <v>71</v>
      </c>
      <c r="B387" t="s">
        <v>16</v>
      </c>
      <c r="C387">
        <v>6</v>
      </c>
      <c r="D387">
        <f t="shared" ref="D387:D450" si="36">IF(B387="GE",18,IF(B387="MO",IF(C387=1,25,IF(C387=2,32,IF(C387=3,6,IF(C387=4,21,IF(C387=5,26,IF(C387=6,31,"--")))))),IF(B387="DR",IF(C387=1,9,IF(C387=2,22,IF(C387=3,29,"--"))),IF(B387="SM",IF(C387=1,3,IF(C387=2,4,IF(C387=3,5,"--"))),IF(B387="RS",IF(C387=1,7,IF(C387=2,8,IF(C387=3,33,IF(C387=4,11,IF(C387=5,18,IF(C387=6,19,"--")))))),IF(B387="SD",16,IF(B387="IR",15,"--")))))))</f>
        <v>31</v>
      </c>
      <c r="F387" s="1">
        <v>6754.3651685743998</v>
      </c>
      <c r="G387" s="1">
        <v>-1394.8741715472199</v>
      </c>
      <c r="H387" s="1">
        <v>-8.6671085105169397E-20</v>
      </c>
      <c r="I387">
        <v>346.14159681076399</v>
      </c>
      <c r="J387">
        <v>-9455.5861343481192</v>
      </c>
      <c r="K387" s="1">
        <v>-8.6671085105169397E-20</v>
      </c>
      <c r="L387" t="str">
        <f t="shared" ref="L387:L450" si="37">CONCATENATE("172.23.0.",TEXT((50+(IF(LEFT(A387,1)="R",0,IF(LEFT(A387,1)="M",20,30)))+TRIM(MID(SUBSTITUTE(A387,":",REPT(" ",LEN(A387))), (2-1)*LEN(A387)+1, LEN(A387)))),"##"))</f>
        <v>172.23.0.51</v>
      </c>
      <c r="M387">
        <f t="shared" ref="M387:M450" si="38">400000 + 10000 * IF(B387="GE",1,0) +RIGHT(L387,2)*10 + TRIM(MID(SUBSTITUTE(A387,":",REPT(" ",LEN(A387))), (4-1)*LEN(A387)+1, LEN(A387)))</f>
        <v>400511</v>
      </c>
      <c r="N387" t="str">
        <f t="shared" ref="N387:N450" si="39">IF(B387="GE","sensor", IF(B387="IR","sensor", IF(B387="SD","sensor", "actuator")))</f>
        <v>actuator</v>
      </c>
      <c r="O387" t="str">
        <f t="shared" ref="O387:O450" si="40">IF(B387="DR",CONCATENATE("BOTTOMPIN ",(D387+1),";"),"")</f>
        <v/>
      </c>
      <c r="Q387" t="str">
        <f t="shared" ref="Q387:Q450" si="41">IF(B387="GE","GN",TRIM(MID(SUBSTITUTE(A387,":",REPT(" ",LEN(A387))), (3-1)*LEN(A387)+1, LEN(A387))) )</f>
        <v>FP</v>
      </c>
    </row>
    <row r="388" spans="1:17">
      <c r="A388" t="s">
        <v>71</v>
      </c>
      <c r="B388" t="s">
        <v>16</v>
      </c>
      <c r="C388">
        <v>5</v>
      </c>
      <c r="D388">
        <f t="shared" si="36"/>
        <v>26</v>
      </c>
      <c r="F388" s="1">
        <v>6582.4176827293604</v>
      </c>
      <c r="G388" s="1">
        <v>-1495.7390684568099</v>
      </c>
      <c r="H388" s="1">
        <v>-8.6671085105169397E-20</v>
      </c>
      <c r="I388">
        <v>346.14159681076399</v>
      </c>
      <c r="J388">
        <v>-9455.5861343481192</v>
      </c>
      <c r="K388" s="1">
        <v>-8.6671085105169397E-20</v>
      </c>
      <c r="L388" t="str">
        <f t="shared" si="37"/>
        <v>172.23.0.51</v>
      </c>
      <c r="M388">
        <f t="shared" si="38"/>
        <v>400511</v>
      </c>
      <c r="N388" t="str">
        <f t="shared" si="39"/>
        <v>actuator</v>
      </c>
      <c r="O388" t="str">
        <f t="shared" si="40"/>
        <v/>
      </c>
      <c r="Q388" t="str">
        <f t="shared" si="41"/>
        <v>FP</v>
      </c>
    </row>
    <row r="389" spans="1:17">
      <c r="A389" t="s">
        <v>71</v>
      </c>
      <c r="B389" t="s">
        <v>16</v>
      </c>
      <c r="C389">
        <v>4</v>
      </c>
      <c r="D389">
        <f t="shared" si="36"/>
        <v>21</v>
      </c>
      <c r="F389" s="1">
        <v>6409.0923767330296</v>
      </c>
      <c r="G389" s="1">
        <v>-1397.2606260529301</v>
      </c>
      <c r="H389" s="1">
        <v>-8.6671085105169397E-20</v>
      </c>
      <c r="I389">
        <v>346.14159681076399</v>
      </c>
      <c r="J389">
        <v>-9455.5861343481192</v>
      </c>
      <c r="K389" s="1">
        <v>-8.6671085105169397E-20</v>
      </c>
      <c r="L389" t="str">
        <f t="shared" si="37"/>
        <v>172.23.0.51</v>
      </c>
      <c r="M389">
        <f t="shared" si="38"/>
        <v>400511</v>
      </c>
      <c r="N389" t="str">
        <f t="shared" si="39"/>
        <v>actuator</v>
      </c>
      <c r="O389" t="str">
        <f t="shared" si="40"/>
        <v/>
      </c>
      <c r="Q389" t="str">
        <f t="shared" si="41"/>
        <v>FP</v>
      </c>
    </row>
    <row r="390" spans="1:17">
      <c r="A390" t="s">
        <v>71</v>
      </c>
      <c r="B390" t="s">
        <v>16</v>
      </c>
      <c r="C390">
        <v>2</v>
      </c>
      <c r="D390">
        <f t="shared" si="36"/>
        <v>32</v>
      </c>
      <c r="F390" s="1">
        <v>6579.6620424267803</v>
      </c>
      <c r="G390" s="1">
        <v>-1097.05238982987</v>
      </c>
      <c r="H390" s="1">
        <v>-8.6671085105169397E-20</v>
      </c>
      <c r="I390">
        <v>346.14159681076399</v>
      </c>
      <c r="J390">
        <v>-9455.5861343481192</v>
      </c>
      <c r="K390" s="1">
        <v>-8.6671085105169397E-20</v>
      </c>
      <c r="L390" t="str">
        <f t="shared" si="37"/>
        <v>172.23.0.51</v>
      </c>
      <c r="M390">
        <f t="shared" si="38"/>
        <v>400511</v>
      </c>
      <c r="N390" t="str">
        <f t="shared" si="39"/>
        <v>actuator</v>
      </c>
      <c r="O390" t="str">
        <f t="shared" si="40"/>
        <v/>
      </c>
      <c r="Q390" t="str">
        <f t="shared" si="41"/>
        <v>FP</v>
      </c>
    </row>
    <row r="391" spans="1:17">
      <c r="A391" t="s">
        <v>71</v>
      </c>
      <c r="B391" t="s">
        <v>16</v>
      </c>
      <c r="C391">
        <v>1</v>
      </c>
      <c r="D391">
        <f t="shared" si="36"/>
        <v>25</v>
      </c>
      <c r="F391" s="1">
        <v>6752.9873484231102</v>
      </c>
      <c r="G391" s="1">
        <v>-1195.5308322337401</v>
      </c>
      <c r="H391" s="1">
        <v>-8.6671085105169397E-20</v>
      </c>
      <c r="I391">
        <v>346.14159681076399</v>
      </c>
      <c r="J391">
        <v>-9455.5861343481192</v>
      </c>
      <c r="K391" s="1">
        <v>-8.6671085105169397E-20</v>
      </c>
      <c r="L391" t="str">
        <f t="shared" si="37"/>
        <v>172.23.0.51</v>
      </c>
      <c r="M391">
        <f t="shared" si="38"/>
        <v>400511</v>
      </c>
      <c r="N391" t="str">
        <f t="shared" si="39"/>
        <v>actuator</v>
      </c>
      <c r="O391" t="str">
        <f t="shared" si="40"/>
        <v/>
      </c>
      <c r="Q391" t="str">
        <f t="shared" si="41"/>
        <v>FP</v>
      </c>
    </row>
    <row r="392" spans="1:17">
      <c r="A392" t="s">
        <v>72</v>
      </c>
      <c r="B392" t="s">
        <v>18</v>
      </c>
      <c r="C392">
        <v>5</v>
      </c>
      <c r="D392" t="str">
        <f t="shared" si="36"/>
        <v>--</v>
      </c>
      <c r="F392" s="1">
        <v>1848.03634676872</v>
      </c>
      <c r="G392" s="1">
        <v>-4405.1526443664898</v>
      </c>
      <c r="H392" s="1">
        <v>141.12480196281399</v>
      </c>
      <c r="I392">
        <v>346.14159681076399</v>
      </c>
      <c r="J392">
        <v>-9455.5861343481192</v>
      </c>
      <c r="K392" s="1">
        <v>-8.6671085105169397E-20</v>
      </c>
      <c r="L392" t="str">
        <f t="shared" si="37"/>
        <v>172.23.0.65</v>
      </c>
      <c r="M392">
        <f t="shared" si="38"/>
        <v>400654</v>
      </c>
      <c r="N392" t="str">
        <f t="shared" si="39"/>
        <v>actuator</v>
      </c>
      <c r="O392" t="str">
        <f t="shared" si="40"/>
        <v/>
      </c>
      <c r="Q392" t="str">
        <f t="shared" si="41"/>
        <v>RH</v>
      </c>
    </row>
    <row r="393" spans="1:17">
      <c r="A393" t="s">
        <v>72</v>
      </c>
      <c r="B393" t="s">
        <v>18</v>
      </c>
      <c r="C393">
        <v>4</v>
      </c>
      <c r="D393" t="str">
        <f t="shared" si="36"/>
        <v>--</v>
      </c>
      <c r="F393" s="1">
        <v>1697.51834111674</v>
      </c>
      <c r="G393" s="1">
        <v>-4613.0704949193496</v>
      </c>
      <c r="H393" s="1">
        <v>253.621544398076</v>
      </c>
      <c r="I393">
        <v>346.14159681076399</v>
      </c>
      <c r="J393">
        <v>-9455.5861343481192</v>
      </c>
      <c r="K393" s="1">
        <v>-8.6671085105169397E-20</v>
      </c>
      <c r="L393" t="str">
        <f t="shared" si="37"/>
        <v>172.23.0.65</v>
      </c>
      <c r="M393">
        <f t="shared" si="38"/>
        <v>400654</v>
      </c>
      <c r="N393" t="str">
        <f t="shared" si="39"/>
        <v>actuator</v>
      </c>
      <c r="O393" t="str">
        <f t="shared" si="40"/>
        <v/>
      </c>
      <c r="Q393" t="str">
        <f t="shared" si="41"/>
        <v>RH</v>
      </c>
    </row>
    <row r="394" spans="1:17">
      <c r="A394" t="s">
        <v>72</v>
      </c>
      <c r="B394" t="s">
        <v>18</v>
      </c>
      <c r="C394">
        <v>3</v>
      </c>
      <c r="D394" t="str">
        <f t="shared" si="36"/>
        <v>--</v>
      </c>
      <c r="F394" s="1">
        <v>1432.0171023437499</v>
      </c>
      <c r="G394" s="1">
        <v>-4583.4143943733097</v>
      </c>
      <c r="H394" s="1">
        <v>168.94198622198201</v>
      </c>
      <c r="I394">
        <v>346.14159681076399</v>
      </c>
      <c r="J394">
        <v>-9455.5861343481192</v>
      </c>
      <c r="K394" s="1">
        <v>-8.6671085105169397E-20</v>
      </c>
      <c r="L394" t="str">
        <f t="shared" si="37"/>
        <v>172.23.0.65</v>
      </c>
      <c r="M394">
        <f t="shared" si="38"/>
        <v>400654</v>
      </c>
      <c r="N394" t="str">
        <f t="shared" si="39"/>
        <v>actuator</v>
      </c>
      <c r="O394" t="str">
        <f t="shared" si="40"/>
        <v/>
      </c>
      <c r="Q394" t="str">
        <f t="shared" si="41"/>
        <v>RH</v>
      </c>
    </row>
    <row r="395" spans="1:17">
      <c r="A395" t="s">
        <v>72</v>
      </c>
      <c r="B395" t="s">
        <v>18</v>
      </c>
      <c r="C395">
        <v>2</v>
      </c>
      <c r="D395" t="str">
        <f t="shared" si="36"/>
        <v>--</v>
      </c>
      <c r="F395" s="1">
        <v>1418.44631837878</v>
      </c>
      <c r="G395" s="1">
        <v>-4357.1680657092202</v>
      </c>
      <c r="H395" s="1">
        <v>4.1103986815563696</v>
      </c>
      <c r="I395">
        <v>346.14159681076399</v>
      </c>
      <c r="J395">
        <v>-9455.5861343481192</v>
      </c>
      <c r="K395" s="1">
        <v>-8.6671085105169397E-20</v>
      </c>
      <c r="L395" t="str">
        <f t="shared" si="37"/>
        <v>172.23.0.65</v>
      </c>
      <c r="M395">
        <f t="shared" si="38"/>
        <v>400654</v>
      </c>
      <c r="N395" t="str">
        <f t="shared" si="39"/>
        <v>actuator</v>
      </c>
      <c r="O395" t="str">
        <f t="shared" si="40"/>
        <v/>
      </c>
      <c r="Q395" t="str">
        <f t="shared" si="41"/>
        <v>RH</v>
      </c>
    </row>
    <row r="396" spans="1:17">
      <c r="A396" t="s">
        <v>72</v>
      </c>
      <c r="B396" t="s">
        <v>18</v>
      </c>
      <c r="C396">
        <v>1</v>
      </c>
      <c r="D396" t="str">
        <f t="shared" si="36"/>
        <v>--</v>
      </c>
      <c r="F396" s="1">
        <v>1675.5603514074601</v>
      </c>
      <c r="G396" s="1">
        <v>-4246.9962453109802</v>
      </c>
      <c r="H396" s="1">
        <v>-13.0815666619167</v>
      </c>
      <c r="I396">
        <v>346.14159681076399</v>
      </c>
      <c r="J396">
        <v>-9455.5861343481192</v>
      </c>
      <c r="K396" s="1">
        <v>-8.6671085105169397E-20</v>
      </c>
      <c r="L396" t="str">
        <f t="shared" si="37"/>
        <v>172.23.0.65</v>
      </c>
      <c r="M396">
        <f t="shared" si="38"/>
        <v>400654</v>
      </c>
      <c r="N396" t="str">
        <f t="shared" si="39"/>
        <v>actuator</v>
      </c>
      <c r="O396" t="str">
        <f t="shared" si="40"/>
        <v/>
      </c>
      <c r="Q396" t="str">
        <f t="shared" si="41"/>
        <v>RH</v>
      </c>
    </row>
    <row r="397" spans="1:17">
      <c r="A397" t="s">
        <v>73</v>
      </c>
      <c r="B397" t="s">
        <v>18</v>
      </c>
      <c r="C397">
        <v>5</v>
      </c>
      <c r="D397" t="str">
        <f t="shared" si="36"/>
        <v>--</v>
      </c>
      <c r="F397" s="1">
        <v>1946.94018848823</v>
      </c>
      <c r="G397" s="1">
        <v>-4246.8960437747201</v>
      </c>
      <c r="H397" s="1">
        <v>350.20349079731898</v>
      </c>
      <c r="I397">
        <v>346.14159681076399</v>
      </c>
      <c r="J397">
        <v>-9455.5861343481192</v>
      </c>
      <c r="K397" s="1">
        <v>-8.6671085105169397E-20</v>
      </c>
      <c r="L397" t="str">
        <f t="shared" si="37"/>
        <v>172.23.0.65</v>
      </c>
      <c r="M397">
        <f t="shared" si="38"/>
        <v>400653</v>
      </c>
      <c r="N397" t="str">
        <f t="shared" si="39"/>
        <v>actuator</v>
      </c>
      <c r="O397" t="str">
        <f t="shared" si="40"/>
        <v/>
      </c>
      <c r="Q397" t="str">
        <f t="shared" si="41"/>
        <v>RH</v>
      </c>
    </row>
    <row r="398" spans="1:17">
      <c r="A398" t="s">
        <v>73</v>
      </c>
      <c r="B398" t="s">
        <v>18</v>
      </c>
      <c r="C398">
        <v>4</v>
      </c>
      <c r="D398" t="str">
        <f t="shared" si="36"/>
        <v>--</v>
      </c>
      <c r="F398" s="1">
        <v>1703.3969394246601</v>
      </c>
      <c r="G398" s="1">
        <v>-4583.3141928370396</v>
      </c>
      <c r="H398" s="1">
        <v>532.22704368138398</v>
      </c>
      <c r="I398">
        <v>346.14159681076399</v>
      </c>
      <c r="J398">
        <v>-9455.5861343481192</v>
      </c>
      <c r="K398" s="1">
        <v>-8.6671085105169397E-20</v>
      </c>
      <c r="L398" t="str">
        <f t="shared" si="37"/>
        <v>172.23.0.65</v>
      </c>
      <c r="M398">
        <f t="shared" si="38"/>
        <v>400653</v>
      </c>
      <c r="N398" t="str">
        <f t="shared" si="39"/>
        <v>actuator</v>
      </c>
      <c r="O398" t="str">
        <f t="shared" si="40"/>
        <v/>
      </c>
      <c r="Q398" t="str">
        <f t="shared" si="41"/>
        <v>RH</v>
      </c>
    </row>
    <row r="399" spans="1:17">
      <c r="A399" t="s">
        <v>73</v>
      </c>
      <c r="B399" t="s">
        <v>18</v>
      </c>
      <c r="C399">
        <v>3</v>
      </c>
      <c r="D399" t="str">
        <f t="shared" si="36"/>
        <v>--</v>
      </c>
      <c r="F399" s="1">
        <v>1273.80691103452</v>
      </c>
      <c r="G399" s="1">
        <v>-4535.3296141798</v>
      </c>
      <c r="H399" s="1">
        <v>395.21264039998698</v>
      </c>
      <c r="I399">
        <v>346.14159681076399</v>
      </c>
      <c r="J399">
        <v>-9455.5861343481192</v>
      </c>
      <c r="K399" s="1">
        <v>-8.6671085105169397E-20</v>
      </c>
      <c r="L399" t="str">
        <f t="shared" si="37"/>
        <v>172.23.0.65</v>
      </c>
      <c r="M399">
        <f t="shared" si="38"/>
        <v>400653</v>
      </c>
      <c r="N399" t="str">
        <f t="shared" si="39"/>
        <v>actuator</v>
      </c>
      <c r="O399" t="str">
        <f t="shared" si="40"/>
        <v/>
      </c>
      <c r="Q399" t="str">
        <f t="shared" si="41"/>
        <v>RH</v>
      </c>
    </row>
    <row r="400" spans="1:17">
      <c r="A400" t="s">
        <v>73</v>
      </c>
      <c r="B400" t="s">
        <v>18</v>
      </c>
      <c r="C400">
        <v>2</v>
      </c>
      <c r="D400" t="str">
        <f t="shared" si="36"/>
        <v>--</v>
      </c>
      <c r="F400" s="1">
        <v>1251.8489213252701</v>
      </c>
      <c r="G400" s="1">
        <v>-4169.2553645713497</v>
      </c>
      <c r="H400" s="1">
        <v>128.50952933998499</v>
      </c>
      <c r="I400">
        <v>346.14159681076399</v>
      </c>
      <c r="J400">
        <v>-9455.5861343481192</v>
      </c>
      <c r="K400" s="1">
        <v>-8.6671085105169397E-20</v>
      </c>
      <c r="L400" t="str">
        <f t="shared" si="37"/>
        <v>172.23.0.65</v>
      </c>
      <c r="M400">
        <f t="shared" si="38"/>
        <v>400653</v>
      </c>
      <c r="N400" t="str">
        <f t="shared" si="39"/>
        <v>actuator</v>
      </c>
      <c r="O400" t="str">
        <f t="shared" si="40"/>
        <v/>
      </c>
      <c r="Q400" t="str">
        <f t="shared" si="41"/>
        <v>RH</v>
      </c>
    </row>
    <row r="401" spans="1:17">
      <c r="A401" t="s">
        <v>73</v>
      </c>
      <c r="B401" t="s">
        <v>18</v>
      </c>
      <c r="C401">
        <v>1</v>
      </c>
      <c r="D401" t="str">
        <f t="shared" si="36"/>
        <v>--</v>
      </c>
      <c r="F401" s="1">
        <v>1667.86816575022</v>
      </c>
      <c r="G401" s="1">
        <v>-3990.9936145645702</v>
      </c>
      <c r="H401" s="1">
        <v>100.69234508081</v>
      </c>
      <c r="I401">
        <v>346.14159681076399</v>
      </c>
      <c r="J401">
        <v>-9455.5861343481192</v>
      </c>
      <c r="K401" s="1">
        <v>-8.6671085105169397E-20</v>
      </c>
      <c r="L401" t="str">
        <f t="shared" si="37"/>
        <v>172.23.0.65</v>
      </c>
      <c r="M401">
        <f t="shared" si="38"/>
        <v>400653</v>
      </c>
      <c r="N401" t="str">
        <f t="shared" si="39"/>
        <v>actuator</v>
      </c>
      <c r="O401" t="str">
        <f t="shared" si="40"/>
        <v/>
      </c>
      <c r="Q401" t="str">
        <f t="shared" si="41"/>
        <v>RH</v>
      </c>
    </row>
    <row r="402" spans="1:17">
      <c r="A402" t="s">
        <v>74</v>
      </c>
      <c r="B402" t="s">
        <v>18</v>
      </c>
      <c r="C402">
        <v>5</v>
      </c>
      <c r="D402" t="str">
        <f t="shared" si="36"/>
        <v>--</v>
      </c>
      <c r="F402" s="1">
        <v>1857.54811863698</v>
      </c>
      <c r="G402" s="1">
        <v>-4357.0059362177099</v>
      </c>
      <c r="H402" s="1">
        <v>591.91796925563597</v>
      </c>
      <c r="I402">
        <v>346.14159681076399</v>
      </c>
      <c r="J402">
        <v>-9455.5861343481192</v>
      </c>
      <c r="K402" s="1">
        <v>-8.6671085105169397E-20</v>
      </c>
      <c r="L402" t="str">
        <f t="shared" si="37"/>
        <v>172.23.0.65</v>
      </c>
      <c r="M402">
        <f t="shared" si="38"/>
        <v>400652</v>
      </c>
      <c r="N402" t="str">
        <f t="shared" si="39"/>
        <v>actuator</v>
      </c>
      <c r="O402" t="str">
        <f t="shared" si="40"/>
        <v/>
      </c>
      <c r="Q402" t="str">
        <f t="shared" si="41"/>
        <v>RH</v>
      </c>
    </row>
    <row r="403" spans="1:17">
      <c r="A403" t="s">
        <v>74</v>
      </c>
      <c r="B403" t="s">
        <v>18</v>
      </c>
      <c r="C403">
        <v>4</v>
      </c>
      <c r="D403" t="str">
        <f t="shared" si="36"/>
        <v>--</v>
      </c>
      <c r="F403" s="1">
        <v>1441.5288742120199</v>
      </c>
      <c r="G403" s="1">
        <v>-4535.2676862246399</v>
      </c>
      <c r="H403" s="1">
        <v>619.73515351509195</v>
      </c>
      <c r="I403">
        <v>346.14159681076399</v>
      </c>
      <c r="J403">
        <v>-9455.5861343481192</v>
      </c>
      <c r="K403" s="1">
        <v>-8.6671085105169397E-20</v>
      </c>
      <c r="L403" t="str">
        <f t="shared" si="37"/>
        <v>172.23.0.65</v>
      </c>
      <c r="M403">
        <f t="shared" si="38"/>
        <v>400652</v>
      </c>
      <c r="N403" t="str">
        <f t="shared" si="39"/>
        <v>actuator</v>
      </c>
      <c r="O403" t="str">
        <f t="shared" si="40"/>
        <v/>
      </c>
      <c r="Q403" t="str">
        <f t="shared" si="41"/>
        <v>RH</v>
      </c>
    </row>
    <row r="404" spans="1:17">
      <c r="A404" t="s">
        <v>74</v>
      </c>
      <c r="B404" t="s">
        <v>18</v>
      </c>
      <c r="C404">
        <v>3</v>
      </c>
      <c r="D404" t="str">
        <f t="shared" si="36"/>
        <v>--</v>
      </c>
      <c r="F404" s="1">
        <v>1162.4568514738301</v>
      </c>
      <c r="G404" s="1">
        <v>-4279.3652570141903</v>
      </c>
      <c r="H404" s="1">
        <v>370.22400779822402</v>
      </c>
      <c r="I404">
        <v>346.14159681076399</v>
      </c>
      <c r="J404">
        <v>-9455.5861343481192</v>
      </c>
      <c r="K404" s="1">
        <v>-8.6671085105169397E-20</v>
      </c>
      <c r="L404" t="str">
        <f t="shared" si="37"/>
        <v>172.23.0.65</v>
      </c>
      <c r="M404">
        <f t="shared" si="38"/>
        <v>400652</v>
      </c>
      <c r="N404" t="str">
        <f t="shared" si="39"/>
        <v>actuator</v>
      </c>
      <c r="O404" t="str">
        <f t="shared" si="40"/>
        <v/>
      </c>
      <c r="Q404" t="str">
        <f t="shared" si="41"/>
        <v>RH</v>
      </c>
    </row>
    <row r="405" spans="1:17">
      <c r="A405" t="s">
        <v>74</v>
      </c>
      <c r="B405" t="s">
        <v>18</v>
      </c>
      <c r="C405">
        <v>2</v>
      </c>
      <c r="D405" t="str">
        <f t="shared" si="36"/>
        <v>--</v>
      </c>
      <c r="F405" s="1">
        <v>1406.0001005376701</v>
      </c>
      <c r="G405" s="1">
        <v>-3942.9471079520699</v>
      </c>
      <c r="H405" s="1">
        <v>188.200454914392</v>
      </c>
      <c r="I405">
        <v>346.14159681076399</v>
      </c>
      <c r="J405">
        <v>-9455.5861343481192</v>
      </c>
      <c r="K405" s="1">
        <v>-8.6671085105169397E-20</v>
      </c>
      <c r="L405" t="str">
        <f t="shared" si="37"/>
        <v>172.23.0.65</v>
      </c>
      <c r="M405">
        <f t="shared" si="38"/>
        <v>400652</v>
      </c>
      <c r="N405" t="str">
        <f t="shared" si="39"/>
        <v>actuator</v>
      </c>
      <c r="O405" t="str">
        <f t="shared" si="40"/>
        <v/>
      </c>
      <c r="Q405" t="str">
        <f t="shared" si="41"/>
        <v>RH</v>
      </c>
    </row>
    <row r="406" spans="1:17">
      <c r="A406" t="s">
        <v>74</v>
      </c>
      <c r="B406" t="s">
        <v>18</v>
      </c>
      <c r="C406">
        <v>1</v>
      </c>
      <c r="D406" t="str">
        <f t="shared" si="36"/>
        <v>--</v>
      </c>
      <c r="F406" s="1">
        <v>1835.59012892756</v>
      </c>
      <c r="G406" s="1">
        <v>-3990.93168660944</v>
      </c>
      <c r="H406" s="1">
        <v>325.214858195587</v>
      </c>
      <c r="I406">
        <v>346.14159681076399</v>
      </c>
      <c r="J406">
        <v>-9455.5861343481192</v>
      </c>
      <c r="K406" s="1">
        <v>-8.6671085105169397E-20</v>
      </c>
      <c r="L406" t="str">
        <f t="shared" si="37"/>
        <v>172.23.0.65</v>
      </c>
      <c r="M406">
        <f t="shared" si="38"/>
        <v>400652</v>
      </c>
      <c r="N406" t="str">
        <f t="shared" si="39"/>
        <v>actuator</v>
      </c>
      <c r="O406" t="str">
        <f t="shared" si="40"/>
        <v/>
      </c>
      <c r="Q406" t="str">
        <f t="shared" si="41"/>
        <v>RH</v>
      </c>
    </row>
    <row r="407" spans="1:17">
      <c r="A407" t="s">
        <v>75</v>
      </c>
      <c r="B407" t="s">
        <v>18</v>
      </c>
      <c r="C407">
        <v>5</v>
      </c>
      <c r="D407" t="str">
        <f t="shared" si="36"/>
        <v>--</v>
      </c>
      <c r="F407" s="1">
        <v>1690.9507215834701</v>
      </c>
      <c r="G407" s="1">
        <v>-4169.0932350798903</v>
      </c>
      <c r="H407" s="1">
        <v>716.31709991409002</v>
      </c>
      <c r="I407">
        <v>346.14159681076399</v>
      </c>
      <c r="J407">
        <v>-9455.5861343481192</v>
      </c>
      <c r="K407" s="1">
        <v>-8.6671085105169397E-20</v>
      </c>
      <c r="L407" t="str">
        <f t="shared" si="37"/>
        <v>172.23.0.65</v>
      </c>
      <c r="M407">
        <f t="shared" si="38"/>
        <v>400651</v>
      </c>
      <c r="N407" t="str">
        <f t="shared" si="39"/>
        <v>actuator</v>
      </c>
      <c r="O407" t="str">
        <f t="shared" si="40"/>
        <v/>
      </c>
      <c r="Q407" t="str">
        <f t="shared" si="41"/>
        <v>RH</v>
      </c>
    </row>
    <row r="408" spans="1:17">
      <c r="A408" t="s">
        <v>75</v>
      </c>
      <c r="B408" t="s">
        <v>18</v>
      </c>
      <c r="C408">
        <v>4</v>
      </c>
      <c r="D408" t="str">
        <f t="shared" si="36"/>
        <v>--</v>
      </c>
      <c r="F408" s="1">
        <v>1433.8366885548101</v>
      </c>
      <c r="G408" s="1">
        <v>-4279.2650554782103</v>
      </c>
      <c r="H408" s="1">
        <v>733.50906525774701</v>
      </c>
      <c r="I408">
        <v>346.14159681076399</v>
      </c>
      <c r="J408">
        <v>-9455.5861343481192</v>
      </c>
      <c r="K408" s="1">
        <v>-8.6671085105169397E-20</v>
      </c>
      <c r="L408" t="str">
        <f t="shared" si="37"/>
        <v>172.23.0.65</v>
      </c>
      <c r="M408">
        <f t="shared" si="38"/>
        <v>400651</v>
      </c>
      <c r="N408" t="str">
        <f t="shared" si="39"/>
        <v>actuator</v>
      </c>
      <c r="O408" t="str">
        <f t="shared" si="40"/>
        <v/>
      </c>
      <c r="Q408" t="str">
        <f t="shared" si="41"/>
        <v>RH</v>
      </c>
    </row>
    <row r="409" spans="1:17">
      <c r="A409" t="s">
        <v>75</v>
      </c>
      <c r="B409" t="s">
        <v>18</v>
      </c>
      <c r="C409">
        <v>3</v>
      </c>
      <c r="D409" t="str">
        <f t="shared" si="36"/>
        <v>--</v>
      </c>
      <c r="F409" s="1">
        <v>1261.3606931934</v>
      </c>
      <c r="G409" s="1">
        <v>-4121.1086564225398</v>
      </c>
      <c r="H409" s="1">
        <v>579.30269663290198</v>
      </c>
      <c r="I409">
        <v>346.14159681076399</v>
      </c>
      <c r="J409">
        <v>-9455.5861343481192</v>
      </c>
      <c r="K409" s="1">
        <v>-8.6671085105169397E-20</v>
      </c>
      <c r="L409" t="str">
        <f t="shared" si="37"/>
        <v>172.23.0.65</v>
      </c>
      <c r="M409">
        <f t="shared" si="38"/>
        <v>400651</v>
      </c>
      <c r="N409" t="str">
        <f t="shared" si="39"/>
        <v>actuator</v>
      </c>
      <c r="O409" t="str">
        <f t="shared" si="40"/>
        <v/>
      </c>
      <c r="Q409" t="str">
        <f t="shared" si="41"/>
        <v>RH</v>
      </c>
    </row>
    <row r="410" spans="1:17">
      <c r="A410" t="s">
        <v>75</v>
      </c>
      <c r="B410" t="s">
        <v>18</v>
      </c>
      <c r="C410">
        <v>2</v>
      </c>
      <c r="D410" t="str">
        <f t="shared" si="36"/>
        <v>--</v>
      </c>
      <c r="F410" s="1">
        <v>1411.8786988454301</v>
      </c>
      <c r="G410" s="1">
        <v>-3913.19080586977</v>
      </c>
      <c r="H410" s="1">
        <v>466.80595419756298</v>
      </c>
      <c r="I410">
        <v>346.14159681076399</v>
      </c>
      <c r="J410">
        <v>-9455.5861343481192</v>
      </c>
      <c r="K410" s="1">
        <v>-8.6671085105169397E-20</v>
      </c>
      <c r="L410" t="str">
        <f t="shared" si="37"/>
        <v>172.23.0.65</v>
      </c>
      <c r="M410">
        <f t="shared" si="38"/>
        <v>400651</v>
      </c>
      <c r="N410" t="str">
        <f t="shared" si="39"/>
        <v>actuator</v>
      </c>
      <c r="O410" t="str">
        <f t="shared" si="40"/>
        <v/>
      </c>
      <c r="Q410" t="str">
        <f t="shared" si="41"/>
        <v>RH</v>
      </c>
    </row>
    <row r="411" spans="1:17">
      <c r="A411" t="s">
        <v>75</v>
      </c>
      <c r="B411" t="s">
        <v>18</v>
      </c>
      <c r="C411">
        <v>1</v>
      </c>
      <c r="D411" t="str">
        <f t="shared" si="36"/>
        <v>--</v>
      </c>
      <c r="F411" s="1">
        <v>1677.3799376184099</v>
      </c>
      <c r="G411" s="1">
        <v>-3942.8469064158298</v>
      </c>
      <c r="H411" s="1">
        <v>551.48551237361403</v>
      </c>
      <c r="I411">
        <v>346.14159681076399</v>
      </c>
      <c r="J411">
        <v>-9455.5861343481192</v>
      </c>
      <c r="K411" s="1">
        <v>-8.6671085105169397E-20</v>
      </c>
      <c r="L411" t="str">
        <f t="shared" si="37"/>
        <v>172.23.0.65</v>
      </c>
      <c r="M411">
        <f t="shared" si="38"/>
        <v>400651</v>
      </c>
      <c r="N411" t="str">
        <f t="shared" si="39"/>
        <v>actuator</v>
      </c>
      <c r="O411" t="str">
        <f t="shared" si="40"/>
        <v/>
      </c>
      <c r="Q411" t="str">
        <f t="shared" si="41"/>
        <v>RH</v>
      </c>
    </row>
    <row r="412" spans="1:17">
      <c r="A412" t="s">
        <v>76</v>
      </c>
      <c r="B412" t="s">
        <v>18</v>
      </c>
      <c r="C412">
        <v>3</v>
      </c>
      <c r="D412" t="str">
        <f t="shared" si="36"/>
        <v>--</v>
      </c>
      <c r="F412" s="1">
        <v>6914.5177144053396</v>
      </c>
      <c r="G412" s="1">
        <v>-2375.4360618322899</v>
      </c>
      <c r="H412" s="1">
        <v>4.1103986815563696</v>
      </c>
      <c r="I412">
        <v>346.14159681076399</v>
      </c>
      <c r="J412">
        <v>-9455.5861343481192</v>
      </c>
      <c r="K412" s="1">
        <v>-8.6671085105169397E-20</v>
      </c>
      <c r="L412" t="str">
        <f t="shared" si="37"/>
        <v>172.23.0.64</v>
      </c>
      <c r="M412">
        <f t="shared" si="38"/>
        <v>400644</v>
      </c>
      <c r="N412" t="str">
        <f t="shared" si="39"/>
        <v>actuator</v>
      </c>
      <c r="O412" t="str">
        <f t="shared" si="40"/>
        <v/>
      </c>
      <c r="Q412" t="str">
        <f t="shared" si="41"/>
        <v>RH</v>
      </c>
    </row>
    <row r="413" spans="1:17">
      <c r="A413" t="s">
        <v>76</v>
      </c>
      <c r="B413" t="s">
        <v>18</v>
      </c>
      <c r="C413">
        <v>4</v>
      </c>
      <c r="D413" t="str">
        <f t="shared" si="36"/>
        <v>--</v>
      </c>
      <c r="F413" s="1">
        <v>7171.6317474340103</v>
      </c>
      <c r="G413" s="1">
        <v>-2265.2642414340498</v>
      </c>
      <c r="H413" s="1">
        <v>-13.0815666619167</v>
      </c>
      <c r="I413">
        <v>346.14159681076399</v>
      </c>
      <c r="J413">
        <v>-9455.5861343481192</v>
      </c>
      <c r="K413" s="1">
        <v>-8.6671085105169397E-20</v>
      </c>
      <c r="L413" t="str">
        <f t="shared" si="37"/>
        <v>172.23.0.64</v>
      </c>
      <c r="M413">
        <f t="shared" si="38"/>
        <v>400644</v>
      </c>
      <c r="N413" t="str">
        <f t="shared" si="39"/>
        <v>actuator</v>
      </c>
      <c r="O413" t="str">
        <f t="shared" si="40"/>
        <v/>
      </c>
      <c r="Q413" t="str">
        <f t="shared" si="41"/>
        <v>RH</v>
      </c>
    </row>
    <row r="414" spans="1:17">
      <c r="A414" t="s">
        <v>76</v>
      </c>
      <c r="B414" t="s">
        <v>18</v>
      </c>
      <c r="C414">
        <v>5</v>
      </c>
      <c r="D414" t="str">
        <f t="shared" si="36"/>
        <v>--</v>
      </c>
      <c r="F414" s="1">
        <v>7163.9395617767796</v>
      </c>
      <c r="G414" s="1">
        <v>-2009.2616106876501</v>
      </c>
      <c r="H414" s="1">
        <v>100.69234508081</v>
      </c>
      <c r="I414">
        <v>346.14159681076399</v>
      </c>
      <c r="J414">
        <v>-9455.5861343481192</v>
      </c>
      <c r="K414" s="1">
        <v>-8.6671085105169397E-20</v>
      </c>
      <c r="L414" t="str">
        <f t="shared" si="37"/>
        <v>172.23.0.64</v>
      </c>
      <c r="M414">
        <f t="shared" si="38"/>
        <v>400644</v>
      </c>
      <c r="N414" t="str">
        <f t="shared" si="39"/>
        <v>actuator</v>
      </c>
      <c r="O414" t="str">
        <f t="shared" si="40"/>
        <v/>
      </c>
      <c r="Q414" t="str">
        <f t="shared" si="41"/>
        <v>RH</v>
      </c>
    </row>
    <row r="415" spans="1:17">
      <c r="A415" t="s">
        <v>76</v>
      </c>
      <c r="B415" t="s">
        <v>18</v>
      </c>
      <c r="C415">
        <v>1</v>
      </c>
      <c r="D415" t="str">
        <f t="shared" si="36"/>
        <v>--</v>
      </c>
      <c r="F415" s="1">
        <v>6902.0714965642301</v>
      </c>
      <c r="G415" s="1">
        <v>-1961.2151040751501</v>
      </c>
      <c r="H415" s="1">
        <v>188.200454914392</v>
      </c>
      <c r="I415">
        <v>346.14159681076399</v>
      </c>
      <c r="J415">
        <v>-9455.5861343481192</v>
      </c>
      <c r="K415" s="1">
        <v>-8.6671085105169397E-20</v>
      </c>
      <c r="L415" t="str">
        <f t="shared" si="37"/>
        <v>172.23.0.64</v>
      </c>
      <c r="M415">
        <f t="shared" si="38"/>
        <v>400644</v>
      </c>
      <c r="N415" t="str">
        <f t="shared" si="39"/>
        <v>actuator</v>
      </c>
      <c r="O415" t="str">
        <f t="shared" si="40"/>
        <v/>
      </c>
      <c r="Q415" t="str">
        <f t="shared" si="41"/>
        <v>RH</v>
      </c>
    </row>
    <row r="416" spans="1:17">
      <c r="A416" t="s">
        <v>76</v>
      </c>
      <c r="B416" t="s">
        <v>18</v>
      </c>
      <c r="C416">
        <v>2</v>
      </c>
      <c r="D416" t="str">
        <f t="shared" si="36"/>
        <v>--</v>
      </c>
      <c r="F416" s="1">
        <v>6747.9203173518299</v>
      </c>
      <c r="G416" s="1">
        <v>-2187.5233606944298</v>
      </c>
      <c r="H416" s="1">
        <v>128.50952933998499</v>
      </c>
      <c r="I416">
        <v>346.14159681076399</v>
      </c>
      <c r="J416">
        <v>-9455.5861343481192</v>
      </c>
      <c r="K416" s="1">
        <v>-8.6671085105169397E-20</v>
      </c>
      <c r="L416" t="str">
        <f t="shared" si="37"/>
        <v>172.23.0.64</v>
      </c>
      <c r="M416">
        <f t="shared" si="38"/>
        <v>400644</v>
      </c>
      <c r="N416" t="str">
        <f t="shared" si="39"/>
        <v>actuator</v>
      </c>
      <c r="O416" t="str">
        <f t="shared" si="40"/>
        <v/>
      </c>
      <c r="Q416" t="str">
        <f t="shared" si="41"/>
        <v>RH</v>
      </c>
    </row>
    <row r="417" spans="1:17">
      <c r="A417" t="s">
        <v>77</v>
      </c>
      <c r="B417" t="s">
        <v>18</v>
      </c>
      <c r="C417">
        <v>5</v>
      </c>
      <c r="D417" t="str">
        <f t="shared" si="36"/>
        <v>--</v>
      </c>
      <c r="F417" s="1">
        <v>7331.6615249541101</v>
      </c>
      <c r="G417" s="1">
        <v>-2009.1996827325099</v>
      </c>
      <c r="H417" s="1">
        <v>325.214858195587</v>
      </c>
      <c r="I417">
        <v>346.14159681076399</v>
      </c>
      <c r="J417">
        <v>-9455.5861343481192</v>
      </c>
      <c r="K417" s="1">
        <v>-8.6671085105169397E-20</v>
      </c>
      <c r="L417" t="str">
        <f t="shared" si="37"/>
        <v>172.23.0.64</v>
      </c>
      <c r="M417">
        <f t="shared" si="38"/>
        <v>400643</v>
      </c>
      <c r="N417" t="str">
        <f t="shared" si="39"/>
        <v>actuator</v>
      </c>
      <c r="O417" t="str">
        <f t="shared" si="40"/>
        <v/>
      </c>
      <c r="Q417" t="str">
        <f t="shared" si="41"/>
        <v>RH</v>
      </c>
    </row>
    <row r="418" spans="1:17">
      <c r="A418" t="s">
        <v>77</v>
      </c>
      <c r="B418" t="s">
        <v>18</v>
      </c>
      <c r="C418">
        <v>4</v>
      </c>
      <c r="D418" t="str">
        <f t="shared" si="36"/>
        <v>--</v>
      </c>
      <c r="F418" s="1">
        <v>7344.1077427952696</v>
      </c>
      <c r="G418" s="1">
        <v>-2423.4206404895699</v>
      </c>
      <c r="H418" s="1">
        <v>141.12480196281399</v>
      </c>
      <c r="I418">
        <v>346.14159681076399</v>
      </c>
      <c r="J418">
        <v>-9455.5861343481192</v>
      </c>
      <c r="K418" s="1">
        <v>-8.6671085105169397E-20</v>
      </c>
      <c r="L418" t="str">
        <f t="shared" si="37"/>
        <v>172.23.0.64</v>
      </c>
      <c r="M418">
        <f t="shared" si="38"/>
        <v>400643</v>
      </c>
      <c r="N418" t="str">
        <f t="shared" si="39"/>
        <v>actuator</v>
      </c>
      <c r="O418" t="str">
        <f t="shared" si="40"/>
        <v/>
      </c>
      <c r="Q418" t="str">
        <f t="shared" si="41"/>
        <v>RH</v>
      </c>
    </row>
    <row r="419" spans="1:17">
      <c r="A419" t="s">
        <v>77</v>
      </c>
      <c r="B419" t="s">
        <v>18</v>
      </c>
      <c r="C419">
        <v>3</v>
      </c>
      <c r="D419" t="str">
        <f t="shared" si="36"/>
        <v>--</v>
      </c>
      <c r="F419" s="1">
        <v>6928.0884983702999</v>
      </c>
      <c r="G419" s="1">
        <v>-2601.6823904963899</v>
      </c>
      <c r="H419" s="1">
        <v>168.94198622198201</v>
      </c>
      <c r="I419">
        <v>346.14159681076399</v>
      </c>
      <c r="J419">
        <v>-9455.5861343481192</v>
      </c>
      <c r="K419" s="1">
        <v>-8.6671085105169397E-20</v>
      </c>
      <c r="L419" t="str">
        <f t="shared" si="37"/>
        <v>172.23.0.64</v>
      </c>
      <c r="M419">
        <f t="shared" si="38"/>
        <v>400643</v>
      </c>
      <c r="N419" t="str">
        <f t="shared" si="39"/>
        <v>actuator</v>
      </c>
      <c r="O419" t="str">
        <f t="shared" si="40"/>
        <v/>
      </c>
      <c r="Q419" t="str">
        <f t="shared" si="41"/>
        <v>RH</v>
      </c>
    </row>
    <row r="420" spans="1:17">
      <c r="A420" t="s">
        <v>77</v>
      </c>
      <c r="B420" t="s">
        <v>18</v>
      </c>
      <c r="C420">
        <v>2</v>
      </c>
      <c r="D420" t="str">
        <f t="shared" si="36"/>
        <v>--</v>
      </c>
      <c r="F420" s="1">
        <v>6658.5282475003896</v>
      </c>
      <c r="G420" s="1">
        <v>-2297.63325313727</v>
      </c>
      <c r="H420" s="1">
        <v>370.22400779822402</v>
      </c>
      <c r="I420">
        <v>346.14159681076399</v>
      </c>
      <c r="J420">
        <v>-9455.5861343481192</v>
      </c>
      <c r="K420" s="1">
        <v>-8.6671085105169397E-20</v>
      </c>
      <c r="L420" t="str">
        <f t="shared" si="37"/>
        <v>172.23.0.64</v>
      </c>
      <c r="M420">
        <f t="shared" si="38"/>
        <v>400643</v>
      </c>
      <c r="N420" t="str">
        <f t="shared" si="39"/>
        <v>actuator</v>
      </c>
      <c r="O420" t="str">
        <f t="shared" si="40"/>
        <v/>
      </c>
      <c r="Q420" t="str">
        <f t="shared" si="41"/>
        <v>RH</v>
      </c>
    </row>
    <row r="421" spans="1:17">
      <c r="A421" t="s">
        <v>77</v>
      </c>
      <c r="B421" t="s">
        <v>18</v>
      </c>
      <c r="C421">
        <v>1</v>
      </c>
      <c r="D421" t="str">
        <f t="shared" si="36"/>
        <v>--</v>
      </c>
      <c r="F421" s="1">
        <v>6907.9500948719797</v>
      </c>
      <c r="G421" s="1">
        <v>-1931.4588019928401</v>
      </c>
      <c r="H421" s="1">
        <v>466.80595419756298</v>
      </c>
      <c r="I421">
        <v>346.14159681076399</v>
      </c>
      <c r="J421">
        <v>-9455.5861343481192</v>
      </c>
      <c r="K421" s="1">
        <v>-8.6671085105169397E-20</v>
      </c>
      <c r="L421" t="str">
        <f t="shared" si="37"/>
        <v>172.23.0.64</v>
      </c>
      <c r="M421">
        <f t="shared" si="38"/>
        <v>400643</v>
      </c>
      <c r="N421" t="str">
        <f t="shared" si="39"/>
        <v>actuator</v>
      </c>
      <c r="O421" t="str">
        <f t="shared" si="40"/>
        <v/>
      </c>
      <c r="Q421" t="str">
        <f t="shared" si="41"/>
        <v>RH</v>
      </c>
    </row>
    <row r="422" spans="1:17">
      <c r="A422" t="s">
        <v>78</v>
      </c>
      <c r="B422" t="s">
        <v>18</v>
      </c>
      <c r="C422">
        <v>5</v>
      </c>
      <c r="D422" t="str">
        <f t="shared" si="36"/>
        <v>--</v>
      </c>
      <c r="F422" s="1">
        <v>7443.0115845147902</v>
      </c>
      <c r="G422" s="1">
        <v>-2265.1640398978002</v>
      </c>
      <c r="H422" s="1">
        <v>350.20349079731898</v>
      </c>
      <c r="I422">
        <v>346.14159681076399</v>
      </c>
      <c r="J422">
        <v>-9455.5861343481192</v>
      </c>
      <c r="K422" s="1">
        <v>-8.6671085105169397E-20</v>
      </c>
      <c r="L422" t="str">
        <f t="shared" si="37"/>
        <v>172.23.0.64</v>
      </c>
      <c r="M422">
        <f t="shared" si="38"/>
        <v>400642</v>
      </c>
      <c r="N422" t="str">
        <f t="shared" si="39"/>
        <v>actuator</v>
      </c>
      <c r="O422" t="str">
        <f t="shared" si="40"/>
        <v/>
      </c>
      <c r="Q422" t="str">
        <f t="shared" si="41"/>
        <v>RH</v>
      </c>
    </row>
    <row r="423" spans="1:17">
      <c r="A423" t="s">
        <v>78</v>
      </c>
      <c r="B423" t="s">
        <v>18</v>
      </c>
      <c r="C423">
        <v>4</v>
      </c>
      <c r="D423" t="str">
        <f t="shared" si="36"/>
        <v>--</v>
      </c>
      <c r="F423" s="1">
        <v>7193.5897371432902</v>
      </c>
      <c r="G423" s="1">
        <v>-2631.3384910424302</v>
      </c>
      <c r="H423" s="1">
        <v>253.621544398076</v>
      </c>
      <c r="I423">
        <v>346.14159681076399</v>
      </c>
      <c r="J423">
        <v>-9455.5861343481192</v>
      </c>
      <c r="K423" s="1">
        <v>-8.6671085105169397E-20</v>
      </c>
      <c r="L423" t="str">
        <f t="shared" si="37"/>
        <v>172.23.0.64</v>
      </c>
      <c r="M423">
        <f t="shared" si="38"/>
        <v>400642</v>
      </c>
      <c r="N423" t="str">
        <f t="shared" si="39"/>
        <v>actuator</v>
      </c>
      <c r="O423" t="str">
        <f t="shared" si="40"/>
        <v/>
      </c>
      <c r="Q423" t="str">
        <f t="shared" si="41"/>
        <v>RH</v>
      </c>
    </row>
    <row r="424" spans="1:17">
      <c r="A424" t="s">
        <v>78</v>
      </c>
      <c r="B424" t="s">
        <v>18</v>
      </c>
      <c r="C424">
        <v>3</v>
      </c>
      <c r="D424" t="str">
        <f t="shared" si="36"/>
        <v>--</v>
      </c>
      <c r="F424" s="1">
        <v>6769.8783070610798</v>
      </c>
      <c r="G424" s="1">
        <v>-2553.5976103028802</v>
      </c>
      <c r="H424" s="1">
        <v>395.21264039998698</v>
      </c>
      <c r="I424">
        <v>346.14159681076399</v>
      </c>
      <c r="J424">
        <v>-9455.5861343481192</v>
      </c>
      <c r="K424" s="1">
        <v>-8.6671085105169397E-20</v>
      </c>
      <c r="L424" t="str">
        <f t="shared" si="37"/>
        <v>172.23.0.64</v>
      </c>
      <c r="M424">
        <f t="shared" si="38"/>
        <v>400642</v>
      </c>
      <c r="N424" t="str">
        <f t="shared" si="39"/>
        <v>actuator</v>
      </c>
      <c r="O424" t="str">
        <f t="shared" si="40"/>
        <v/>
      </c>
      <c r="Q424" t="str">
        <f t="shared" si="41"/>
        <v>RH</v>
      </c>
    </row>
    <row r="425" spans="1:17">
      <c r="A425" t="s">
        <v>78</v>
      </c>
      <c r="B425" t="s">
        <v>18</v>
      </c>
      <c r="C425">
        <v>2</v>
      </c>
      <c r="D425" t="str">
        <f t="shared" si="36"/>
        <v>--</v>
      </c>
      <c r="F425" s="1">
        <v>6757.4320892199603</v>
      </c>
      <c r="G425" s="1">
        <v>-2139.3766525456099</v>
      </c>
      <c r="H425" s="1">
        <v>579.30269663290198</v>
      </c>
      <c r="I425">
        <v>346.14159681076399</v>
      </c>
      <c r="J425">
        <v>-9455.5861343481192</v>
      </c>
      <c r="K425" s="1">
        <v>-8.6671085105169397E-20</v>
      </c>
      <c r="L425" t="str">
        <f t="shared" si="37"/>
        <v>172.23.0.64</v>
      </c>
      <c r="M425">
        <f t="shared" si="38"/>
        <v>400642</v>
      </c>
      <c r="N425" t="str">
        <f t="shared" si="39"/>
        <v>actuator</v>
      </c>
      <c r="O425" t="str">
        <f t="shared" si="40"/>
        <v/>
      </c>
      <c r="Q425" t="str">
        <f t="shared" si="41"/>
        <v>RH</v>
      </c>
    </row>
    <row r="426" spans="1:17">
      <c r="A426" t="s">
        <v>78</v>
      </c>
      <c r="B426" t="s">
        <v>18</v>
      </c>
      <c r="C426">
        <v>1</v>
      </c>
      <c r="D426" t="str">
        <f t="shared" si="36"/>
        <v>--</v>
      </c>
      <c r="F426" s="1">
        <v>7173.45133364496</v>
      </c>
      <c r="G426" s="1">
        <v>-1961.1149025389</v>
      </c>
      <c r="H426" s="1">
        <v>551.48551237361403</v>
      </c>
      <c r="I426">
        <v>346.14159681076399</v>
      </c>
      <c r="J426">
        <v>-9455.5861343481192</v>
      </c>
      <c r="K426" s="1">
        <v>-8.6671085105169397E-20</v>
      </c>
      <c r="L426" t="str">
        <f t="shared" si="37"/>
        <v>172.23.0.64</v>
      </c>
      <c r="M426">
        <f t="shared" si="38"/>
        <v>400642</v>
      </c>
      <c r="N426" t="str">
        <f t="shared" si="39"/>
        <v>actuator</v>
      </c>
      <c r="O426" t="str">
        <f t="shared" si="40"/>
        <v/>
      </c>
      <c r="Q426" t="str">
        <f t="shared" si="41"/>
        <v>RH</v>
      </c>
    </row>
    <row r="427" spans="1:17">
      <c r="A427" t="s">
        <v>79</v>
      </c>
      <c r="B427" t="s">
        <v>18</v>
      </c>
      <c r="C427">
        <v>5</v>
      </c>
      <c r="D427" t="str">
        <f t="shared" si="36"/>
        <v>--</v>
      </c>
      <c r="F427" s="1">
        <v>7353.61951466354</v>
      </c>
      <c r="G427" s="1">
        <v>-2375.27393234079</v>
      </c>
      <c r="H427" s="1">
        <v>591.91796925563597</v>
      </c>
      <c r="I427">
        <v>346.14159681076399</v>
      </c>
      <c r="J427">
        <v>-9455.5861343481192</v>
      </c>
      <c r="K427" s="1">
        <v>-8.6671085105169397E-20</v>
      </c>
      <c r="L427" t="str">
        <f t="shared" si="37"/>
        <v>172.23.0.64</v>
      </c>
      <c r="M427">
        <f t="shared" si="38"/>
        <v>400641</v>
      </c>
      <c r="N427" t="str">
        <f t="shared" si="39"/>
        <v>actuator</v>
      </c>
      <c r="O427" t="str">
        <f t="shared" si="40"/>
        <v/>
      </c>
      <c r="Q427" t="str">
        <f t="shared" si="41"/>
        <v>RH</v>
      </c>
    </row>
    <row r="428" spans="1:17">
      <c r="A428" t="s">
        <v>79</v>
      </c>
      <c r="B428" t="s">
        <v>18</v>
      </c>
      <c r="C428">
        <v>4</v>
      </c>
      <c r="D428" t="str">
        <f t="shared" si="36"/>
        <v>--</v>
      </c>
      <c r="F428" s="1">
        <v>7199.4683354512099</v>
      </c>
      <c r="G428" s="1">
        <v>-2601.5821889601202</v>
      </c>
      <c r="H428" s="1">
        <v>532.22704368138398</v>
      </c>
      <c r="I428">
        <v>346.14159681076399</v>
      </c>
      <c r="J428">
        <v>-9455.5861343481192</v>
      </c>
      <c r="K428" s="1">
        <v>-8.6671085105169397E-20</v>
      </c>
      <c r="L428" t="str">
        <f t="shared" si="37"/>
        <v>172.23.0.64</v>
      </c>
      <c r="M428">
        <f t="shared" si="38"/>
        <v>400641</v>
      </c>
      <c r="N428" t="str">
        <f t="shared" si="39"/>
        <v>actuator</v>
      </c>
      <c r="O428" t="str">
        <f t="shared" si="40"/>
        <v/>
      </c>
      <c r="Q428" t="str">
        <f t="shared" si="41"/>
        <v>RH</v>
      </c>
    </row>
    <row r="429" spans="1:17">
      <c r="A429" t="s">
        <v>79</v>
      </c>
      <c r="B429" t="s">
        <v>18</v>
      </c>
      <c r="C429">
        <v>3</v>
      </c>
      <c r="D429" t="str">
        <f t="shared" si="36"/>
        <v>--</v>
      </c>
      <c r="F429" s="1">
        <v>6937.6002702385704</v>
      </c>
      <c r="G429" s="1">
        <v>-2553.53568234772</v>
      </c>
      <c r="H429" s="1">
        <v>619.73515351509195</v>
      </c>
      <c r="I429">
        <v>346.14159681076399</v>
      </c>
      <c r="J429">
        <v>-9455.5861343481192</v>
      </c>
      <c r="K429" s="1">
        <v>-8.6671085105169397E-20</v>
      </c>
      <c r="L429" t="str">
        <f t="shared" si="37"/>
        <v>172.23.0.64</v>
      </c>
      <c r="M429">
        <f t="shared" si="38"/>
        <v>400641</v>
      </c>
      <c r="N429" t="str">
        <f t="shared" si="39"/>
        <v>actuator</v>
      </c>
      <c r="O429" t="str">
        <f t="shared" si="40"/>
        <v/>
      </c>
      <c r="Q429" t="str">
        <f t="shared" si="41"/>
        <v>RH</v>
      </c>
    </row>
    <row r="430" spans="1:17">
      <c r="A430" t="s">
        <v>79</v>
      </c>
      <c r="B430" t="s">
        <v>18</v>
      </c>
      <c r="C430">
        <v>2</v>
      </c>
      <c r="D430" t="str">
        <f t="shared" si="36"/>
        <v>--</v>
      </c>
      <c r="F430" s="1">
        <v>6929.9080845813696</v>
      </c>
      <c r="G430" s="1">
        <v>-2297.53305160128</v>
      </c>
      <c r="H430" s="1">
        <v>733.50906525774701</v>
      </c>
      <c r="I430">
        <v>346.14159681076399</v>
      </c>
      <c r="J430">
        <v>-9455.5861343481192</v>
      </c>
      <c r="K430" s="1">
        <v>-8.6671085105169397E-20</v>
      </c>
      <c r="L430" t="str">
        <f t="shared" si="37"/>
        <v>172.23.0.64</v>
      </c>
      <c r="M430">
        <f t="shared" si="38"/>
        <v>400641</v>
      </c>
      <c r="N430" t="str">
        <f t="shared" si="39"/>
        <v>actuator</v>
      </c>
      <c r="O430" t="str">
        <f t="shared" si="40"/>
        <v/>
      </c>
      <c r="Q430" t="str">
        <f t="shared" si="41"/>
        <v>RH</v>
      </c>
    </row>
    <row r="431" spans="1:17">
      <c r="A431" t="s">
        <v>79</v>
      </c>
      <c r="B431" t="s">
        <v>18</v>
      </c>
      <c r="C431">
        <v>1</v>
      </c>
      <c r="D431" t="str">
        <f t="shared" si="36"/>
        <v>--</v>
      </c>
      <c r="F431" s="1">
        <v>7187.0221176100304</v>
      </c>
      <c r="G431" s="1">
        <v>-2187.36123120296</v>
      </c>
      <c r="H431" s="1">
        <v>716.31709991409002</v>
      </c>
      <c r="I431">
        <v>346.14159681076399</v>
      </c>
      <c r="J431">
        <v>-9455.5861343481192</v>
      </c>
      <c r="K431" s="1">
        <v>-8.6671085105169397E-20</v>
      </c>
      <c r="L431" t="str">
        <f t="shared" si="37"/>
        <v>172.23.0.64</v>
      </c>
      <c r="M431">
        <f t="shared" si="38"/>
        <v>400641</v>
      </c>
      <c r="N431" t="str">
        <f t="shared" si="39"/>
        <v>actuator</v>
      </c>
      <c r="O431" t="str">
        <f t="shared" si="40"/>
        <v/>
      </c>
      <c r="Q431" t="str">
        <f t="shared" si="41"/>
        <v>RH</v>
      </c>
    </row>
    <row r="432" spans="1:17">
      <c r="A432" t="s">
        <v>80</v>
      </c>
      <c r="B432" t="s">
        <v>16</v>
      </c>
      <c r="C432">
        <v>5</v>
      </c>
      <c r="D432">
        <f t="shared" si="36"/>
        <v>26</v>
      </c>
      <c r="F432" s="1">
        <v>3353.4280973036798</v>
      </c>
      <c r="G432" s="1">
        <v>-6224.4084709216204</v>
      </c>
      <c r="H432" s="1">
        <v>719.68702153387301</v>
      </c>
      <c r="I432">
        <v>346.14159681076399</v>
      </c>
      <c r="J432">
        <v>-9455.5861343481192</v>
      </c>
      <c r="K432" s="1">
        <v>-8.6671085105169397E-20</v>
      </c>
      <c r="L432" t="str">
        <f t="shared" si="37"/>
        <v>172.23.0.73</v>
      </c>
      <c r="M432">
        <f t="shared" si="38"/>
        <v>400736</v>
      </c>
      <c r="N432" t="str">
        <f t="shared" si="39"/>
        <v>actuator</v>
      </c>
      <c r="O432" t="str">
        <f t="shared" si="40"/>
        <v/>
      </c>
      <c r="Q432" t="str">
        <f t="shared" si="41"/>
        <v>MU</v>
      </c>
    </row>
    <row r="433" spans="1:17">
      <c r="A433" t="s">
        <v>80</v>
      </c>
      <c r="B433" t="s">
        <v>16</v>
      </c>
      <c r="C433">
        <v>4</v>
      </c>
      <c r="D433">
        <f t="shared" si="36"/>
        <v>21</v>
      </c>
      <c r="F433" s="1">
        <v>3266.6301256197198</v>
      </c>
      <c r="G433" s="1">
        <v>-6124.5426320445204</v>
      </c>
      <c r="H433" s="1">
        <v>729.95131478785504</v>
      </c>
      <c r="I433">
        <v>346.14159681076399</v>
      </c>
      <c r="J433">
        <v>-9455.5861343481192</v>
      </c>
      <c r="K433" s="1">
        <v>-8.6671085105169397E-20</v>
      </c>
      <c r="L433" t="str">
        <f t="shared" si="37"/>
        <v>172.23.0.73</v>
      </c>
      <c r="M433">
        <f t="shared" si="38"/>
        <v>400736</v>
      </c>
      <c r="N433" t="str">
        <f t="shared" si="39"/>
        <v>actuator</v>
      </c>
      <c r="O433" t="str">
        <f t="shared" si="40"/>
        <v/>
      </c>
      <c r="Q433" t="str">
        <f t="shared" si="41"/>
        <v>MU</v>
      </c>
    </row>
    <row r="434" spans="1:17">
      <c r="A434" t="s">
        <v>80</v>
      </c>
      <c r="B434" t="s">
        <v>16</v>
      </c>
      <c r="C434">
        <v>3</v>
      </c>
      <c r="D434">
        <f t="shared" si="36"/>
        <v>6</v>
      </c>
      <c r="F434" s="1">
        <v>3211.1175528431299</v>
      </c>
      <c r="G434" s="1">
        <v>-6130.1936005324496</v>
      </c>
      <c r="H434" s="1">
        <v>850.43349143427395</v>
      </c>
      <c r="I434">
        <v>346.14159681076399</v>
      </c>
      <c r="J434">
        <v>-9455.5861343481192</v>
      </c>
      <c r="K434" s="1">
        <v>-8.6671085105169397E-20</v>
      </c>
      <c r="L434" t="str">
        <f t="shared" si="37"/>
        <v>172.23.0.73</v>
      </c>
      <c r="M434">
        <f t="shared" si="38"/>
        <v>400736</v>
      </c>
      <c r="N434" t="str">
        <f t="shared" si="39"/>
        <v>actuator</v>
      </c>
      <c r="O434" t="str">
        <f t="shared" si="40"/>
        <v/>
      </c>
      <c r="Q434" t="str">
        <f t="shared" si="41"/>
        <v>MU</v>
      </c>
    </row>
    <row r="435" spans="1:17">
      <c r="A435" t="s">
        <v>80</v>
      </c>
      <c r="B435" t="s">
        <v>16</v>
      </c>
      <c r="C435">
        <v>2</v>
      </c>
      <c r="D435">
        <f t="shared" si="36"/>
        <v>32</v>
      </c>
      <c r="F435" s="1">
        <v>3264.2943104934102</v>
      </c>
      <c r="G435" s="1">
        <v>-6234.4548113943301</v>
      </c>
      <c r="H435" s="1">
        <v>914.90785080961496</v>
      </c>
      <c r="I435">
        <v>346.14159681076399</v>
      </c>
      <c r="J435">
        <v>-9455.5861343481192</v>
      </c>
      <c r="K435" s="1">
        <v>-8.6671085105169397E-20</v>
      </c>
      <c r="L435" t="str">
        <f t="shared" si="37"/>
        <v>172.23.0.73</v>
      </c>
      <c r="M435">
        <f t="shared" si="38"/>
        <v>400736</v>
      </c>
      <c r="N435" t="str">
        <f t="shared" si="39"/>
        <v>actuator</v>
      </c>
      <c r="O435" t="str">
        <f t="shared" si="40"/>
        <v/>
      </c>
      <c r="Q435" t="str">
        <f t="shared" si="41"/>
        <v>MU</v>
      </c>
    </row>
    <row r="436" spans="1:17">
      <c r="A436" t="s">
        <v>80</v>
      </c>
      <c r="B436" t="s">
        <v>16</v>
      </c>
      <c r="C436">
        <v>1</v>
      </c>
      <c r="D436">
        <f t="shared" si="36"/>
        <v>25</v>
      </c>
      <c r="F436" s="1">
        <v>3351.9009006105698</v>
      </c>
      <c r="G436" s="1">
        <v>-6292.3403152365399</v>
      </c>
      <c r="H436" s="1">
        <v>834.06078809815597</v>
      </c>
      <c r="I436">
        <v>346.14159681076399</v>
      </c>
      <c r="J436">
        <v>-9455.5861343481192</v>
      </c>
      <c r="K436" s="1">
        <v>-8.6671085105169397E-20</v>
      </c>
      <c r="L436" t="str">
        <f t="shared" si="37"/>
        <v>172.23.0.73</v>
      </c>
      <c r="M436">
        <f t="shared" si="38"/>
        <v>400736</v>
      </c>
      <c r="N436" t="str">
        <f t="shared" si="39"/>
        <v>actuator</v>
      </c>
      <c r="O436" t="str">
        <f t="shared" si="40"/>
        <v/>
      </c>
      <c r="Q436" t="str">
        <f t="shared" si="41"/>
        <v>MU</v>
      </c>
    </row>
    <row r="437" spans="1:17">
      <c r="A437" t="s">
        <v>80</v>
      </c>
      <c r="B437" t="s">
        <v>81</v>
      </c>
      <c r="C437">
        <v>1</v>
      </c>
      <c r="D437">
        <f t="shared" si="36"/>
        <v>9</v>
      </c>
      <c r="F437" s="1">
        <v>3362.8483696449498</v>
      </c>
      <c r="G437" s="1">
        <v>-6146.3119672244702</v>
      </c>
      <c r="H437" s="1">
        <v>846.64287512768101</v>
      </c>
      <c r="I437">
        <v>346.14159681076399</v>
      </c>
      <c r="J437">
        <v>-9455.5861343481192</v>
      </c>
      <c r="K437" s="1">
        <v>-8.6671085105169397E-20</v>
      </c>
      <c r="L437" t="str">
        <f t="shared" si="37"/>
        <v>172.23.0.73</v>
      </c>
      <c r="M437">
        <f t="shared" si="38"/>
        <v>400736</v>
      </c>
      <c r="N437" t="str">
        <f t="shared" si="39"/>
        <v>actuator</v>
      </c>
      <c r="O437" t="str">
        <f t="shared" si="40"/>
        <v>BOTTOMPIN 10;</v>
      </c>
      <c r="Q437" t="str">
        <f t="shared" si="41"/>
        <v>MU</v>
      </c>
    </row>
    <row r="438" spans="1:17">
      <c r="A438" t="s">
        <v>82</v>
      </c>
      <c r="B438" t="s">
        <v>16</v>
      </c>
      <c r="C438">
        <v>5</v>
      </c>
      <c r="D438">
        <f t="shared" si="36"/>
        <v>26</v>
      </c>
      <c r="F438" s="1">
        <v>3320.2564928822098</v>
      </c>
      <c r="G438" s="1">
        <v>-6622.2626762187201</v>
      </c>
      <c r="H438" s="1">
        <v>706.83151804334295</v>
      </c>
      <c r="I438">
        <v>346.14159681076399</v>
      </c>
      <c r="J438">
        <v>-9455.5861343481192</v>
      </c>
      <c r="K438" s="1">
        <v>-8.6671085105169397E-20</v>
      </c>
      <c r="L438" t="str">
        <f t="shared" si="37"/>
        <v>172.23.0.73</v>
      </c>
      <c r="M438">
        <f t="shared" si="38"/>
        <v>400735</v>
      </c>
      <c r="N438" t="str">
        <f t="shared" si="39"/>
        <v>actuator</v>
      </c>
      <c r="O438" t="str">
        <f t="shared" si="40"/>
        <v/>
      </c>
      <c r="Q438" t="str">
        <f t="shared" si="41"/>
        <v>MU</v>
      </c>
    </row>
    <row r="439" spans="1:17">
      <c r="A439" t="s">
        <v>82</v>
      </c>
      <c r="B439" t="s">
        <v>16</v>
      </c>
      <c r="C439">
        <v>4</v>
      </c>
      <c r="D439">
        <f t="shared" si="36"/>
        <v>21</v>
      </c>
      <c r="F439" s="1">
        <v>3388.0836243656499</v>
      </c>
      <c r="G439" s="1">
        <v>-6508.7772559966397</v>
      </c>
      <c r="H439" s="1">
        <v>694.58106081376297</v>
      </c>
      <c r="I439">
        <v>346.14159681076399</v>
      </c>
      <c r="J439">
        <v>-9455.5861343481192</v>
      </c>
      <c r="K439" s="1">
        <v>-8.6671085105169397E-20</v>
      </c>
      <c r="L439" t="str">
        <f t="shared" si="37"/>
        <v>172.23.0.73</v>
      </c>
      <c r="M439">
        <f t="shared" si="38"/>
        <v>400735</v>
      </c>
      <c r="N439" t="str">
        <f t="shared" si="39"/>
        <v>actuator</v>
      </c>
      <c r="O439" t="str">
        <f t="shared" si="40"/>
        <v/>
      </c>
      <c r="Q439" t="str">
        <f t="shared" si="41"/>
        <v>MU</v>
      </c>
    </row>
    <row r="440" spans="1:17">
      <c r="A440" t="s">
        <v>82</v>
      </c>
      <c r="B440" t="s">
        <v>16</v>
      </c>
      <c r="C440">
        <v>3</v>
      </c>
      <c r="D440">
        <f t="shared" si="36"/>
        <v>6</v>
      </c>
      <c r="F440" s="1">
        <v>3374.8433242651599</v>
      </c>
      <c r="G440" s="1">
        <v>-6440.8930643103004</v>
      </c>
      <c r="H440" s="1">
        <v>808.91190369435003</v>
      </c>
      <c r="I440">
        <v>346.14159681076399</v>
      </c>
      <c r="J440">
        <v>-9455.5861343481192</v>
      </c>
      <c r="K440" s="1">
        <v>-8.6671085105169397E-20</v>
      </c>
      <c r="L440" t="str">
        <f t="shared" si="37"/>
        <v>172.23.0.73</v>
      </c>
      <c r="M440">
        <f t="shared" si="38"/>
        <v>400735</v>
      </c>
      <c r="N440" t="str">
        <f t="shared" si="39"/>
        <v>actuator</v>
      </c>
      <c r="O440" t="str">
        <f t="shared" si="40"/>
        <v/>
      </c>
      <c r="Q440" t="str">
        <f t="shared" si="41"/>
        <v>MU</v>
      </c>
    </row>
    <row r="441" spans="1:17">
      <c r="A441" t="s">
        <v>82</v>
      </c>
      <c r="B441" t="s">
        <v>16</v>
      </c>
      <c r="C441">
        <v>2</v>
      </c>
      <c r="D441">
        <f t="shared" si="36"/>
        <v>32</v>
      </c>
      <c r="F441" s="1">
        <v>3299.1175719741</v>
      </c>
      <c r="G441" s="1">
        <v>-6512.6113821230701</v>
      </c>
      <c r="H441" s="1">
        <v>890.66755833764</v>
      </c>
      <c r="I441">
        <v>346.14159681076399</v>
      </c>
      <c r="J441">
        <v>-9455.5861343481192</v>
      </c>
      <c r="K441" s="1">
        <v>-8.6671085105169397E-20</v>
      </c>
      <c r="L441" t="str">
        <f t="shared" si="37"/>
        <v>172.23.0.73</v>
      </c>
      <c r="M441">
        <f t="shared" si="38"/>
        <v>400735</v>
      </c>
      <c r="N441" t="str">
        <f t="shared" si="39"/>
        <v>actuator</v>
      </c>
      <c r="O441" t="str">
        <f t="shared" si="40"/>
        <v/>
      </c>
      <c r="Q441" t="str">
        <f t="shared" si="41"/>
        <v>MU</v>
      </c>
    </row>
    <row r="442" spans="1:17">
      <c r="A442" t="s">
        <v>82</v>
      </c>
      <c r="B442" t="s">
        <v>16</v>
      </c>
      <c r="C442">
        <v>1</v>
      </c>
      <c r="D442">
        <f t="shared" si="36"/>
        <v>25</v>
      </c>
      <c r="F442" s="1">
        <v>3265.3567355437999</v>
      </c>
      <c r="G442" s="1">
        <v>-6624.79327820667</v>
      </c>
      <c r="H442" s="1">
        <v>827.62904317047798</v>
      </c>
      <c r="I442">
        <v>346.14159681076399</v>
      </c>
      <c r="J442">
        <v>-9455.5861343481192</v>
      </c>
      <c r="K442" s="1">
        <v>-8.6671085105169397E-20</v>
      </c>
      <c r="L442" t="str">
        <f t="shared" si="37"/>
        <v>172.23.0.73</v>
      </c>
      <c r="M442">
        <f t="shared" si="38"/>
        <v>400735</v>
      </c>
      <c r="N442" t="str">
        <f t="shared" si="39"/>
        <v>actuator</v>
      </c>
      <c r="O442" t="str">
        <f t="shared" si="40"/>
        <v/>
      </c>
      <c r="Q442" t="str">
        <f t="shared" si="41"/>
        <v>MU</v>
      </c>
    </row>
    <row r="443" spans="1:17">
      <c r="A443" t="s">
        <v>82</v>
      </c>
      <c r="B443" t="s">
        <v>81</v>
      </c>
      <c r="C443">
        <v>1</v>
      </c>
      <c r="D443">
        <f t="shared" si="36"/>
        <v>9</v>
      </c>
      <c r="F443" s="1">
        <v>3412.36437891989</v>
      </c>
      <c r="G443" s="1">
        <v>-6588.4157292401296</v>
      </c>
      <c r="H443" s="1">
        <v>821.89912424266697</v>
      </c>
      <c r="I443">
        <v>346.14159681076399</v>
      </c>
      <c r="J443">
        <v>-9455.5861343481192</v>
      </c>
      <c r="K443" s="1">
        <v>-8.6671085105169397E-20</v>
      </c>
      <c r="L443" t="str">
        <f t="shared" si="37"/>
        <v>172.23.0.73</v>
      </c>
      <c r="M443">
        <f t="shared" si="38"/>
        <v>400735</v>
      </c>
      <c r="N443" t="str">
        <f t="shared" si="39"/>
        <v>actuator</v>
      </c>
      <c r="O443" t="str">
        <f t="shared" si="40"/>
        <v>BOTTOMPIN 10;</v>
      </c>
      <c r="Q443" t="str">
        <f t="shared" si="41"/>
        <v>MU</v>
      </c>
    </row>
    <row r="444" spans="1:17">
      <c r="A444" t="s">
        <v>83</v>
      </c>
      <c r="B444" t="s">
        <v>16</v>
      </c>
      <c r="C444">
        <v>5</v>
      </c>
      <c r="D444">
        <f t="shared" si="36"/>
        <v>26</v>
      </c>
      <c r="F444" s="1">
        <v>3227.60344314853</v>
      </c>
      <c r="G444" s="1">
        <v>-6590.1404006211396</v>
      </c>
      <c r="H444" s="1">
        <v>469.02494020859501</v>
      </c>
      <c r="I444">
        <v>346.14159681076399</v>
      </c>
      <c r="J444">
        <v>-9455.5861343481192</v>
      </c>
      <c r="K444" s="1">
        <v>-8.6671085105169397E-20</v>
      </c>
      <c r="L444" t="str">
        <f t="shared" si="37"/>
        <v>172.23.0.73</v>
      </c>
      <c r="M444">
        <f t="shared" si="38"/>
        <v>400734</v>
      </c>
      <c r="N444" t="str">
        <f t="shared" si="39"/>
        <v>actuator</v>
      </c>
      <c r="O444" t="str">
        <f t="shared" si="40"/>
        <v/>
      </c>
      <c r="Q444" t="str">
        <f t="shared" si="41"/>
        <v>MU</v>
      </c>
    </row>
    <row r="445" spans="1:17">
      <c r="A445" t="s">
        <v>83</v>
      </c>
      <c r="B445" t="s">
        <v>16</v>
      </c>
      <c r="C445">
        <v>4</v>
      </c>
      <c r="D445">
        <f t="shared" si="36"/>
        <v>21</v>
      </c>
      <c r="F445" s="1">
        <v>3235.8459697953199</v>
      </c>
      <c r="G445" s="1">
        <v>-6655.8473732315997</v>
      </c>
      <c r="H445" s="1">
        <v>583.81408708641698</v>
      </c>
      <c r="I445">
        <v>346.14159681076399</v>
      </c>
      <c r="J445">
        <v>-9455.5861343481192</v>
      </c>
      <c r="K445" s="1">
        <v>-8.6671085105169397E-20</v>
      </c>
      <c r="L445" t="str">
        <f t="shared" si="37"/>
        <v>172.23.0.73</v>
      </c>
      <c r="M445">
        <f t="shared" si="38"/>
        <v>400734</v>
      </c>
      <c r="N445" t="str">
        <f t="shared" si="39"/>
        <v>actuator</v>
      </c>
      <c r="O445" t="str">
        <f t="shared" si="40"/>
        <v/>
      </c>
      <c r="Q445" t="str">
        <f t="shared" si="41"/>
        <v>MU</v>
      </c>
    </row>
    <row r="446" spans="1:17">
      <c r="A446" t="s">
        <v>83</v>
      </c>
      <c r="B446" t="s">
        <v>16</v>
      </c>
      <c r="C446">
        <v>3</v>
      </c>
      <c r="D446">
        <f t="shared" si="36"/>
        <v>6</v>
      </c>
      <c r="F446" s="1">
        <v>3119.6544483254602</v>
      </c>
      <c r="G446" s="1">
        <v>-6717.25884060301</v>
      </c>
      <c r="H446" s="1">
        <v>604.46810107102101</v>
      </c>
      <c r="I446">
        <v>346.14159681076399</v>
      </c>
      <c r="J446">
        <v>-9455.5861343481192</v>
      </c>
      <c r="K446" s="1">
        <v>-8.6671085105169397E-20</v>
      </c>
      <c r="L446" t="str">
        <f t="shared" si="37"/>
        <v>172.23.0.73</v>
      </c>
      <c r="M446">
        <f t="shared" si="38"/>
        <v>400734</v>
      </c>
      <c r="N446" t="str">
        <f t="shared" si="39"/>
        <v>actuator</v>
      </c>
      <c r="O446" t="str">
        <f t="shared" si="40"/>
        <v/>
      </c>
      <c r="Q446" t="str">
        <f t="shared" si="41"/>
        <v>MU</v>
      </c>
    </row>
    <row r="447" spans="1:17">
      <c r="A447" t="s">
        <v>83</v>
      </c>
      <c r="B447" t="s">
        <v>16</v>
      </c>
      <c r="C447">
        <v>2</v>
      </c>
      <c r="D447">
        <f t="shared" si="36"/>
        <v>32</v>
      </c>
      <c r="F447" s="1">
        <v>3039.6166743599401</v>
      </c>
      <c r="G447" s="1">
        <v>-6689.3651463075203</v>
      </c>
      <c r="H447" s="1">
        <v>502.348925906548</v>
      </c>
      <c r="I447">
        <v>346.14159681076399</v>
      </c>
      <c r="J447">
        <v>-9455.5861343481192</v>
      </c>
      <c r="K447" s="1">
        <v>-8.6671085105169397E-20</v>
      </c>
      <c r="L447" t="str">
        <f t="shared" si="37"/>
        <v>172.23.0.73</v>
      </c>
      <c r="M447">
        <f t="shared" si="38"/>
        <v>400734</v>
      </c>
      <c r="N447" t="str">
        <f t="shared" si="39"/>
        <v>actuator</v>
      </c>
      <c r="O447" t="str">
        <f t="shared" si="40"/>
        <v/>
      </c>
      <c r="Q447" t="str">
        <f t="shared" si="41"/>
        <v>MU</v>
      </c>
    </row>
    <row r="448" spans="1:17">
      <c r="A448" t="s">
        <v>83</v>
      </c>
      <c r="B448" t="s">
        <v>16</v>
      </c>
      <c r="C448">
        <v>1</v>
      </c>
      <c r="D448">
        <f t="shared" si="36"/>
        <v>25</v>
      </c>
      <c r="F448" s="1">
        <v>3105.7438007605801</v>
      </c>
      <c r="G448" s="1">
        <v>-6610.7515697952704</v>
      </c>
      <c r="H448" s="1">
        <v>418.226141760193</v>
      </c>
      <c r="I448">
        <v>346.14159681076399</v>
      </c>
      <c r="J448">
        <v>-9455.5861343481192</v>
      </c>
      <c r="K448" s="1">
        <v>-8.6671085105169397E-20</v>
      </c>
      <c r="L448" t="str">
        <f t="shared" si="37"/>
        <v>172.23.0.73</v>
      </c>
      <c r="M448">
        <f t="shared" si="38"/>
        <v>400734</v>
      </c>
      <c r="N448" t="str">
        <f t="shared" si="39"/>
        <v>actuator</v>
      </c>
      <c r="O448" t="str">
        <f t="shared" si="40"/>
        <v/>
      </c>
      <c r="Q448" t="str">
        <f t="shared" si="41"/>
        <v>MU</v>
      </c>
    </row>
    <row r="449" spans="1:17">
      <c r="A449" t="s">
        <v>83</v>
      </c>
      <c r="B449" t="s">
        <v>81</v>
      </c>
      <c r="C449">
        <v>1</v>
      </c>
      <c r="D449">
        <f t="shared" si="36"/>
        <v>9</v>
      </c>
      <c r="F449" s="1">
        <v>3179.8484156849399</v>
      </c>
      <c r="G449" s="1">
        <v>-6734.5670438177804</v>
      </c>
      <c r="H449" s="1">
        <v>465.42174755658999</v>
      </c>
      <c r="I449">
        <v>346.14159681076399</v>
      </c>
      <c r="J449">
        <v>-9455.5861343481192</v>
      </c>
      <c r="K449" s="1">
        <v>-8.6671085105169397E-20</v>
      </c>
      <c r="L449" t="str">
        <f t="shared" si="37"/>
        <v>172.23.0.73</v>
      </c>
      <c r="M449">
        <f t="shared" si="38"/>
        <v>400734</v>
      </c>
      <c r="N449" t="str">
        <f t="shared" si="39"/>
        <v>actuator</v>
      </c>
      <c r="O449" t="str">
        <f t="shared" si="40"/>
        <v>BOTTOMPIN 10;</v>
      </c>
      <c r="Q449" t="str">
        <f t="shared" si="41"/>
        <v>MU</v>
      </c>
    </row>
    <row r="450" spans="1:17">
      <c r="A450" t="s">
        <v>84</v>
      </c>
      <c r="B450" t="s">
        <v>81</v>
      </c>
      <c r="C450">
        <v>1</v>
      </c>
      <c r="D450">
        <f t="shared" si="36"/>
        <v>9</v>
      </c>
      <c r="F450" s="1">
        <v>2986.6296382031901</v>
      </c>
      <c r="G450" s="1">
        <v>-6378.3110435324897</v>
      </c>
      <c r="H450" s="1">
        <v>269.850363430009</v>
      </c>
      <c r="I450">
        <v>346.14159681076399</v>
      </c>
      <c r="J450">
        <v>-9455.5861343481192</v>
      </c>
      <c r="K450" s="1">
        <v>-8.6671085105169397E-20</v>
      </c>
      <c r="L450" t="str">
        <f t="shared" si="37"/>
        <v>172.23.0.73</v>
      </c>
      <c r="M450">
        <f t="shared" si="38"/>
        <v>400733</v>
      </c>
      <c r="N450" t="str">
        <f t="shared" si="39"/>
        <v>actuator</v>
      </c>
      <c r="O450" t="str">
        <f t="shared" si="40"/>
        <v>BOTTOMPIN 10;</v>
      </c>
      <c r="Q450" t="str">
        <f t="shared" si="41"/>
        <v>MU</v>
      </c>
    </row>
    <row r="451" spans="1:17">
      <c r="A451" t="s">
        <v>84</v>
      </c>
      <c r="B451" t="s">
        <v>16</v>
      </c>
      <c r="C451">
        <v>5</v>
      </c>
      <c r="D451">
        <f t="shared" ref="D451:D514" si="42">IF(B451="GE",18,IF(B451="MO",IF(C451=1,25,IF(C451=2,32,IF(C451=3,6,IF(C451=4,21,IF(C451=5,26,IF(C451=6,31,"--")))))),IF(B451="DR",IF(C451=1,9,IF(C451=2,22,IF(C451=3,29,"--"))),IF(B451="SM",IF(C451=1,3,IF(C451=2,4,IF(C451=3,5,"--"))),IF(B451="RS",IF(C451=1,7,IF(C451=2,8,IF(C451=3,33,IF(C451=4,11,IF(C451=5,18,IF(C451=6,19,"--")))))),IF(B451="SD",16,IF(B451="IR",15,"--")))))))</f>
        <v>26</v>
      </c>
      <c r="F451" s="1">
        <v>3013.7155903519101</v>
      </c>
      <c r="G451" s="1">
        <v>-6270.4359644266697</v>
      </c>
      <c r="H451" s="1">
        <v>373.26581813673499</v>
      </c>
      <c r="I451">
        <v>346.14159681076399</v>
      </c>
      <c r="J451">
        <v>-9455.5861343481192</v>
      </c>
      <c r="K451" s="1">
        <v>-8.6671085105169397E-20</v>
      </c>
      <c r="L451" t="str">
        <f t="shared" ref="L451:L469" si="43">CONCATENATE("172.23.0.",TEXT((50+(IF(LEFT(A451,1)="R",0,IF(LEFT(A451,1)="M",20,30)))+TRIM(MID(SUBSTITUTE(A451,":",REPT(" ",LEN(A451))), (2-1)*LEN(A451)+1, LEN(A451)))),"##"))</f>
        <v>172.23.0.73</v>
      </c>
      <c r="M451">
        <f t="shared" ref="M451:M514" si="44">400000 + 10000 * IF(B451="GE",1,0) +RIGHT(L451,2)*10 + TRIM(MID(SUBSTITUTE(A451,":",REPT(" ",LEN(A451))), (4-1)*LEN(A451)+1, LEN(A451)))</f>
        <v>400733</v>
      </c>
      <c r="N451" t="str">
        <f t="shared" ref="N451:N514" si="45">IF(B451="GE","sensor", IF(B451="IR","sensor", IF(B451="SD","sensor", "actuator")))</f>
        <v>actuator</v>
      </c>
      <c r="O451" t="str">
        <f t="shared" ref="O451:O514" si="46">IF(B451="DR",CONCATENATE("BOTTOMPIN ",(D451+1),";"),"")</f>
        <v/>
      </c>
      <c r="Q451" t="str">
        <f t="shared" ref="Q451:Q514" si="47">IF(B451="GE","GN",TRIM(MID(SUBSTITUTE(A451,":",REPT(" ",LEN(A451))), (3-1)*LEN(A451)+1, LEN(A451))) )</f>
        <v>MU</v>
      </c>
    </row>
    <row r="452" spans="1:17">
      <c r="A452" t="s">
        <v>84</v>
      </c>
      <c r="B452" t="s">
        <v>16</v>
      </c>
      <c r="C452">
        <v>4</v>
      </c>
      <c r="D452">
        <f t="shared" si="42"/>
        <v>21</v>
      </c>
      <c r="F452" s="1">
        <v>3107.5030675589801</v>
      </c>
      <c r="G452" s="1">
        <v>-6363.2642231468299</v>
      </c>
      <c r="H452" s="1">
        <v>361.07085039560201</v>
      </c>
      <c r="I452">
        <v>346.14159681076399</v>
      </c>
      <c r="J452">
        <v>-9455.5861343481192</v>
      </c>
      <c r="K452" s="1">
        <v>-8.6671085105169397E-20</v>
      </c>
      <c r="L452" t="str">
        <f t="shared" si="43"/>
        <v>172.23.0.73</v>
      </c>
      <c r="M452">
        <f t="shared" si="44"/>
        <v>400733</v>
      </c>
      <c r="N452" t="str">
        <f t="shared" si="45"/>
        <v>actuator</v>
      </c>
      <c r="O452" t="str">
        <f t="shared" si="46"/>
        <v/>
      </c>
      <c r="Q452" t="str">
        <f t="shared" si="47"/>
        <v>MU</v>
      </c>
    </row>
    <row r="453" spans="1:17">
      <c r="A453" t="s">
        <v>84</v>
      </c>
      <c r="B453" t="s">
        <v>16</v>
      </c>
      <c r="C453">
        <v>3</v>
      </c>
      <c r="D453">
        <f t="shared" si="42"/>
        <v>6</v>
      </c>
      <c r="F453" s="1">
        <v>3048.0227820209602</v>
      </c>
      <c r="G453" s="1">
        <v>-6482.2523853036801</v>
      </c>
      <c r="H453" s="1">
        <v>362.600287780884</v>
      </c>
      <c r="I453">
        <v>346.14159681076399</v>
      </c>
      <c r="J453">
        <v>-9455.5861343481192</v>
      </c>
      <c r="K453" s="1">
        <v>-8.6671085105169397E-20</v>
      </c>
      <c r="L453" t="str">
        <f t="shared" si="43"/>
        <v>172.23.0.73</v>
      </c>
      <c r="M453">
        <f t="shared" si="44"/>
        <v>400733</v>
      </c>
      <c r="N453" t="str">
        <f t="shared" si="45"/>
        <v>actuator</v>
      </c>
      <c r="O453" t="str">
        <f t="shared" si="46"/>
        <v/>
      </c>
      <c r="Q453" t="str">
        <f t="shared" si="47"/>
        <v>MU</v>
      </c>
    </row>
    <row r="454" spans="1:17">
      <c r="A454" t="s">
        <v>84</v>
      </c>
      <c r="B454" t="s">
        <v>16</v>
      </c>
      <c r="C454">
        <v>2</v>
      </c>
      <c r="D454">
        <f t="shared" si="42"/>
        <v>32</v>
      </c>
      <c r="F454" s="1">
        <v>2917.4074441336902</v>
      </c>
      <c r="G454" s="1">
        <v>-6462.8243956700398</v>
      </c>
      <c r="H454" s="1">
        <v>375.81452655829798</v>
      </c>
      <c r="I454">
        <v>346.14159681076399</v>
      </c>
      <c r="J454">
        <v>-9455.5861343481192</v>
      </c>
      <c r="K454" s="1">
        <v>-8.6671085105169397E-20</v>
      </c>
      <c r="L454" t="str">
        <f t="shared" si="43"/>
        <v>172.23.0.73</v>
      </c>
      <c r="M454">
        <f t="shared" si="44"/>
        <v>400733</v>
      </c>
      <c r="N454" t="str">
        <f t="shared" si="45"/>
        <v>actuator</v>
      </c>
      <c r="O454" t="str">
        <f t="shared" si="46"/>
        <v/>
      </c>
      <c r="Q454" t="str">
        <f t="shared" si="47"/>
        <v>MU</v>
      </c>
    </row>
    <row r="455" spans="1:17">
      <c r="A455" t="s">
        <v>84</v>
      </c>
      <c r="B455" t="s">
        <v>16</v>
      </c>
      <c r="C455">
        <v>1</v>
      </c>
      <c r="D455">
        <f t="shared" si="42"/>
        <v>25</v>
      </c>
      <c r="F455" s="1">
        <v>2895.5007325522402</v>
      </c>
      <c r="G455" s="1">
        <v>-6332.0389905798302</v>
      </c>
      <c r="H455" s="1">
        <v>382.50839492149402</v>
      </c>
      <c r="I455">
        <v>346.14159681076399</v>
      </c>
      <c r="J455">
        <v>-9455.5861343481192</v>
      </c>
      <c r="K455" s="1">
        <v>-8.6671085105169397E-20</v>
      </c>
      <c r="L455" t="str">
        <f t="shared" si="43"/>
        <v>172.23.0.73</v>
      </c>
      <c r="M455">
        <f t="shared" si="44"/>
        <v>400733</v>
      </c>
      <c r="N455" t="str">
        <f t="shared" si="45"/>
        <v>actuator</v>
      </c>
      <c r="O455" t="str">
        <f t="shared" si="46"/>
        <v/>
      </c>
      <c r="Q455" t="str">
        <f t="shared" si="47"/>
        <v>MU</v>
      </c>
    </row>
    <row r="456" spans="1:17">
      <c r="A456" t="s">
        <v>85</v>
      </c>
      <c r="B456" t="s">
        <v>16</v>
      </c>
      <c r="C456">
        <v>5</v>
      </c>
      <c r="D456">
        <f t="shared" si="42"/>
        <v>26</v>
      </c>
      <c r="F456" s="1">
        <v>3035.39614203579</v>
      </c>
      <c r="G456" s="1">
        <v>-6054.6435974962496</v>
      </c>
      <c r="H456" s="1">
        <v>635.990812945465</v>
      </c>
      <c r="I456">
        <v>346.14159681076399</v>
      </c>
      <c r="J456">
        <v>-9455.5861343481192</v>
      </c>
      <c r="K456" s="1">
        <v>-8.6671085105169397E-20</v>
      </c>
      <c r="L456" t="str">
        <f t="shared" si="43"/>
        <v>172.23.0.73</v>
      </c>
      <c r="M456">
        <f t="shared" si="44"/>
        <v>400732</v>
      </c>
      <c r="N456" t="str">
        <f t="shared" si="45"/>
        <v>actuator</v>
      </c>
      <c r="O456" t="str">
        <f t="shared" si="46"/>
        <v/>
      </c>
      <c r="Q456" t="str">
        <f t="shared" si="47"/>
        <v>MU</v>
      </c>
    </row>
    <row r="457" spans="1:17">
      <c r="A457" t="s">
        <v>85</v>
      </c>
      <c r="B457" t="s">
        <v>16</v>
      </c>
      <c r="C457">
        <v>4</v>
      </c>
      <c r="D457">
        <f t="shared" si="42"/>
        <v>21</v>
      </c>
      <c r="F457" s="1">
        <v>3164.2045766840201</v>
      </c>
      <c r="G457" s="1">
        <v>-6082.9302337319996</v>
      </c>
      <c r="H457" s="1">
        <v>622.94676794279906</v>
      </c>
      <c r="I457">
        <v>346.14159681076399</v>
      </c>
      <c r="J457">
        <v>-9455.5861343481192</v>
      </c>
      <c r="K457" s="1">
        <v>-8.6671085105169397E-20</v>
      </c>
      <c r="L457" t="str">
        <f t="shared" si="43"/>
        <v>172.23.0.73</v>
      </c>
      <c r="M457">
        <f t="shared" si="44"/>
        <v>400732</v>
      </c>
      <c r="N457" t="str">
        <f t="shared" si="45"/>
        <v>actuator</v>
      </c>
      <c r="O457" t="str">
        <f t="shared" si="46"/>
        <v/>
      </c>
      <c r="Q457" t="str">
        <f t="shared" si="47"/>
        <v>MU</v>
      </c>
    </row>
    <row r="458" spans="1:17">
      <c r="A458" t="s">
        <v>85</v>
      </c>
      <c r="B458" t="s">
        <v>16</v>
      </c>
      <c r="C458">
        <v>3</v>
      </c>
      <c r="D458">
        <f t="shared" si="42"/>
        <v>6</v>
      </c>
      <c r="F458" s="1">
        <v>3182.0204738011798</v>
      </c>
      <c r="G458" s="1">
        <v>-6139.49862806498</v>
      </c>
      <c r="H458" s="1">
        <v>503.86260924667403</v>
      </c>
      <c r="I458">
        <v>346.14159681076399</v>
      </c>
      <c r="J458">
        <v>-9455.5861343481192</v>
      </c>
      <c r="K458" s="1">
        <v>-8.6671085105169397E-20</v>
      </c>
      <c r="L458" t="str">
        <f t="shared" si="43"/>
        <v>172.23.0.73</v>
      </c>
      <c r="M458">
        <f t="shared" si="44"/>
        <v>400732</v>
      </c>
      <c r="N458" t="str">
        <f t="shared" si="45"/>
        <v>actuator</v>
      </c>
      <c r="O458" t="str">
        <f t="shared" si="46"/>
        <v/>
      </c>
      <c r="Q458" t="str">
        <f t="shared" si="47"/>
        <v>MU</v>
      </c>
    </row>
    <row r="459" spans="1:17">
      <c r="A459" t="s">
        <v>85</v>
      </c>
      <c r="B459" t="s">
        <v>16</v>
      </c>
      <c r="C459">
        <v>2</v>
      </c>
      <c r="D459">
        <f t="shared" si="42"/>
        <v>32</v>
      </c>
      <c r="F459" s="1">
        <v>3064.07458998727</v>
      </c>
      <c r="G459" s="1">
        <v>-6146.1788048911503</v>
      </c>
      <c r="H459" s="1">
        <v>443.39300441908301</v>
      </c>
      <c r="I459">
        <v>346.14159681076399</v>
      </c>
      <c r="J459">
        <v>-9455.5861343481192</v>
      </c>
      <c r="K459" s="1">
        <v>-8.6671085105169397E-20</v>
      </c>
      <c r="L459" t="str">
        <f t="shared" si="43"/>
        <v>172.23.0.73</v>
      </c>
      <c r="M459">
        <f t="shared" si="44"/>
        <v>400732</v>
      </c>
      <c r="N459" t="str">
        <f t="shared" si="45"/>
        <v>actuator</v>
      </c>
      <c r="O459" t="str">
        <f t="shared" si="46"/>
        <v/>
      </c>
      <c r="Q459" t="str">
        <f t="shared" si="47"/>
        <v>MU</v>
      </c>
    </row>
    <row r="460" spans="1:17">
      <c r="A460" t="s">
        <v>85</v>
      </c>
      <c r="B460" t="s">
        <v>16</v>
      </c>
      <c r="C460">
        <v>1</v>
      </c>
      <c r="D460">
        <f t="shared" si="42"/>
        <v>25</v>
      </c>
      <c r="F460" s="1">
        <v>2972.9385870528699</v>
      </c>
      <c r="G460" s="1">
        <v>-6093.9022522278901</v>
      </c>
      <c r="H460" s="1">
        <v>524.577516989988</v>
      </c>
      <c r="I460">
        <v>346.14159681076399</v>
      </c>
      <c r="J460">
        <v>-9455.5861343481192</v>
      </c>
      <c r="K460" s="1">
        <v>-8.6671085105169397E-20</v>
      </c>
      <c r="L460" t="str">
        <f t="shared" si="43"/>
        <v>172.23.0.73</v>
      </c>
      <c r="M460">
        <f t="shared" si="44"/>
        <v>400732</v>
      </c>
      <c r="N460" t="str">
        <f t="shared" si="45"/>
        <v>actuator</v>
      </c>
      <c r="O460" t="str">
        <f t="shared" si="46"/>
        <v/>
      </c>
      <c r="Q460" t="str">
        <f t="shared" si="47"/>
        <v>MU</v>
      </c>
    </row>
    <row r="461" spans="1:17">
      <c r="A461" t="s">
        <v>85</v>
      </c>
      <c r="B461" t="s">
        <v>81</v>
      </c>
      <c r="C461">
        <v>1</v>
      </c>
      <c r="D461">
        <f t="shared" si="42"/>
        <v>9</v>
      </c>
      <c r="F461" s="1">
        <v>3099.7298296900599</v>
      </c>
      <c r="G461" s="1">
        <v>-6011.9814120820602</v>
      </c>
      <c r="H461" s="1">
        <v>505.45797749849402</v>
      </c>
      <c r="I461">
        <v>346.14159681076399</v>
      </c>
      <c r="J461">
        <v>-9455.5861343481192</v>
      </c>
      <c r="K461" s="1">
        <v>-8.6671085105169397E-20</v>
      </c>
      <c r="L461" t="str">
        <f t="shared" si="43"/>
        <v>172.23.0.73</v>
      </c>
      <c r="M461">
        <f t="shared" si="44"/>
        <v>400732</v>
      </c>
      <c r="N461" t="str">
        <f t="shared" si="45"/>
        <v>actuator</v>
      </c>
      <c r="O461" t="str">
        <f t="shared" si="46"/>
        <v>BOTTOMPIN 10;</v>
      </c>
      <c r="Q461" t="str">
        <f t="shared" si="47"/>
        <v>MU</v>
      </c>
    </row>
    <row r="462" spans="1:17">
      <c r="A462" t="s">
        <v>86</v>
      </c>
      <c r="B462" t="s">
        <v>13</v>
      </c>
      <c r="C462">
        <v>1</v>
      </c>
      <c r="D462" t="str">
        <f t="shared" si="42"/>
        <v>--</v>
      </c>
      <c r="F462" s="1">
        <v>3399.4010820615999</v>
      </c>
      <c r="G462" s="1">
        <v>-6342.2710852709597</v>
      </c>
      <c r="H462" s="1">
        <v>445.40906171708701</v>
      </c>
      <c r="I462">
        <v>346.14159681076399</v>
      </c>
      <c r="J462">
        <v>-9455.5861343481192</v>
      </c>
      <c r="K462" s="1">
        <v>-8.6671085105169397E-20</v>
      </c>
      <c r="L462" t="str">
        <f t="shared" si="43"/>
        <v>172.23.0.73</v>
      </c>
      <c r="M462">
        <f t="shared" si="44"/>
        <v>400731</v>
      </c>
      <c r="N462" t="str">
        <f t="shared" si="45"/>
        <v>actuator</v>
      </c>
      <c r="O462" t="str">
        <f t="shared" si="46"/>
        <v/>
      </c>
      <c r="Q462" t="str">
        <f t="shared" si="47"/>
        <v>MU</v>
      </c>
    </row>
    <row r="463" spans="1:17">
      <c r="A463" t="s">
        <v>86</v>
      </c>
      <c r="B463" t="s">
        <v>16</v>
      </c>
      <c r="D463" t="str">
        <f t="shared" si="42"/>
        <v>--</v>
      </c>
      <c r="F463" s="1">
        <v>3356.9551246215901</v>
      </c>
      <c r="G463" s="1">
        <v>-6278.5583672591101</v>
      </c>
      <c r="H463" s="1">
        <v>576.87573666290803</v>
      </c>
      <c r="I463">
        <v>346.14159681076399</v>
      </c>
      <c r="J463">
        <v>-9455.5861343481192</v>
      </c>
      <c r="K463" s="1">
        <v>-8.6671085105169397E-20</v>
      </c>
      <c r="L463" t="str">
        <f t="shared" si="43"/>
        <v>172.23.0.73</v>
      </c>
      <c r="M463">
        <f t="shared" si="44"/>
        <v>400731</v>
      </c>
      <c r="N463" t="str">
        <f t="shared" si="45"/>
        <v>actuator</v>
      </c>
      <c r="O463" t="str">
        <f t="shared" si="46"/>
        <v/>
      </c>
      <c r="Q463" t="str">
        <f t="shared" si="47"/>
        <v>MU</v>
      </c>
    </row>
    <row r="464" spans="1:17">
      <c r="A464" t="s">
        <v>86</v>
      </c>
      <c r="B464" t="s">
        <v>16</v>
      </c>
      <c r="D464" t="str">
        <f t="shared" si="42"/>
        <v>--</v>
      </c>
      <c r="F464" s="1">
        <v>3370.48864222468</v>
      </c>
      <c r="G464" s="1">
        <v>-6410.3783566040402</v>
      </c>
      <c r="H464" s="1">
        <v>578.36840088560803</v>
      </c>
      <c r="I464">
        <v>346.14159681076399</v>
      </c>
      <c r="J464">
        <v>-9455.5861343481192</v>
      </c>
      <c r="K464" s="1">
        <v>-8.6671085105169397E-20</v>
      </c>
      <c r="L464" t="str">
        <f t="shared" si="43"/>
        <v>172.23.0.73</v>
      </c>
      <c r="M464">
        <f t="shared" si="44"/>
        <v>400731</v>
      </c>
      <c r="N464" t="str">
        <f t="shared" si="45"/>
        <v>actuator</v>
      </c>
      <c r="O464" t="str">
        <f t="shared" si="46"/>
        <v/>
      </c>
      <c r="Q464" t="str">
        <f t="shared" si="47"/>
        <v>MU</v>
      </c>
    </row>
    <row r="465" spans="1:17">
      <c r="A465" t="s">
        <v>86</v>
      </c>
      <c r="B465" t="s">
        <v>16</v>
      </c>
      <c r="D465" t="str">
        <f t="shared" si="42"/>
        <v>--</v>
      </c>
      <c r="F465" s="1">
        <v>3306.7106317919001</v>
      </c>
      <c r="G465" s="1">
        <v>-6459.4571922263603</v>
      </c>
      <c r="H465" s="1">
        <v>472.43417809118</v>
      </c>
      <c r="I465">
        <v>346.14159681076399</v>
      </c>
      <c r="J465">
        <v>-9455.5861343481192</v>
      </c>
      <c r="K465" s="1">
        <v>-8.6671085105169397E-20</v>
      </c>
      <c r="L465" t="str">
        <f t="shared" si="43"/>
        <v>172.23.0.73</v>
      </c>
      <c r="M465">
        <f t="shared" si="44"/>
        <v>400731</v>
      </c>
      <c r="N465" t="str">
        <f t="shared" si="45"/>
        <v>actuator</v>
      </c>
      <c r="O465" t="str">
        <f t="shared" si="46"/>
        <v/>
      </c>
      <c r="Q465" t="str">
        <f t="shared" si="47"/>
        <v>MU</v>
      </c>
    </row>
    <row r="466" spans="1:17">
      <c r="A466" t="s">
        <v>86</v>
      </c>
      <c r="B466" t="s">
        <v>16</v>
      </c>
      <c r="D466" t="str">
        <f t="shared" si="42"/>
        <v>--</v>
      </c>
      <c r="F466" s="1">
        <v>3253.7185357902699</v>
      </c>
      <c r="G466" s="1">
        <v>-6357.8209980564898</v>
      </c>
      <c r="H466" s="1">
        <v>405.543587010701</v>
      </c>
      <c r="I466">
        <v>346.14159681076399</v>
      </c>
      <c r="J466">
        <v>-9455.5861343481192</v>
      </c>
      <c r="K466" s="1">
        <v>-8.6671085105169397E-20</v>
      </c>
      <c r="L466" t="str">
        <f t="shared" si="43"/>
        <v>172.23.0.73</v>
      </c>
      <c r="M466">
        <f t="shared" si="44"/>
        <v>400731</v>
      </c>
      <c r="N466" t="str">
        <f t="shared" si="45"/>
        <v>actuator</v>
      </c>
      <c r="O466" t="str">
        <f t="shared" si="46"/>
        <v/>
      </c>
      <c r="Q466" t="str">
        <f t="shared" si="47"/>
        <v>MU</v>
      </c>
    </row>
    <row r="467" spans="1:17">
      <c r="A467" t="s">
        <v>86</v>
      </c>
      <c r="B467" t="s">
        <v>16</v>
      </c>
      <c r="D467" t="str">
        <f t="shared" si="42"/>
        <v>--</v>
      </c>
      <c r="F467" s="1">
        <v>3284.3810379925399</v>
      </c>
      <c r="G467" s="1">
        <v>-6245.6422732544997</v>
      </c>
      <c r="H467" s="1">
        <v>469.61603609048802</v>
      </c>
      <c r="I467">
        <v>346.14159681076399</v>
      </c>
      <c r="J467">
        <v>-9455.5861343481192</v>
      </c>
      <c r="K467" s="1">
        <v>-8.6671085105169397E-20</v>
      </c>
      <c r="L467" t="str">
        <f t="shared" si="43"/>
        <v>172.23.0.73</v>
      </c>
      <c r="M467">
        <f t="shared" si="44"/>
        <v>400731</v>
      </c>
      <c r="N467" t="str">
        <f t="shared" si="45"/>
        <v>actuator</v>
      </c>
      <c r="O467" t="str">
        <f t="shared" si="46"/>
        <v/>
      </c>
      <c r="Q467" t="str">
        <f t="shared" si="47"/>
        <v>MU</v>
      </c>
    </row>
    <row r="468" spans="1:17">
      <c r="A468" t="s">
        <v>87</v>
      </c>
      <c r="B468" t="s">
        <v>81</v>
      </c>
      <c r="C468">
        <v>1</v>
      </c>
      <c r="D468">
        <f t="shared" si="42"/>
        <v>9</v>
      </c>
      <c r="F468" s="1">
        <v>4435.8006238204098</v>
      </c>
      <c r="G468" s="1">
        <v>-4839.7882958546497</v>
      </c>
      <c r="H468" s="1">
        <v>343.30622624418601</v>
      </c>
      <c r="I468">
        <v>346.14159681076399</v>
      </c>
      <c r="J468">
        <v>-9455.5861343481192</v>
      </c>
      <c r="K468" s="1">
        <v>-8.6671085105169397E-20</v>
      </c>
      <c r="L468" t="str">
        <f t="shared" si="43"/>
        <v>172.23.0.72</v>
      </c>
      <c r="M468">
        <f t="shared" si="44"/>
        <v>400726</v>
      </c>
      <c r="N468" t="str">
        <f t="shared" si="45"/>
        <v>actuator</v>
      </c>
      <c r="O468" t="str">
        <f t="shared" si="46"/>
        <v>BOTTOMPIN 10;</v>
      </c>
      <c r="Q468" t="str">
        <f t="shared" si="47"/>
        <v>MU</v>
      </c>
    </row>
    <row r="469" spans="1:17">
      <c r="A469" t="s">
        <v>87</v>
      </c>
      <c r="B469" t="s">
        <v>16</v>
      </c>
      <c r="C469">
        <v>5</v>
      </c>
      <c r="D469">
        <f t="shared" si="42"/>
        <v>26</v>
      </c>
      <c r="F469" s="1">
        <v>4338.8738657059203</v>
      </c>
      <c r="G469" s="1">
        <v>-4728.5062962746297</v>
      </c>
      <c r="H469" s="1">
        <v>378.68833908997698</v>
      </c>
      <c r="I469">
        <v>346.14159681076399</v>
      </c>
      <c r="J469">
        <v>-9455.5861343481192</v>
      </c>
      <c r="K469" s="1">
        <v>-8.6671085105169397E-20</v>
      </c>
      <c r="L469" t="str">
        <f t="shared" si="43"/>
        <v>172.23.0.72</v>
      </c>
      <c r="M469">
        <f t="shared" si="44"/>
        <v>400726</v>
      </c>
      <c r="N469" t="str">
        <f t="shared" si="45"/>
        <v>actuator</v>
      </c>
      <c r="O469" t="str">
        <f t="shared" si="46"/>
        <v/>
      </c>
      <c r="Q469" t="str">
        <f t="shared" si="47"/>
        <v>MU</v>
      </c>
    </row>
    <row r="470" spans="1:17">
      <c r="A470" t="s">
        <v>87</v>
      </c>
      <c r="B470" t="s">
        <v>16</v>
      </c>
      <c r="C470">
        <v>4</v>
      </c>
      <c r="D470">
        <f t="shared" si="42"/>
        <v>21</v>
      </c>
      <c r="F470" s="1">
        <v>4286.7334880813996</v>
      </c>
      <c r="G470" s="1">
        <v>-4833.0196063779404</v>
      </c>
      <c r="H470" s="1">
        <v>316.07649701108397</v>
      </c>
      <c r="I470">
        <v>346.14159681076399</v>
      </c>
      <c r="J470">
        <v>-9455.5861343481192</v>
      </c>
      <c r="K470" s="1">
        <v>-8.6671085105169397E-20</v>
      </c>
      <c r="L470" t="str">
        <f>CONCATENATE("172.23.0.",TEXT((50+(IF(LEFT(A470,1)="R",0,IF(LEFT(A470,1)="M",20,30)))+TRIM(MID(SUBSTITUTE(A470,":",REPT(" ",LEN(A470))), (2-1)*LEN(A470)+1, LEN(A470)))),"##"))</f>
        <v>172.23.0.72</v>
      </c>
      <c r="M470">
        <f t="shared" si="44"/>
        <v>400726</v>
      </c>
      <c r="N470" t="str">
        <f t="shared" si="45"/>
        <v>actuator</v>
      </c>
      <c r="O470" t="str">
        <f t="shared" si="46"/>
        <v/>
      </c>
      <c r="Q470" t="str">
        <f t="shared" si="47"/>
        <v>MU</v>
      </c>
    </row>
    <row r="471" spans="1:17">
      <c r="A471" t="s">
        <v>87</v>
      </c>
      <c r="B471" t="s">
        <v>16</v>
      </c>
      <c r="C471">
        <v>3</v>
      </c>
      <c r="D471">
        <f t="shared" si="42"/>
        <v>6</v>
      </c>
      <c r="F471" s="1">
        <v>4363.8674190162201</v>
      </c>
      <c r="G471" s="1">
        <v>-4860.87682165561</v>
      </c>
      <c r="H471" s="1">
        <v>211.32556128550999</v>
      </c>
      <c r="I471">
        <v>346.14159681076399</v>
      </c>
      <c r="J471">
        <v>-9455.5861343481192</v>
      </c>
      <c r="K471" s="1">
        <v>-8.6671085105169397E-20</v>
      </c>
      <c r="L471" t="str">
        <f t="shared" ref="L471:L534" si="48">CONCATENATE("172.23.0.",TEXT((50+(IF(LEFT(A471,1)="R",0,IF(LEFT(A471,1)="M",20,30)))+TRIM(MID(SUBSTITUTE(A471,":",REPT(" ",LEN(A471))), (2-1)*LEN(A471)+1, LEN(A471)))),"##"))</f>
        <v>172.23.0.72</v>
      </c>
      <c r="M471">
        <f t="shared" si="44"/>
        <v>400726</v>
      </c>
      <c r="N471" t="str">
        <f t="shared" si="45"/>
        <v>actuator</v>
      </c>
      <c r="O471" t="str">
        <f t="shared" si="46"/>
        <v/>
      </c>
      <c r="Q471" t="str">
        <f t="shared" si="47"/>
        <v>MU</v>
      </c>
    </row>
    <row r="472" spans="1:17">
      <c r="A472" t="s">
        <v>87</v>
      </c>
      <c r="B472" t="s">
        <v>16</v>
      </c>
      <c r="C472">
        <v>2</v>
      </c>
      <c r="D472">
        <f t="shared" si="42"/>
        <v>32</v>
      </c>
      <c r="F472" s="1">
        <v>4463.6685047621704</v>
      </c>
      <c r="G472" s="1">
        <v>-4773.4243585737704</v>
      </c>
      <c r="H472" s="1">
        <v>209.26658971579701</v>
      </c>
      <c r="I472">
        <v>346.14159681076399</v>
      </c>
      <c r="J472">
        <v>-9455.5861343481192</v>
      </c>
      <c r="K472" s="1">
        <v>-8.6671085105169397E-20</v>
      </c>
      <c r="L472" t="str">
        <f t="shared" si="48"/>
        <v>172.23.0.72</v>
      </c>
      <c r="M472">
        <f t="shared" si="44"/>
        <v>400726</v>
      </c>
      <c r="N472" t="str">
        <f t="shared" si="45"/>
        <v>actuator</v>
      </c>
      <c r="O472" t="str">
        <f t="shared" si="46"/>
        <v/>
      </c>
      <c r="Q472" t="str">
        <f t="shared" si="47"/>
        <v>MU</v>
      </c>
    </row>
    <row r="473" spans="1:17">
      <c r="A473" t="s">
        <v>87</v>
      </c>
      <c r="B473" t="s">
        <v>16</v>
      </c>
      <c r="C473">
        <v>1</v>
      </c>
      <c r="D473">
        <f t="shared" si="42"/>
        <v>25</v>
      </c>
      <c r="F473" s="1">
        <v>4448.7973855775699</v>
      </c>
      <c r="G473" s="1">
        <v>-4691.2382245271301</v>
      </c>
      <c r="H473" s="1">
        <v>312.48394898860698</v>
      </c>
      <c r="I473">
        <v>346.14159681076399</v>
      </c>
      <c r="J473">
        <v>-9455.5861343481192</v>
      </c>
      <c r="K473" s="1">
        <v>-8.6671085105169397E-20</v>
      </c>
      <c r="L473" t="str">
        <f t="shared" si="48"/>
        <v>172.23.0.72</v>
      </c>
      <c r="M473">
        <f t="shared" si="44"/>
        <v>400726</v>
      </c>
      <c r="N473" t="str">
        <f t="shared" si="45"/>
        <v>actuator</v>
      </c>
      <c r="O473" t="str">
        <f t="shared" si="46"/>
        <v/>
      </c>
      <c r="Q473" t="str">
        <f t="shared" si="47"/>
        <v>MU</v>
      </c>
    </row>
    <row r="474" spans="1:17">
      <c r="A474" t="s">
        <v>88</v>
      </c>
      <c r="B474" t="s">
        <v>16</v>
      </c>
      <c r="C474">
        <v>5</v>
      </c>
      <c r="D474">
        <f t="shared" si="42"/>
        <v>26</v>
      </c>
      <c r="F474" s="1">
        <v>4063.24408570891</v>
      </c>
      <c r="G474" s="1">
        <v>-4769.9109100522601</v>
      </c>
      <c r="H474" s="1">
        <v>340.14989730027702</v>
      </c>
      <c r="I474">
        <v>346.14159681076399</v>
      </c>
      <c r="J474">
        <v>-9455.5861343481192</v>
      </c>
      <c r="K474" s="1">
        <v>-8.6671085105169397E-20</v>
      </c>
      <c r="L474" t="str">
        <f t="shared" si="48"/>
        <v>172.23.0.72</v>
      </c>
      <c r="M474">
        <f t="shared" si="44"/>
        <v>400725</v>
      </c>
      <c r="N474" t="str">
        <f t="shared" si="45"/>
        <v>actuator</v>
      </c>
      <c r="O474" t="str">
        <f t="shared" si="46"/>
        <v/>
      </c>
      <c r="Q474" t="str">
        <f t="shared" si="47"/>
        <v>MU</v>
      </c>
    </row>
    <row r="475" spans="1:17">
      <c r="A475" t="s">
        <v>88</v>
      </c>
      <c r="B475" t="s">
        <v>16</v>
      </c>
      <c r="C475">
        <v>4</v>
      </c>
      <c r="D475">
        <f t="shared" si="42"/>
        <v>21</v>
      </c>
      <c r="F475" s="1">
        <v>3957.1121320880002</v>
      </c>
      <c r="G475" s="1">
        <v>-4752.6330904816996</v>
      </c>
      <c r="H475" s="1">
        <v>261.81783712463402</v>
      </c>
      <c r="I475">
        <v>346.14159681076399</v>
      </c>
      <c r="J475">
        <v>-9455.5861343481192</v>
      </c>
      <c r="K475" s="1">
        <v>-8.6671085105169397E-20</v>
      </c>
      <c r="L475" t="str">
        <f t="shared" si="48"/>
        <v>172.23.0.72</v>
      </c>
      <c r="M475">
        <f t="shared" si="44"/>
        <v>400725</v>
      </c>
      <c r="N475" t="str">
        <f t="shared" si="45"/>
        <v>actuator</v>
      </c>
      <c r="O475" t="str">
        <f t="shared" si="46"/>
        <v/>
      </c>
      <c r="Q475" t="str">
        <f t="shared" si="47"/>
        <v>MU</v>
      </c>
    </row>
    <row r="476" spans="1:17">
      <c r="A476" t="s">
        <v>88</v>
      </c>
      <c r="B476" t="s">
        <v>16</v>
      </c>
      <c r="C476">
        <v>3</v>
      </c>
      <c r="D476">
        <f t="shared" si="42"/>
        <v>6</v>
      </c>
      <c r="F476" s="1">
        <v>3968.90794459568</v>
      </c>
      <c r="G476" s="1">
        <v>-4834.3184449808005</v>
      </c>
      <c r="H476" s="1">
        <v>157.89098281489899</v>
      </c>
      <c r="I476">
        <v>346.14159681076399</v>
      </c>
      <c r="J476">
        <v>-9455.5861343481192</v>
      </c>
      <c r="K476" s="1">
        <v>-8.6671085105169397E-20</v>
      </c>
      <c r="L476" t="str">
        <f t="shared" si="48"/>
        <v>172.23.0.72</v>
      </c>
      <c r="M476">
        <f t="shared" si="44"/>
        <v>400725</v>
      </c>
      <c r="N476" t="str">
        <f t="shared" si="45"/>
        <v>actuator</v>
      </c>
      <c r="O476" t="str">
        <f t="shared" si="46"/>
        <v/>
      </c>
      <c r="Q476" t="str">
        <f t="shared" si="47"/>
        <v>MU</v>
      </c>
    </row>
    <row r="477" spans="1:17">
      <c r="A477" t="s">
        <v>88</v>
      </c>
      <c r="B477" t="s">
        <v>16</v>
      </c>
      <c r="C477">
        <v>2</v>
      </c>
      <c r="D477">
        <f t="shared" si="42"/>
        <v>32</v>
      </c>
      <c r="F477" s="1">
        <v>4082.1210458707001</v>
      </c>
      <c r="G477" s="1">
        <v>-4902.3631578393297</v>
      </c>
      <c r="H477" s="1">
        <v>171.390791046207</v>
      </c>
      <c r="I477">
        <v>346.14159681076399</v>
      </c>
      <c r="J477">
        <v>-9455.5861343481192</v>
      </c>
      <c r="K477" s="1">
        <v>-8.6671085105169397E-20</v>
      </c>
      <c r="L477" t="str">
        <f t="shared" si="48"/>
        <v>172.23.0.72</v>
      </c>
      <c r="M477">
        <f t="shared" si="44"/>
        <v>400725</v>
      </c>
      <c r="N477" t="str">
        <f t="shared" si="45"/>
        <v>actuator</v>
      </c>
      <c r="O477" t="str">
        <f t="shared" si="46"/>
        <v/>
      </c>
      <c r="Q477" t="str">
        <f t="shared" si="47"/>
        <v>MU</v>
      </c>
    </row>
    <row r="478" spans="1:17">
      <c r="A478" t="s">
        <v>88</v>
      </c>
      <c r="B478" t="s">
        <v>16</v>
      </c>
      <c r="C478">
        <v>1</v>
      </c>
      <c r="D478">
        <f t="shared" si="42"/>
        <v>25</v>
      </c>
      <c r="F478" s="1">
        <v>4140.4827895240096</v>
      </c>
      <c r="G478" s="1">
        <v>-4862.2180465933598</v>
      </c>
      <c r="H478" s="1">
        <v>284.69298688652998</v>
      </c>
      <c r="I478">
        <v>346.14159681076399</v>
      </c>
      <c r="J478">
        <v>-9455.5861343481192</v>
      </c>
      <c r="K478" s="1">
        <v>-8.6671085105169397E-20</v>
      </c>
      <c r="L478" t="str">
        <f t="shared" si="48"/>
        <v>172.23.0.72</v>
      </c>
      <c r="M478">
        <f t="shared" si="44"/>
        <v>400725</v>
      </c>
      <c r="N478" t="str">
        <f t="shared" si="45"/>
        <v>actuator</v>
      </c>
      <c r="O478" t="str">
        <f t="shared" si="46"/>
        <v/>
      </c>
      <c r="Q478" t="str">
        <f t="shared" si="47"/>
        <v>MU</v>
      </c>
    </row>
    <row r="479" spans="1:17">
      <c r="A479" t="s">
        <v>88</v>
      </c>
      <c r="B479" t="s">
        <v>81</v>
      </c>
      <c r="C479">
        <v>1</v>
      </c>
      <c r="D479">
        <f t="shared" si="42"/>
        <v>9</v>
      </c>
      <c r="F479" s="1">
        <v>3992.13082863614</v>
      </c>
      <c r="G479" s="1">
        <v>-4896.4917534188498</v>
      </c>
      <c r="H479" s="1">
        <v>293.89134243653501</v>
      </c>
      <c r="I479">
        <v>346.14159681076399</v>
      </c>
      <c r="J479">
        <v>-9455.5861343481192</v>
      </c>
      <c r="K479" s="1">
        <v>-8.6671085105169397E-20</v>
      </c>
      <c r="L479" t="str">
        <f t="shared" si="48"/>
        <v>172.23.0.72</v>
      </c>
      <c r="M479">
        <f t="shared" si="44"/>
        <v>400725</v>
      </c>
      <c r="N479" t="str">
        <f t="shared" si="45"/>
        <v>actuator</v>
      </c>
      <c r="O479" t="str">
        <f t="shared" si="46"/>
        <v>BOTTOMPIN 10;</v>
      </c>
      <c r="Q479" t="str">
        <f t="shared" si="47"/>
        <v>MU</v>
      </c>
    </row>
    <row r="480" spans="1:17">
      <c r="A480" t="s">
        <v>89</v>
      </c>
      <c r="B480" t="s">
        <v>81</v>
      </c>
      <c r="C480">
        <v>1</v>
      </c>
      <c r="D480">
        <f t="shared" si="42"/>
        <v>9</v>
      </c>
      <c r="F480" s="1">
        <v>3878.88267175387</v>
      </c>
      <c r="G480" s="1">
        <v>-4755.0086317159303</v>
      </c>
      <c r="H480" s="1">
        <v>-118.003524291123</v>
      </c>
      <c r="I480">
        <v>346.14159681076399</v>
      </c>
      <c r="J480">
        <v>-9455.5861343481192</v>
      </c>
      <c r="K480" s="1">
        <v>-8.6671085105169397E-20</v>
      </c>
      <c r="L480" t="str">
        <f t="shared" si="48"/>
        <v>172.23.0.72</v>
      </c>
      <c r="M480">
        <f t="shared" si="44"/>
        <v>400724</v>
      </c>
      <c r="N480" t="str">
        <f t="shared" si="45"/>
        <v>actuator</v>
      </c>
      <c r="O480" t="str">
        <f t="shared" si="46"/>
        <v>BOTTOMPIN 10;</v>
      </c>
      <c r="Q480" t="str">
        <f t="shared" si="47"/>
        <v>MU</v>
      </c>
    </row>
    <row r="481" spans="1:17">
      <c r="A481" t="s">
        <v>89</v>
      </c>
      <c r="B481" t="s">
        <v>16</v>
      </c>
      <c r="C481">
        <v>5</v>
      </c>
      <c r="D481">
        <f t="shared" si="42"/>
        <v>26</v>
      </c>
      <c r="F481" s="1">
        <v>4021.7997477988301</v>
      </c>
      <c r="G481" s="1">
        <v>-4799.8195575705104</v>
      </c>
      <c r="H481" s="1">
        <v>-91.469560570303599</v>
      </c>
      <c r="I481">
        <v>346.14159681076399</v>
      </c>
      <c r="J481">
        <v>-9455.5861343481192</v>
      </c>
      <c r="K481" s="1">
        <v>-8.6671085105169397E-20</v>
      </c>
      <c r="L481" t="str">
        <f t="shared" si="48"/>
        <v>172.23.0.72</v>
      </c>
      <c r="M481">
        <f t="shared" si="44"/>
        <v>400724</v>
      </c>
      <c r="N481" t="str">
        <f t="shared" si="45"/>
        <v>actuator</v>
      </c>
      <c r="O481" t="str">
        <f t="shared" si="46"/>
        <v/>
      </c>
      <c r="Q481" t="str">
        <f t="shared" si="47"/>
        <v>MU</v>
      </c>
    </row>
    <row r="482" spans="1:17">
      <c r="A482" t="s">
        <v>89</v>
      </c>
      <c r="B482" t="s">
        <v>16</v>
      </c>
      <c r="C482">
        <v>4</v>
      </c>
      <c r="D482">
        <f t="shared" si="42"/>
        <v>21</v>
      </c>
      <c r="F482" s="1">
        <v>3946.7207521974701</v>
      </c>
      <c r="G482" s="1">
        <v>-4781.34687814877</v>
      </c>
      <c r="H482" s="1">
        <v>16.158494650277099</v>
      </c>
      <c r="I482">
        <v>346.14159681076399</v>
      </c>
      <c r="J482">
        <v>-9455.5861343481192</v>
      </c>
      <c r="K482" s="1">
        <v>-8.6671085105169397E-20</v>
      </c>
      <c r="L482" t="str">
        <f t="shared" si="48"/>
        <v>172.23.0.72</v>
      </c>
      <c r="M482">
        <f t="shared" si="44"/>
        <v>400724</v>
      </c>
      <c r="N482" t="str">
        <f t="shared" si="45"/>
        <v>actuator</v>
      </c>
      <c r="O482" t="str">
        <f t="shared" si="46"/>
        <v/>
      </c>
      <c r="Q482" t="str">
        <f t="shared" si="47"/>
        <v>MU</v>
      </c>
    </row>
    <row r="483" spans="1:17">
      <c r="A483" t="s">
        <v>89</v>
      </c>
      <c r="B483" t="s">
        <v>16</v>
      </c>
      <c r="C483">
        <v>3</v>
      </c>
      <c r="D483">
        <f t="shared" si="42"/>
        <v>6</v>
      </c>
      <c r="F483" s="1">
        <v>3885.3360383599502</v>
      </c>
      <c r="G483" s="1">
        <v>-4663.9674300916304</v>
      </c>
      <c r="H483" s="1">
        <v>3.8131165372369602</v>
      </c>
      <c r="I483">
        <v>346.14159681076399</v>
      </c>
      <c r="J483">
        <v>-9455.5861343481192</v>
      </c>
      <c r="K483" s="1">
        <v>-8.6671085105169397E-20</v>
      </c>
      <c r="L483" t="str">
        <f t="shared" si="48"/>
        <v>172.23.0.72</v>
      </c>
      <c r="M483">
        <f t="shared" si="44"/>
        <v>400724</v>
      </c>
      <c r="N483" t="str">
        <f t="shared" si="45"/>
        <v>actuator</v>
      </c>
      <c r="O483" t="str">
        <f t="shared" si="46"/>
        <v/>
      </c>
      <c r="Q483" t="str">
        <f t="shared" si="47"/>
        <v>MU</v>
      </c>
    </row>
    <row r="484" spans="1:17">
      <c r="A484" t="s">
        <v>89</v>
      </c>
      <c r="B484" t="s">
        <v>16</v>
      </c>
      <c r="C484">
        <v>2</v>
      </c>
      <c r="D484">
        <f t="shared" si="42"/>
        <v>32</v>
      </c>
      <c r="F484" s="1">
        <v>3922.62544840588</v>
      </c>
      <c r="G484" s="1">
        <v>-4609.9315785701101</v>
      </c>
      <c r="H484" s="1">
        <v>-111.521423076217</v>
      </c>
      <c r="I484">
        <v>346.14159681076399</v>
      </c>
      <c r="J484">
        <v>-9455.5861343481192</v>
      </c>
      <c r="K484" s="1">
        <v>-8.6671085105169397E-20</v>
      </c>
      <c r="L484" t="str">
        <f t="shared" si="48"/>
        <v>172.23.0.72</v>
      </c>
      <c r="M484">
        <f t="shared" si="44"/>
        <v>400724</v>
      </c>
      <c r="N484" t="str">
        <f t="shared" si="45"/>
        <v>actuator</v>
      </c>
      <c r="O484" t="str">
        <f t="shared" si="46"/>
        <v/>
      </c>
      <c r="Q484" t="str">
        <f t="shared" si="47"/>
        <v>MU</v>
      </c>
    </row>
    <row r="485" spans="1:17">
      <c r="A485" t="s">
        <v>89</v>
      </c>
      <c r="B485" t="s">
        <v>16</v>
      </c>
      <c r="C485">
        <v>1</v>
      </c>
      <c r="D485">
        <f t="shared" si="42"/>
        <v>25</v>
      </c>
      <c r="F485" s="1">
        <v>4007.0565164121999</v>
      </c>
      <c r="G485" s="1">
        <v>-4693.4170857465197</v>
      </c>
      <c r="H485" s="1">
        <v>-170.94447346405801</v>
      </c>
      <c r="I485">
        <v>346.14159681076399</v>
      </c>
      <c r="J485">
        <v>-9455.5861343481192</v>
      </c>
      <c r="K485" s="1">
        <v>-8.6671085105169397E-20</v>
      </c>
      <c r="L485" t="str">
        <f t="shared" si="48"/>
        <v>172.23.0.72</v>
      </c>
      <c r="M485">
        <f t="shared" si="44"/>
        <v>400724</v>
      </c>
      <c r="N485" t="str">
        <f t="shared" si="45"/>
        <v>actuator</v>
      </c>
      <c r="O485" t="str">
        <f t="shared" si="46"/>
        <v/>
      </c>
      <c r="Q485" t="str">
        <f t="shared" si="47"/>
        <v>MU</v>
      </c>
    </row>
    <row r="486" spans="1:17">
      <c r="A486" t="s">
        <v>90</v>
      </c>
      <c r="B486" t="s">
        <v>16</v>
      </c>
      <c r="C486">
        <v>5</v>
      </c>
      <c r="D486">
        <f t="shared" si="42"/>
        <v>26</v>
      </c>
      <c r="F486" s="1">
        <v>4351.0991555573701</v>
      </c>
      <c r="G486" s="1">
        <v>-4612.2200333692299</v>
      </c>
      <c r="H486" s="1">
        <v>-207.64644349318399</v>
      </c>
      <c r="I486">
        <v>346.14159681076399</v>
      </c>
      <c r="J486">
        <v>-9455.5861343481192</v>
      </c>
      <c r="K486" s="1">
        <v>-8.6671085105169397E-20</v>
      </c>
      <c r="L486" t="str">
        <f t="shared" si="48"/>
        <v>172.23.0.72</v>
      </c>
      <c r="M486">
        <f t="shared" si="44"/>
        <v>400723</v>
      </c>
      <c r="N486" t="str">
        <f t="shared" si="45"/>
        <v>actuator</v>
      </c>
      <c r="O486" t="str">
        <f t="shared" si="46"/>
        <v/>
      </c>
      <c r="Q486" t="str">
        <f t="shared" si="47"/>
        <v>MU</v>
      </c>
    </row>
    <row r="487" spans="1:17">
      <c r="A487" t="s">
        <v>90</v>
      </c>
      <c r="B487" t="s">
        <v>16</v>
      </c>
      <c r="C487">
        <v>4</v>
      </c>
      <c r="D487">
        <f t="shared" si="42"/>
        <v>21</v>
      </c>
      <c r="F487" s="1">
        <v>4258.3792248068503</v>
      </c>
      <c r="G487" s="1">
        <v>-4706.8724518789504</v>
      </c>
      <c r="H487" s="1">
        <v>-205.23234988047801</v>
      </c>
      <c r="I487">
        <v>346.14159681076399</v>
      </c>
      <c r="J487">
        <v>-9455.5861343481192</v>
      </c>
      <c r="K487" s="1">
        <v>-8.6671085105169397E-20</v>
      </c>
      <c r="L487" t="str">
        <f t="shared" si="48"/>
        <v>172.23.0.72</v>
      </c>
      <c r="M487">
        <f t="shared" si="44"/>
        <v>400723</v>
      </c>
      <c r="N487" t="str">
        <f t="shared" si="45"/>
        <v>actuator</v>
      </c>
      <c r="O487" t="str">
        <f t="shared" si="46"/>
        <v/>
      </c>
      <c r="Q487" t="str">
        <f t="shared" si="47"/>
        <v>MU</v>
      </c>
    </row>
    <row r="488" spans="1:17">
      <c r="A488" t="s">
        <v>90</v>
      </c>
      <c r="B488" t="s">
        <v>16</v>
      </c>
      <c r="C488">
        <v>3</v>
      </c>
      <c r="D488">
        <f t="shared" si="42"/>
        <v>6</v>
      </c>
      <c r="F488" s="1">
        <v>4140.4603704783704</v>
      </c>
      <c r="G488" s="1">
        <v>-4649.4932966282004</v>
      </c>
      <c r="H488" s="1">
        <v>-227.61990482591199</v>
      </c>
      <c r="I488">
        <v>346.14159681076399</v>
      </c>
      <c r="J488">
        <v>-9455.5861343481192</v>
      </c>
      <c r="K488" s="1">
        <v>-8.6671085105169397E-20</v>
      </c>
      <c r="L488" t="str">
        <f t="shared" si="48"/>
        <v>172.23.0.72</v>
      </c>
      <c r="M488">
        <f t="shared" si="44"/>
        <v>400723</v>
      </c>
      <c r="N488" t="str">
        <f t="shared" si="45"/>
        <v>actuator</v>
      </c>
      <c r="O488" t="str">
        <f t="shared" si="46"/>
        <v/>
      </c>
      <c r="Q488" t="str">
        <f t="shared" si="47"/>
        <v>MU</v>
      </c>
    </row>
    <row r="489" spans="1:17">
      <c r="A489" t="s">
        <v>90</v>
      </c>
      <c r="B489" t="s">
        <v>16</v>
      </c>
      <c r="C489">
        <v>2</v>
      </c>
      <c r="D489">
        <f t="shared" si="42"/>
        <v>32</v>
      </c>
      <c r="F489" s="1">
        <v>4160.4351675362404</v>
      </c>
      <c r="G489" s="1">
        <v>-4519.2951646905203</v>
      </c>
      <c r="H489" s="1">
        <v>-243.80271365237101</v>
      </c>
      <c r="I489">
        <v>346.14159681076399</v>
      </c>
      <c r="J489">
        <v>-9455.5861343481192</v>
      </c>
      <c r="K489" s="1">
        <v>-8.6671085105169397E-20</v>
      </c>
      <c r="L489" t="str">
        <f t="shared" si="48"/>
        <v>172.23.0.72</v>
      </c>
      <c r="M489">
        <f t="shared" si="44"/>
        <v>400723</v>
      </c>
      <c r="N489" t="str">
        <f t="shared" si="45"/>
        <v>actuator</v>
      </c>
      <c r="O489" t="str">
        <f t="shared" si="46"/>
        <v/>
      </c>
      <c r="Q489" t="str">
        <f t="shared" si="47"/>
        <v>MU</v>
      </c>
    </row>
    <row r="490" spans="1:17">
      <c r="A490" t="s">
        <v>90</v>
      </c>
      <c r="B490" t="s">
        <v>16</v>
      </c>
      <c r="C490">
        <v>1</v>
      </c>
      <c r="D490">
        <f t="shared" si="42"/>
        <v>25</v>
      </c>
      <c r="F490" s="1">
        <v>4290.4939386119004</v>
      </c>
      <c r="G490" s="1">
        <v>-4495.55183020391</v>
      </c>
      <c r="H490" s="1">
        <v>-231.534698151329</v>
      </c>
      <c r="I490">
        <v>346.14159681076399</v>
      </c>
      <c r="J490">
        <v>-9455.5861343481192</v>
      </c>
      <c r="K490" s="1">
        <v>-8.6671085105169397E-20</v>
      </c>
      <c r="L490" t="str">
        <f t="shared" si="48"/>
        <v>172.23.0.72</v>
      </c>
      <c r="M490">
        <f t="shared" si="44"/>
        <v>400723</v>
      </c>
      <c r="N490" t="str">
        <f t="shared" si="45"/>
        <v>actuator</v>
      </c>
      <c r="O490" t="str">
        <f t="shared" si="46"/>
        <v/>
      </c>
      <c r="Q490" t="str">
        <f t="shared" si="47"/>
        <v>MU</v>
      </c>
    </row>
    <row r="491" spans="1:17">
      <c r="A491" t="s">
        <v>91</v>
      </c>
      <c r="B491" t="s">
        <v>81</v>
      </c>
      <c r="C491">
        <v>1</v>
      </c>
      <c r="D491">
        <f t="shared" si="42"/>
        <v>9</v>
      </c>
      <c r="F491" s="1">
        <v>4252.5612568228198</v>
      </c>
      <c r="G491" s="1">
        <v>-4610.8637961035402</v>
      </c>
      <c r="H491" s="1">
        <v>-323.15366791195697</v>
      </c>
      <c r="I491">
        <v>346.14159681076399</v>
      </c>
      <c r="J491">
        <v>-9455.5861343481192</v>
      </c>
      <c r="K491" s="1">
        <v>-8.6671085105169397E-20</v>
      </c>
      <c r="L491" t="str">
        <f t="shared" si="48"/>
        <v>172.23.0.72</v>
      </c>
      <c r="M491">
        <f t="shared" si="44"/>
        <v>400722</v>
      </c>
      <c r="N491" t="str">
        <f t="shared" si="45"/>
        <v>actuator</v>
      </c>
      <c r="O491" t="str">
        <f t="shared" si="46"/>
        <v>BOTTOMPIN 10;</v>
      </c>
      <c r="Q491" t="str">
        <f t="shared" si="47"/>
        <v>MU</v>
      </c>
    </row>
    <row r="492" spans="1:17">
      <c r="A492" t="s">
        <v>91</v>
      </c>
      <c r="B492" t="s">
        <v>81</v>
      </c>
      <c r="C492">
        <v>1</v>
      </c>
      <c r="D492">
        <f t="shared" si="42"/>
        <v>9</v>
      </c>
      <c r="F492" s="1">
        <v>4596.7554801446304</v>
      </c>
      <c r="G492" s="1">
        <v>-4663.2605100977198</v>
      </c>
      <c r="H492" s="1">
        <v>-38.0485627399148</v>
      </c>
      <c r="I492">
        <v>346.14159681076399</v>
      </c>
      <c r="J492">
        <v>-9455.5861343481192</v>
      </c>
      <c r="K492" s="1">
        <v>-8.6671085105169397E-20</v>
      </c>
      <c r="L492" t="str">
        <f t="shared" si="48"/>
        <v>172.23.0.72</v>
      </c>
      <c r="M492">
        <f t="shared" si="44"/>
        <v>400722</v>
      </c>
      <c r="N492" t="str">
        <f t="shared" si="45"/>
        <v>actuator</v>
      </c>
      <c r="O492" t="str">
        <f t="shared" si="46"/>
        <v>BOTTOMPIN 10;</v>
      </c>
      <c r="Q492" t="str">
        <f t="shared" si="47"/>
        <v>MU</v>
      </c>
    </row>
    <row r="493" spans="1:17">
      <c r="A493" t="s">
        <v>91</v>
      </c>
      <c r="B493" t="s">
        <v>16</v>
      </c>
      <c r="C493">
        <v>5</v>
      </c>
      <c r="D493">
        <f t="shared" si="42"/>
        <v>26</v>
      </c>
      <c r="F493" s="1">
        <v>4544.1180791449797</v>
      </c>
      <c r="G493" s="1">
        <v>-4570.2185027802698</v>
      </c>
      <c r="H493" s="1">
        <v>69.915047728599305</v>
      </c>
      <c r="I493">
        <v>346.14159681076399</v>
      </c>
      <c r="J493">
        <v>-9455.5861343481192</v>
      </c>
      <c r="K493" s="1">
        <v>-8.6671085105169397E-20</v>
      </c>
      <c r="L493" t="str">
        <f t="shared" si="48"/>
        <v>172.23.0.72</v>
      </c>
      <c r="M493">
        <f t="shared" si="44"/>
        <v>400722</v>
      </c>
      <c r="N493" t="str">
        <f t="shared" si="45"/>
        <v>actuator</v>
      </c>
      <c r="O493" t="str">
        <f t="shared" si="46"/>
        <v/>
      </c>
      <c r="Q493" t="str">
        <f t="shared" si="47"/>
        <v>MU</v>
      </c>
    </row>
    <row r="494" spans="1:17">
      <c r="A494" t="s">
        <v>91</v>
      </c>
      <c r="B494" t="s">
        <v>16</v>
      </c>
      <c r="C494">
        <v>4</v>
      </c>
      <c r="D494">
        <f t="shared" si="42"/>
        <v>21</v>
      </c>
      <c r="F494" s="1">
        <v>4515.3253052002501</v>
      </c>
      <c r="G494" s="1">
        <v>-4698.6797469950998</v>
      </c>
      <c r="H494" s="1">
        <v>85.0998638103747</v>
      </c>
      <c r="I494">
        <v>346.14159681076399</v>
      </c>
      <c r="J494">
        <v>-9455.5861343481192</v>
      </c>
      <c r="K494" s="1">
        <v>-8.6671085105169397E-20</v>
      </c>
      <c r="L494" t="str">
        <f t="shared" si="48"/>
        <v>172.23.0.72</v>
      </c>
      <c r="M494">
        <f t="shared" si="44"/>
        <v>400722</v>
      </c>
      <c r="N494" t="str">
        <f t="shared" si="45"/>
        <v>actuator</v>
      </c>
      <c r="O494" t="str">
        <f t="shared" si="46"/>
        <v/>
      </c>
      <c r="Q494" t="str">
        <f t="shared" si="47"/>
        <v>MU</v>
      </c>
    </row>
    <row r="495" spans="1:17">
      <c r="A495" t="s">
        <v>91</v>
      </c>
      <c r="B495" t="s">
        <v>16</v>
      </c>
      <c r="C495">
        <v>3</v>
      </c>
      <c r="D495">
        <f t="shared" si="42"/>
        <v>6</v>
      </c>
      <c r="F495" s="1">
        <v>4468.5729540756201</v>
      </c>
      <c r="G495" s="1">
        <v>-4744.3116959814397</v>
      </c>
      <c r="H495" s="1">
        <v>-30.7896058402075</v>
      </c>
      <c r="I495">
        <v>346.14159681076399</v>
      </c>
      <c r="J495">
        <v>-9455.5861343481192</v>
      </c>
      <c r="K495" s="1">
        <v>-8.6671085105169397E-20</v>
      </c>
      <c r="L495" t="str">
        <f t="shared" si="48"/>
        <v>172.23.0.72</v>
      </c>
      <c r="M495">
        <f t="shared" si="44"/>
        <v>400722</v>
      </c>
      <c r="N495" t="str">
        <f t="shared" si="45"/>
        <v>actuator</v>
      </c>
      <c r="O495" t="str">
        <f t="shared" si="46"/>
        <v/>
      </c>
      <c r="Q495" t="str">
        <f t="shared" si="47"/>
        <v>MU</v>
      </c>
    </row>
    <row r="496" spans="1:17">
      <c r="A496" t="s">
        <v>91</v>
      </c>
      <c r="B496" t="s">
        <v>16</v>
      </c>
      <c r="C496">
        <v>2</v>
      </c>
      <c r="D496">
        <f t="shared" si="42"/>
        <v>32</v>
      </c>
      <c r="F496" s="1">
        <v>4468.4605401611398</v>
      </c>
      <c r="G496" s="1">
        <v>-4643.8886467933698</v>
      </c>
      <c r="H496" s="1">
        <v>-117.551509542011</v>
      </c>
      <c r="I496">
        <v>346.14159681076399</v>
      </c>
      <c r="J496">
        <v>-9455.5861343481192</v>
      </c>
      <c r="K496" s="1">
        <v>-8.6671085105169397E-20</v>
      </c>
      <c r="L496" t="str">
        <f t="shared" si="48"/>
        <v>172.23.0.72</v>
      </c>
      <c r="M496">
        <f t="shared" si="44"/>
        <v>400722</v>
      </c>
      <c r="N496" t="str">
        <f t="shared" si="45"/>
        <v>actuator</v>
      </c>
      <c r="O496" t="str">
        <f t="shared" si="46"/>
        <v/>
      </c>
      <c r="Q496" t="str">
        <f t="shared" si="47"/>
        <v>MU</v>
      </c>
    </row>
    <row r="497" spans="1:17">
      <c r="A497" t="s">
        <v>91</v>
      </c>
      <c r="B497" t="s">
        <v>16</v>
      </c>
      <c r="C497">
        <v>1</v>
      </c>
      <c r="D497">
        <f t="shared" si="42"/>
        <v>25</v>
      </c>
      <c r="F497" s="1">
        <v>4515.0299117960503</v>
      </c>
      <c r="G497" s="1">
        <v>-4535.9029855416102</v>
      </c>
      <c r="H497" s="1">
        <v>-55.907980602340999</v>
      </c>
      <c r="I497">
        <v>346.14159681076399</v>
      </c>
      <c r="J497">
        <v>-9455.5861343481192</v>
      </c>
      <c r="K497" s="1">
        <v>-8.6671085105169397E-20</v>
      </c>
      <c r="L497" t="str">
        <f t="shared" si="48"/>
        <v>172.23.0.72</v>
      </c>
      <c r="M497">
        <f t="shared" si="44"/>
        <v>400722</v>
      </c>
      <c r="N497" t="str">
        <f t="shared" si="45"/>
        <v>actuator</v>
      </c>
      <c r="O497" t="str">
        <f t="shared" si="46"/>
        <v/>
      </c>
      <c r="Q497" t="str">
        <f t="shared" si="47"/>
        <v>MU</v>
      </c>
    </row>
    <row r="498" spans="1:17">
      <c r="A498" t="s">
        <v>92</v>
      </c>
      <c r="B498" t="s">
        <v>16</v>
      </c>
      <c r="C498">
        <v>5</v>
      </c>
      <c r="D498">
        <f t="shared" si="42"/>
        <v>26</v>
      </c>
      <c r="F498" s="1">
        <v>4150.7073854871896</v>
      </c>
      <c r="G498" s="1">
        <v>-4875.0405514158001</v>
      </c>
      <c r="H498" s="1">
        <v>-58.723657240529</v>
      </c>
      <c r="I498">
        <v>346.14159681076399</v>
      </c>
      <c r="J498">
        <v>-9455.5861343481192</v>
      </c>
      <c r="K498" s="1">
        <v>-8.6671085105169397E-20</v>
      </c>
      <c r="L498" t="str">
        <f t="shared" si="48"/>
        <v>172.23.0.72</v>
      </c>
      <c r="M498">
        <f t="shared" si="44"/>
        <v>400721</v>
      </c>
      <c r="N498" t="str">
        <f t="shared" si="45"/>
        <v>actuator</v>
      </c>
      <c r="O498" t="str">
        <f t="shared" si="46"/>
        <v/>
      </c>
      <c r="Q498" t="str">
        <f t="shared" si="47"/>
        <v>MU</v>
      </c>
    </row>
    <row r="499" spans="1:17">
      <c r="A499" t="s">
        <v>92</v>
      </c>
      <c r="B499" t="s">
        <v>16</v>
      </c>
      <c r="C499">
        <v>4</v>
      </c>
      <c r="D499">
        <f t="shared" si="42"/>
        <v>21</v>
      </c>
      <c r="F499" s="1">
        <v>4258.21255891295</v>
      </c>
      <c r="G499" s="1">
        <v>-4838.5363889702003</v>
      </c>
      <c r="H499" s="1">
        <v>-127.44420140253</v>
      </c>
      <c r="I499">
        <v>346.14159681076399</v>
      </c>
      <c r="J499">
        <v>-9455.5861343481192</v>
      </c>
      <c r="K499" s="1">
        <v>-8.6671085105169397E-20</v>
      </c>
      <c r="L499" t="str">
        <f t="shared" si="48"/>
        <v>172.23.0.72</v>
      </c>
      <c r="M499">
        <f t="shared" si="44"/>
        <v>400721</v>
      </c>
      <c r="N499" t="str">
        <f t="shared" si="45"/>
        <v>actuator</v>
      </c>
      <c r="O499" t="str">
        <f t="shared" si="46"/>
        <v/>
      </c>
      <c r="Q499" t="str">
        <f t="shared" si="47"/>
        <v>MU</v>
      </c>
    </row>
    <row r="500" spans="1:17">
      <c r="A500" t="s">
        <v>92</v>
      </c>
      <c r="B500" t="s">
        <v>16</v>
      </c>
      <c r="C500">
        <v>3</v>
      </c>
      <c r="D500">
        <f t="shared" si="42"/>
        <v>6</v>
      </c>
      <c r="F500" s="1">
        <v>4364.2963461156896</v>
      </c>
      <c r="G500" s="1">
        <v>-4852.5598831338602</v>
      </c>
      <c r="H500" s="1">
        <v>-48.836913096982201</v>
      </c>
      <c r="I500">
        <v>346.14159681076399</v>
      </c>
      <c r="J500">
        <v>-9455.5861343481192</v>
      </c>
      <c r="K500" s="1">
        <v>-8.6671085105169397E-20</v>
      </c>
      <c r="L500" t="str">
        <f t="shared" si="48"/>
        <v>172.23.0.72</v>
      </c>
      <c r="M500">
        <f t="shared" si="44"/>
        <v>400721</v>
      </c>
      <c r="N500" t="str">
        <f t="shared" si="45"/>
        <v>actuator</v>
      </c>
      <c r="O500" t="str">
        <f t="shared" si="46"/>
        <v/>
      </c>
      <c r="Q500" t="str">
        <f t="shared" si="47"/>
        <v>MU</v>
      </c>
    </row>
    <row r="501" spans="1:17">
      <c r="A501" t="s">
        <v>92</v>
      </c>
      <c r="B501" t="s">
        <v>16</v>
      </c>
      <c r="C501">
        <v>2</v>
      </c>
      <c r="D501">
        <f t="shared" si="42"/>
        <v>32</v>
      </c>
      <c r="F501" s="1">
        <v>4321.6745736112898</v>
      </c>
      <c r="G501" s="1">
        <v>-4898.1683689260099</v>
      </c>
      <c r="H501" s="1">
        <v>69.308595466724896</v>
      </c>
      <c r="I501">
        <v>346.14159681076399</v>
      </c>
      <c r="J501">
        <v>-9455.5861343481192</v>
      </c>
      <c r="K501" s="1">
        <v>-8.6671085105169397E-20</v>
      </c>
      <c r="L501" t="str">
        <f t="shared" si="48"/>
        <v>172.23.0.72</v>
      </c>
      <c r="M501">
        <f t="shared" si="44"/>
        <v>400721</v>
      </c>
      <c r="N501" t="str">
        <f t="shared" si="45"/>
        <v>actuator</v>
      </c>
      <c r="O501" t="str">
        <f t="shared" si="46"/>
        <v/>
      </c>
      <c r="Q501" t="str">
        <f t="shared" si="47"/>
        <v>MU</v>
      </c>
    </row>
    <row r="502" spans="1:17">
      <c r="A502" t="s">
        <v>92</v>
      </c>
      <c r="B502" t="s">
        <v>16</v>
      </c>
      <c r="C502">
        <v>1</v>
      </c>
      <c r="D502">
        <f t="shared" si="42"/>
        <v>25</v>
      </c>
      <c r="F502" s="1">
        <v>4190.0171838349197</v>
      </c>
      <c r="G502" s="1">
        <v>-4911.8589463848202</v>
      </c>
      <c r="H502" s="1">
        <v>62.921613220896603</v>
      </c>
      <c r="I502">
        <v>346.14159681076399</v>
      </c>
      <c r="J502">
        <v>-9455.5861343481192</v>
      </c>
      <c r="K502" s="1">
        <v>-8.6671085105169397E-20</v>
      </c>
      <c r="L502" t="str">
        <f t="shared" si="48"/>
        <v>172.23.0.72</v>
      </c>
      <c r="M502">
        <f t="shared" si="44"/>
        <v>400721</v>
      </c>
      <c r="N502" t="str">
        <f t="shared" si="45"/>
        <v>actuator</v>
      </c>
      <c r="O502" t="str">
        <f t="shared" si="46"/>
        <v/>
      </c>
      <c r="Q502" t="str">
        <f t="shared" si="47"/>
        <v>MU</v>
      </c>
    </row>
    <row r="503" spans="1:17">
      <c r="A503" t="s">
        <v>92</v>
      </c>
      <c r="B503" t="s">
        <v>13</v>
      </c>
      <c r="C503">
        <v>1</v>
      </c>
      <c r="D503" t="str">
        <f t="shared" si="42"/>
        <v>--</v>
      </c>
      <c r="F503" s="1">
        <v>4269.1242958979401</v>
      </c>
      <c r="G503" s="1">
        <v>-4970.4538299018004</v>
      </c>
      <c r="H503" s="1">
        <v>-53.4515837168628</v>
      </c>
      <c r="I503">
        <v>346.14159681076399</v>
      </c>
      <c r="J503">
        <v>-9455.5861343481192</v>
      </c>
      <c r="K503" s="1">
        <v>-8.6671085105169397E-20</v>
      </c>
      <c r="L503" t="str">
        <f t="shared" si="48"/>
        <v>172.23.0.72</v>
      </c>
      <c r="M503">
        <f t="shared" si="44"/>
        <v>400721</v>
      </c>
      <c r="N503" t="str">
        <f t="shared" si="45"/>
        <v>actuator</v>
      </c>
      <c r="O503" t="str">
        <f t="shared" si="46"/>
        <v/>
      </c>
      <c r="Q503" t="str">
        <f t="shared" si="47"/>
        <v>MU</v>
      </c>
    </row>
    <row r="504" spans="1:17">
      <c r="A504" t="s">
        <v>93</v>
      </c>
      <c r="B504" t="s">
        <v>81</v>
      </c>
      <c r="C504">
        <v>1</v>
      </c>
      <c r="D504">
        <f t="shared" si="42"/>
        <v>9</v>
      </c>
      <c r="F504" s="1">
        <v>6606.2669604050598</v>
      </c>
      <c r="G504" s="1">
        <v>-5655.9937057821298</v>
      </c>
      <c r="H504" s="1">
        <v>-290.90504852983503</v>
      </c>
      <c r="I504">
        <v>346.14159681076399</v>
      </c>
      <c r="J504">
        <v>-9455.5861343481192</v>
      </c>
      <c r="K504" s="1">
        <v>-8.6671085105169397E-20</v>
      </c>
      <c r="L504" t="str">
        <f t="shared" si="48"/>
        <v>172.23.0.71</v>
      </c>
      <c r="M504">
        <f t="shared" si="44"/>
        <v>400716</v>
      </c>
      <c r="N504" t="str">
        <f t="shared" si="45"/>
        <v>actuator</v>
      </c>
      <c r="O504" t="str">
        <f t="shared" si="46"/>
        <v>BOTTOMPIN 10;</v>
      </c>
      <c r="Q504" t="str">
        <f t="shared" si="47"/>
        <v>MU</v>
      </c>
    </row>
    <row r="505" spans="1:17">
      <c r="A505" t="s">
        <v>93</v>
      </c>
      <c r="B505" t="s">
        <v>16</v>
      </c>
      <c r="C505">
        <v>5</v>
      </c>
      <c r="D505">
        <f t="shared" si="42"/>
        <v>26</v>
      </c>
      <c r="F505" s="1">
        <v>6732.3341159403099</v>
      </c>
      <c r="G505" s="1">
        <v>-5740.0841276791098</v>
      </c>
      <c r="H505" s="1">
        <v>-281.40066058184999</v>
      </c>
      <c r="I505">
        <v>346.14159681076399</v>
      </c>
      <c r="J505">
        <v>-9455.5861343481192</v>
      </c>
      <c r="K505" s="1">
        <v>-8.6671085105169397E-20</v>
      </c>
      <c r="L505" t="str">
        <f t="shared" si="48"/>
        <v>172.23.0.71</v>
      </c>
      <c r="M505">
        <f t="shared" si="44"/>
        <v>400716</v>
      </c>
      <c r="N505" t="str">
        <f t="shared" si="45"/>
        <v>actuator</v>
      </c>
      <c r="O505" t="str">
        <f t="shared" si="46"/>
        <v/>
      </c>
      <c r="Q505" t="str">
        <f t="shared" si="47"/>
        <v>MU</v>
      </c>
    </row>
    <row r="506" spans="1:17">
      <c r="A506" t="s">
        <v>93</v>
      </c>
      <c r="B506" t="s">
        <v>16</v>
      </c>
      <c r="C506">
        <v>4</v>
      </c>
      <c r="D506">
        <f t="shared" si="42"/>
        <v>21</v>
      </c>
      <c r="F506" s="1">
        <v>6625.6613583899498</v>
      </c>
      <c r="G506" s="1">
        <v>-5800.9648403520296</v>
      </c>
      <c r="H506" s="1">
        <v>-331.66885132029699</v>
      </c>
      <c r="I506">
        <v>346.14159681076399</v>
      </c>
      <c r="J506">
        <v>-9455.5861343481192</v>
      </c>
      <c r="K506" s="1">
        <v>-8.6671085105169397E-20</v>
      </c>
      <c r="L506" t="str">
        <f t="shared" si="48"/>
        <v>172.23.0.71</v>
      </c>
      <c r="M506">
        <f t="shared" si="44"/>
        <v>400716</v>
      </c>
      <c r="N506" t="str">
        <f t="shared" si="45"/>
        <v>actuator</v>
      </c>
      <c r="O506" t="str">
        <f t="shared" si="46"/>
        <v/>
      </c>
      <c r="Q506" t="str">
        <f t="shared" si="47"/>
        <v>MU</v>
      </c>
    </row>
    <row r="507" spans="1:17">
      <c r="A507" t="s">
        <v>93</v>
      </c>
      <c r="B507" t="s">
        <v>16</v>
      </c>
      <c r="C507">
        <v>3</v>
      </c>
      <c r="D507">
        <f t="shared" si="42"/>
        <v>6</v>
      </c>
      <c r="F507" s="1">
        <v>6522.62640668933</v>
      </c>
      <c r="G507" s="1">
        <v>-5776.8335360695501</v>
      </c>
      <c r="H507" s="1">
        <v>-251.47525461666399</v>
      </c>
      <c r="I507">
        <v>346.14159681076399</v>
      </c>
      <c r="J507">
        <v>-9455.5861343481192</v>
      </c>
      <c r="K507" s="1">
        <v>-8.6671085105169397E-20</v>
      </c>
      <c r="L507" t="str">
        <f t="shared" si="48"/>
        <v>172.23.0.71</v>
      </c>
      <c r="M507">
        <f t="shared" si="44"/>
        <v>400716</v>
      </c>
      <c r="N507" t="str">
        <f t="shared" si="45"/>
        <v>actuator</v>
      </c>
      <c r="O507" t="str">
        <f t="shared" si="46"/>
        <v/>
      </c>
      <c r="Q507" t="str">
        <f t="shared" si="47"/>
        <v>MU</v>
      </c>
    </row>
    <row r="508" spans="1:17">
      <c r="A508" t="s">
        <v>93</v>
      </c>
      <c r="B508" t="s">
        <v>16</v>
      </c>
      <c r="C508">
        <v>2</v>
      </c>
      <c r="D508">
        <f t="shared" si="42"/>
        <v>32</v>
      </c>
      <c r="F508" s="1">
        <v>6566.2945550812201</v>
      </c>
      <c r="G508" s="1">
        <v>-5700.3543436165301</v>
      </c>
      <c r="H508" s="1">
        <v>-150.98079407678199</v>
      </c>
      <c r="I508">
        <v>346.14159681076399</v>
      </c>
      <c r="J508">
        <v>-9455.5861343481192</v>
      </c>
      <c r="K508" s="1">
        <v>-8.6671085105169397E-20</v>
      </c>
      <c r="L508" t="str">
        <f t="shared" si="48"/>
        <v>172.23.0.71</v>
      </c>
      <c r="M508">
        <f t="shared" si="44"/>
        <v>400716</v>
      </c>
      <c r="N508" t="str">
        <f t="shared" si="45"/>
        <v>actuator</v>
      </c>
      <c r="O508" t="str">
        <f t="shared" si="46"/>
        <v/>
      </c>
      <c r="Q508" t="str">
        <f t="shared" si="47"/>
        <v>MU</v>
      </c>
    </row>
    <row r="509" spans="1:17">
      <c r="A509" t="s">
        <v>93</v>
      </c>
      <c r="B509" t="s">
        <v>16</v>
      </c>
      <c r="C509">
        <v>1</v>
      </c>
      <c r="D509">
        <f t="shared" si="42"/>
        <v>25</v>
      </c>
      <c r="F509" s="1">
        <v>6695.5614769650201</v>
      </c>
      <c r="G509" s="1">
        <v>-5677.9344818114296</v>
      </c>
      <c r="H509" s="1">
        <v>-169.67053563257599</v>
      </c>
      <c r="I509">
        <v>346.14159681076399</v>
      </c>
      <c r="J509">
        <v>-9455.5861343481192</v>
      </c>
      <c r="K509" s="1">
        <v>-8.6671085105169397E-20</v>
      </c>
      <c r="L509" t="str">
        <f t="shared" si="48"/>
        <v>172.23.0.71</v>
      </c>
      <c r="M509">
        <f t="shared" si="44"/>
        <v>400716</v>
      </c>
      <c r="N509" t="str">
        <f t="shared" si="45"/>
        <v>actuator</v>
      </c>
      <c r="O509" t="str">
        <f t="shared" si="46"/>
        <v/>
      </c>
      <c r="Q509" t="str">
        <f t="shared" si="47"/>
        <v>MU</v>
      </c>
    </row>
    <row r="510" spans="1:17">
      <c r="A510" t="s">
        <v>94</v>
      </c>
      <c r="B510" t="s">
        <v>81</v>
      </c>
      <c r="C510">
        <v>1</v>
      </c>
      <c r="D510">
        <f t="shared" si="42"/>
        <v>9</v>
      </c>
      <c r="F510" s="1">
        <v>6310.4924130463396</v>
      </c>
      <c r="G510" s="1">
        <v>-5976.2608651999799</v>
      </c>
      <c r="H510" s="1">
        <v>-179.341776199164</v>
      </c>
      <c r="I510">
        <v>346.14159681076399</v>
      </c>
      <c r="J510">
        <v>-9455.5861343481192</v>
      </c>
      <c r="K510" s="1">
        <v>-8.6671085105169397E-20</v>
      </c>
      <c r="L510" t="str">
        <f t="shared" si="48"/>
        <v>172.23.0.71</v>
      </c>
      <c r="M510">
        <f t="shared" si="44"/>
        <v>400715</v>
      </c>
      <c r="N510" t="str">
        <f t="shared" si="45"/>
        <v>actuator</v>
      </c>
      <c r="O510" t="str">
        <f t="shared" si="46"/>
        <v>BOTTOMPIN 10;</v>
      </c>
      <c r="Q510" t="str">
        <f t="shared" si="47"/>
        <v>MU</v>
      </c>
    </row>
    <row r="511" spans="1:17">
      <c r="A511" t="s">
        <v>94</v>
      </c>
      <c r="B511" t="s">
        <v>16</v>
      </c>
      <c r="C511">
        <v>5</v>
      </c>
      <c r="D511">
        <f t="shared" si="42"/>
        <v>26</v>
      </c>
      <c r="F511" s="1">
        <v>6435.8376696820596</v>
      </c>
      <c r="G511" s="1">
        <v>-6003.8546958120796</v>
      </c>
      <c r="H511" s="1">
        <v>-260.46888202933201</v>
      </c>
      <c r="I511">
        <v>346.14159681076399</v>
      </c>
      <c r="J511">
        <v>-9455.5861343481192</v>
      </c>
      <c r="K511" s="1">
        <v>-8.6671085105169397E-20</v>
      </c>
      <c r="L511" t="str">
        <f t="shared" si="48"/>
        <v>172.23.0.71</v>
      </c>
      <c r="M511">
        <f t="shared" si="44"/>
        <v>400715</v>
      </c>
      <c r="N511" t="str">
        <f t="shared" si="45"/>
        <v>actuator</v>
      </c>
      <c r="O511" t="str">
        <f t="shared" si="46"/>
        <v/>
      </c>
      <c r="Q511" t="str">
        <f t="shared" si="47"/>
        <v>MU</v>
      </c>
    </row>
    <row r="512" spans="1:17">
      <c r="A512" t="s">
        <v>94</v>
      </c>
      <c r="B512" t="s">
        <v>16</v>
      </c>
      <c r="C512">
        <v>4</v>
      </c>
      <c r="D512">
        <f t="shared" si="42"/>
        <v>21</v>
      </c>
      <c r="F512" s="1">
        <v>6402.8836670566398</v>
      </c>
      <c r="G512" s="1">
        <v>-6096.9170366630697</v>
      </c>
      <c r="H512" s="1">
        <v>-171.68279924105201</v>
      </c>
      <c r="I512">
        <v>346.14159681076399</v>
      </c>
      <c r="J512">
        <v>-9455.5861343481192</v>
      </c>
      <c r="K512" s="1">
        <v>-8.6671085105169397E-20</v>
      </c>
      <c r="L512" t="str">
        <f t="shared" si="48"/>
        <v>172.23.0.71</v>
      </c>
      <c r="M512">
        <f t="shared" si="44"/>
        <v>400715</v>
      </c>
      <c r="N512" t="str">
        <f t="shared" si="45"/>
        <v>actuator</v>
      </c>
      <c r="O512" t="str">
        <f t="shared" si="46"/>
        <v/>
      </c>
      <c r="Q512" t="str">
        <f t="shared" si="47"/>
        <v>MU</v>
      </c>
    </row>
    <row r="513" spans="1:17">
      <c r="A513" t="s">
        <v>94</v>
      </c>
      <c r="B513" t="s">
        <v>16</v>
      </c>
      <c r="C513">
        <v>3</v>
      </c>
      <c r="D513">
        <f t="shared" si="42"/>
        <v>6</v>
      </c>
      <c r="F513" s="1">
        <v>6376.9651598773798</v>
      </c>
      <c r="G513" s="1">
        <v>-6035.3904684830804</v>
      </c>
      <c r="H513" s="1">
        <v>-55.9338335651682</v>
      </c>
      <c r="I513">
        <v>346.14159681076399</v>
      </c>
      <c r="J513">
        <v>-9455.5861343481192</v>
      </c>
      <c r="K513" s="1">
        <v>-8.6671085105169397E-20</v>
      </c>
      <c r="L513" t="str">
        <f t="shared" si="48"/>
        <v>172.23.0.71</v>
      </c>
      <c r="M513">
        <f t="shared" si="44"/>
        <v>400715</v>
      </c>
      <c r="N513" t="str">
        <f t="shared" si="45"/>
        <v>actuator</v>
      </c>
      <c r="O513" t="str">
        <f t="shared" si="46"/>
        <v/>
      </c>
      <c r="Q513" t="str">
        <f t="shared" si="47"/>
        <v>MU</v>
      </c>
    </row>
    <row r="514" spans="1:17">
      <c r="A514" t="s">
        <v>94</v>
      </c>
      <c r="B514" t="s">
        <v>16</v>
      </c>
      <c r="C514">
        <v>2</v>
      </c>
      <c r="D514">
        <f t="shared" si="42"/>
        <v>32</v>
      </c>
      <c r="F514" s="1">
        <v>6394.1235236438797</v>
      </c>
      <c r="G514" s="1">
        <v>-5905.2224966791</v>
      </c>
      <c r="H514" s="1">
        <v>-73.927816042263601</v>
      </c>
      <c r="I514">
        <v>346.14159681076399</v>
      </c>
      <c r="J514">
        <v>-9455.5861343481192</v>
      </c>
      <c r="K514" s="1">
        <v>-8.6671085105169397E-20</v>
      </c>
      <c r="L514" t="str">
        <f t="shared" si="48"/>
        <v>172.23.0.71</v>
      </c>
      <c r="M514">
        <f t="shared" si="44"/>
        <v>400715</v>
      </c>
      <c r="N514" t="str">
        <f t="shared" si="45"/>
        <v>actuator</v>
      </c>
      <c r="O514" t="str">
        <f t="shared" si="46"/>
        <v/>
      </c>
      <c r="Q514" t="str">
        <f t="shared" si="47"/>
        <v>MU</v>
      </c>
    </row>
    <row r="515" spans="1:17">
      <c r="A515" t="s">
        <v>94</v>
      </c>
      <c r="B515" t="s">
        <v>16</v>
      </c>
      <c r="C515">
        <v>1</v>
      </c>
      <c r="D515">
        <f t="shared" ref="D515:D548" si="49">IF(B515="GE",18,IF(B515="MO",IF(C515=1,25,IF(C515=2,32,IF(C515=3,6,IF(C515=4,21,IF(C515=5,26,IF(C515=6,31,"--")))))),IF(B515="DR",IF(C515=1,9,IF(C515=2,22,IF(C515=3,29,"--"))),IF(B515="SM",IF(C515=1,3,IF(C515=2,4,IF(C515=3,5,"--"))),IF(B515="RS",IF(C515=1,7,IF(C515=2,8,IF(C515=3,33,IF(C515=4,11,IF(C515=5,18,IF(C515=6,19,"--")))))),IF(B515="SD",16,IF(B515="IR",15,"--")))))))</f>
        <v>25</v>
      </c>
      <c r="F515" s="1">
        <v>6430.4911224239704</v>
      </c>
      <c r="G515" s="1">
        <v>-5885.6419655835498</v>
      </c>
      <c r="H515" s="1">
        <v>-200.388983365885</v>
      </c>
      <c r="I515">
        <v>346.14159681076399</v>
      </c>
      <c r="J515">
        <v>-9455.5861343481192</v>
      </c>
      <c r="K515" s="1">
        <v>-8.6671085105169397E-20</v>
      </c>
      <c r="L515" t="str">
        <f t="shared" si="48"/>
        <v>172.23.0.71</v>
      </c>
      <c r="M515">
        <f t="shared" ref="M515:M578" si="50">400000 + 10000 * IF(B515="GE",1,0) +RIGHT(L515,2)*10 + TRIM(MID(SUBSTITUTE(A515,":",REPT(" ",LEN(A515))), (4-1)*LEN(A515)+1, LEN(A515)))</f>
        <v>400715</v>
      </c>
      <c r="N515" t="str">
        <f t="shared" ref="N515:N578" si="51">IF(B515="GE","sensor", IF(B515="IR","sensor", IF(B515="SD","sensor", "actuator")))</f>
        <v>actuator</v>
      </c>
      <c r="O515" t="str">
        <f t="shared" ref="O515:O578" si="52">IF(B515="DR",CONCATENATE("BOTTOMPIN ",(D515+1),";"),"")</f>
        <v/>
      </c>
      <c r="Q515" t="str">
        <f t="shared" ref="Q515:Q578" si="53">IF(B515="GE","GN",TRIM(MID(SUBSTITUTE(A515,":",REPT(" ",LEN(A515))), (3-1)*LEN(A515)+1, LEN(A515))) )</f>
        <v>MU</v>
      </c>
    </row>
    <row r="516" spans="1:17">
      <c r="A516" t="s">
        <v>95</v>
      </c>
      <c r="B516" t="s">
        <v>81</v>
      </c>
      <c r="C516">
        <v>1</v>
      </c>
      <c r="D516">
        <f t="shared" si="49"/>
        <v>9</v>
      </c>
      <c r="F516" s="1">
        <v>6426.2142320784797</v>
      </c>
      <c r="G516" s="1">
        <v>-6137.8879017670397</v>
      </c>
      <c r="H516" s="1">
        <v>224.37243168844299</v>
      </c>
      <c r="I516">
        <v>346.14159681076399</v>
      </c>
      <c r="J516">
        <v>-9455.5861343481192</v>
      </c>
      <c r="K516" s="1">
        <v>-8.6671085105169397E-20</v>
      </c>
      <c r="L516" t="str">
        <f t="shared" si="48"/>
        <v>172.23.0.71</v>
      </c>
      <c r="M516">
        <f t="shared" si="50"/>
        <v>400714</v>
      </c>
      <c r="N516" t="str">
        <f t="shared" si="51"/>
        <v>actuator</v>
      </c>
      <c r="O516" t="str">
        <f t="shared" si="52"/>
        <v>BOTTOMPIN 10;</v>
      </c>
      <c r="Q516" t="str">
        <f t="shared" si="53"/>
        <v>MU</v>
      </c>
    </row>
    <row r="517" spans="1:17">
      <c r="A517" t="s">
        <v>95</v>
      </c>
      <c r="B517" t="s">
        <v>16</v>
      </c>
      <c r="C517">
        <v>5</v>
      </c>
      <c r="D517">
        <f t="shared" si="49"/>
        <v>26</v>
      </c>
      <c r="F517" s="1">
        <v>6464.3131006859103</v>
      </c>
      <c r="G517" s="1">
        <v>-5999.2495866796999</v>
      </c>
      <c r="H517" s="1">
        <v>175.56306834403901</v>
      </c>
      <c r="I517">
        <v>346.14159681076399</v>
      </c>
      <c r="J517">
        <v>-9455.5861343481192</v>
      </c>
      <c r="K517" s="1">
        <v>-8.6671085105169397E-20</v>
      </c>
      <c r="L517" t="str">
        <f t="shared" si="48"/>
        <v>172.23.0.71</v>
      </c>
      <c r="M517">
        <f t="shared" si="50"/>
        <v>400714</v>
      </c>
      <c r="N517" t="str">
        <f t="shared" si="51"/>
        <v>actuator</v>
      </c>
      <c r="O517" t="str">
        <f t="shared" si="52"/>
        <v/>
      </c>
      <c r="Q517" t="str">
        <f t="shared" si="53"/>
        <v>MU</v>
      </c>
    </row>
    <row r="518" spans="1:17">
      <c r="A518" t="s">
        <v>95</v>
      </c>
      <c r="B518" t="s">
        <v>16</v>
      </c>
      <c r="C518">
        <v>4</v>
      </c>
      <c r="D518">
        <f t="shared" si="49"/>
        <v>21</v>
      </c>
      <c r="F518" s="1">
        <v>6407.2960296823403</v>
      </c>
      <c r="G518" s="1">
        <v>-6078.6894430034499</v>
      </c>
      <c r="H518" s="1">
        <v>85.836861355703107</v>
      </c>
      <c r="I518">
        <v>346.14159681076399</v>
      </c>
      <c r="J518">
        <v>-9455.5861343481192</v>
      </c>
      <c r="K518" s="1">
        <v>-8.6671085105169397E-20</v>
      </c>
      <c r="L518" t="str">
        <f t="shared" si="48"/>
        <v>172.23.0.71</v>
      </c>
      <c r="M518">
        <f t="shared" si="50"/>
        <v>400714</v>
      </c>
      <c r="N518" t="str">
        <f t="shared" si="51"/>
        <v>actuator</v>
      </c>
      <c r="O518" t="str">
        <f t="shared" si="52"/>
        <v/>
      </c>
      <c r="Q518" t="str">
        <f t="shared" si="53"/>
        <v>MU</v>
      </c>
    </row>
    <row r="519" spans="1:17">
      <c r="A519" t="s">
        <v>95</v>
      </c>
      <c r="B519" t="s">
        <v>16</v>
      </c>
      <c r="C519">
        <v>3</v>
      </c>
      <c r="D519">
        <f t="shared" si="49"/>
        <v>6</v>
      </c>
      <c r="F519" s="1">
        <v>6468.1200763118004</v>
      </c>
      <c r="G519" s="1">
        <v>-6196.6261752594</v>
      </c>
      <c r="H519" s="1">
        <v>90.408142028846598</v>
      </c>
      <c r="I519">
        <v>346.14159681076399</v>
      </c>
      <c r="J519">
        <v>-9455.5861343481192</v>
      </c>
      <c r="K519" s="1">
        <v>-8.6671085105169397E-20</v>
      </c>
      <c r="L519" t="str">
        <f t="shared" si="48"/>
        <v>172.23.0.71</v>
      </c>
      <c r="M519">
        <f t="shared" si="50"/>
        <v>400714</v>
      </c>
      <c r="N519" t="str">
        <f t="shared" si="51"/>
        <v>actuator</v>
      </c>
      <c r="O519" t="str">
        <f t="shared" si="52"/>
        <v/>
      </c>
      <c r="Q519" t="str">
        <f t="shared" si="53"/>
        <v>MU</v>
      </c>
    </row>
    <row r="520" spans="1:17">
      <c r="A520" t="s">
        <v>95</v>
      </c>
      <c r="B520" t="s">
        <v>16</v>
      </c>
      <c r="C520">
        <v>2</v>
      </c>
      <c r="D520">
        <f t="shared" si="49"/>
        <v>32</v>
      </c>
      <c r="F520" s="1">
        <v>6563.39083502841</v>
      </c>
      <c r="G520" s="1">
        <v>-6189.7014911745</v>
      </c>
      <c r="H520" s="1">
        <v>183.84604625047601</v>
      </c>
      <c r="I520">
        <v>346.14159681076399</v>
      </c>
      <c r="J520">
        <v>-9455.5861343481192</v>
      </c>
      <c r="K520" s="1">
        <v>-8.6671085105169397E-20</v>
      </c>
      <c r="L520" t="str">
        <f t="shared" si="48"/>
        <v>172.23.0.71</v>
      </c>
      <c r="M520">
        <f t="shared" si="50"/>
        <v>400714</v>
      </c>
      <c r="N520" t="str">
        <f t="shared" si="51"/>
        <v>actuator</v>
      </c>
      <c r="O520" t="str">
        <f t="shared" si="52"/>
        <v/>
      </c>
      <c r="Q520" t="str">
        <f t="shared" si="53"/>
        <v>MU</v>
      </c>
    </row>
    <row r="521" spans="1:17">
      <c r="A521" t="s">
        <v>95</v>
      </c>
      <c r="B521" t="s">
        <v>16</v>
      </c>
      <c r="C521">
        <v>1</v>
      </c>
      <c r="D521">
        <f t="shared" si="49"/>
        <v>25</v>
      </c>
      <c r="F521" s="1">
        <v>6560.8347919861299</v>
      </c>
      <c r="G521" s="1">
        <v>-6067.9400647809798</v>
      </c>
      <c r="H521" s="1">
        <v>236.090810798452</v>
      </c>
      <c r="I521">
        <v>346.14159681076399</v>
      </c>
      <c r="J521">
        <v>-9455.5861343481192</v>
      </c>
      <c r="K521" s="1">
        <v>-8.6671085105169397E-20</v>
      </c>
      <c r="L521" t="str">
        <f t="shared" si="48"/>
        <v>172.23.0.71</v>
      </c>
      <c r="M521">
        <f t="shared" si="50"/>
        <v>400714</v>
      </c>
      <c r="N521" t="str">
        <f t="shared" si="51"/>
        <v>actuator</v>
      </c>
      <c r="O521" t="str">
        <f t="shared" si="52"/>
        <v/>
      </c>
      <c r="Q521" t="str">
        <f t="shared" si="53"/>
        <v>MU</v>
      </c>
    </row>
    <row r="522" spans="1:17">
      <c r="A522" t="s">
        <v>96</v>
      </c>
      <c r="B522" t="s">
        <v>81</v>
      </c>
      <c r="C522">
        <v>1</v>
      </c>
      <c r="D522">
        <f t="shared" si="49"/>
        <v>9</v>
      </c>
      <c r="F522" s="1">
        <v>6793.5087968400103</v>
      </c>
      <c r="G522" s="1">
        <v>-5917.5117444494299</v>
      </c>
      <c r="H522" s="1">
        <v>362.31826157308097</v>
      </c>
      <c r="I522">
        <v>346.14159681076399</v>
      </c>
      <c r="J522">
        <v>-9455.5861343481192</v>
      </c>
      <c r="K522" s="1">
        <v>-8.6671085105169397E-20</v>
      </c>
      <c r="L522" t="str">
        <f t="shared" si="48"/>
        <v>172.23.0.71</v>
      </c>
      <c r="M522">
        <f t="shared" si="50"/>
        <v>400713</v>
      </c>
      <c r="N522" t="str">
        <f t="shared" si="51"/>
        <v>actuator</v>
      </c>
      <c r="O522" t="str">
        <f t="shared" si="52"/>
        <v>BOTTOMPIN 10;</v>
      </c>
      <c r="Q522" t="str">
        <f t="shared" si="53"/>
        <v>MU</v>
      </c>
    </row>
    <row r="523" spans="1:17">
      <c r="A523" t="s">
        <v>96</v>
      </c>
      <c r="B523" t="s">
        <v>16</v>
      </c>
      <c r="C523">
        <v>5</v>
      </c>
      <c r="D523">
        <f t="shared" si="49"/>
        <v>26</v>
      </c>
      <c r="F523" s="1">
        <v>6826.9731263634503</v>
      </c>
      <c r="G523" s="1">
        <v>-5838.1111170117001</v>
      </c>
      <c r="H523" s="1">
        <v>236.905365626113</v>
      </c>
      <c r="I523">
        <v>346.14159681076399</v>
      </c>
      <c r="J523">
        <v>-9455.5861343481192</v>
      </c>
      <c r="K523" s="1">
        <v>-8.6671085105169397E-20</v>
      </c>
      <c r="L523" t="str">
        <f t="shared" si="48"/>
        <v>172.23.0.71</v>
      </c>
      <c r="M523">
        <f t="shared" si="50"/>
        <v>400713</v>
      </c>
      <c r="N523" t="str">
        <f t="shared" si="51"/>
        <v>actuator</v>
      </c>
      <c r="O523" t="str">
        <f t="shared" si="52"/>
        <v/>
      </c>
      <c r="Q523" t="str">
        <f t="shared" si="53"/>
        <v>MU</v>
      </c>
    </row>
    <row r="524" spans="1:17">
      <c r="A524" t="s">
        <v>96</v>
      </c>
      <c r="B524" t="s">
        <v>16</v>
      </c>
      <c r="C524">
        <v>4</v>
      </c>
      <c r="D524">
        <f t="shared" si="49"/>
        <v>21</v>
      </c>
      <c r="F524" s="1">
        <v>6697.5462619397204</v>
      </c>
      <c r="G524" s="1">
        <v>-5854.03978280923</v>
      </c>
      <c r="H524" s="1">
        <v>263.23767754923699</v>
      </c>
      <c r="I524">
        <v>346.14159681076399</v>
      </c>
      <c r="J524">
        <v>-9455.5861343481192</v>
      </c>
      <c r="K524" s="1">
        <v>-8.6671085105169397E-20</v>
      </c>
      <c r="L524" t="str">
        <f t="shared" si="48"/>
        <v>172.23.0.71</v>
      </c>
      <c r="M524">
        <f t="shared" si="50"/>
        <v>400713</v>
      </c>
      <c r="N524" t="str">
        <f t="shared" si="51"/>
        <v>actuator</v>
      </c>
      <c r="O524" t="str">
        <f t="shared" si="52"/>
        <v/>
      </c>
      <c r="Q524" t="str">
        <f t="shared" si="53"/>
        <v>MU</v>
      </c>
    </row>
    <row r="525" spans="1:17">
      <c r="A525" t="s">
        <v>96</v>
      </c>
      <c r="B525" t="s">
        <v>16</v>
      </c>
      <c r="C525">
        <v>3</v>
      </c>
      <c r="D525">
        <f t="shared" si="49"/>
        <v>6</v>
      </c>
      <c r="F525" s="1">
        <v>6676.5196474547502</v>
      </c>
      <c r="G525" s="1">
        <v>-5982.23833878393</v>
      </c>
      <c r="H525" s="1">
        <v>290.356695016336</v>
      </c>
      <c r="I525">
        <v>346.14159681076399</v>
      </c>
      <c r="J525">
        <v>-9455.5861343481192</v>
      </c>
      <c r="K525" s="1">
        <v>-8.6671085105169397E-20</v>
      </c>
      <c r="L525" t="str">
        <f t="shared" si="48"/>
        <v>172.23.0.71</v>
      </c>
      <c r="M525">
        <f t="shared" si="50"/>
        <v>400713</v>
      </c>
      <c r="N525" t="str">
        <f t="shared" si="51"/>
        <v>actuator</v>
      </c>
      <c r="O525" t="str">
        <f t="shared" si="52"/>
        <v/>
      </c>
      <c r="Q525" t="str">
        <f t="shared" si="53"/>
        <v>MU</v>
      </c>
    </row>
    <row r="526" spans="1:17">
      <c r="A526" t="s">
        <v>96</v>
      </c>
      <c r="B526" t="s">
        <v>16</v>
      </c>
      <c r="C526">
        <v>2</v>
      </c>
      <c r="D526">
        <f t="shared" si="49"/>
        <v>32</v>
      </c>
      <c r="F526" s="1">
        <v>6792.5555250838997</v>
      </c>
      <c r="G526" s="1">
        <v>-6046.0884204415097</v>
      </c>
      <c r="H526" s="1">
        <v>280.95583092100401</v>
      </c>
      <c r="I526">
        <v>346.14159681076399</v>
      </c>
      <c r="J526">
        <v>-9455.5861343481192</v>
      </c>
      <c r="K526" s="1">
        <v>-8.6671085105169397E-20</v>
      </c>
      <c r="L526" t="str">
        <f t="shared" si="48"/>
        <v>172.23.0.71</v>
      </c>
      <c r="M526">
        <f t="shared" si="50"/>
        <v>400713</v>
      </c>
      <c r="N526" t="str">
        <f t="shared" si="51"/>
        <v>actuator</v>
      </c>
      <c r="O526" t="str">
        <f t="shared" si="52"/>
        <v/>
      </c>
      <c r="Q526" t="str">
        <f t="shared" si="53"/>
        <v>MU</v>
      </c>
    </row>
    <row r="527" spans="1:17">
      <c r="A527" t="s">
        <v>96</v>
      </c>
      <c r="B527" t="s">
        <v>16</v>
      </c>
      <c r="C527">
        <v>1</v>
      </c>
      <c r="D527">
        <f t="shared" si="49"/>
        <v>25</v>
      </c>
      <c r="F527" s="1">
        <v>6885.8377290537301</v>
      </c>
      <c r="G527" s="1">
        <v>-5956.3394962184702</v>
      </c>
      <c r="H527" s="1">
        <v>247.80961417184901</v>
      </c>
      <c r="I527">
        <v>346.14159681076399</v>
      </c>
      <c r="J527">
        <v>-9455.5861343481192</v>
      </c>
      <c r="K527" s="1">
        <v>-8.6671085105169397E-20</v>
      </c>
      <c r="L527" t="str">
        <f t="shared" si="48"/>
        <v>172.23.0.71</v>
      </c>
      <c r="M527">
        <f t="shared" si="50"/>
        <v>400713</v>
      </c>
      <c r="N527" t="str">
        <f t="shared" si="51"/>
        <v>actuator</v>
      </c>
      <c r="O527" t="str">
        <f t="shared" si="52"/>
        <v/>
      </c>
      <c r="Q527" t="str">
        <f t="shared" si="53"/>
        <v>MU</v>
      </c>
    </row>
    <row r="528" spans="1:17">
      <c r="A528" t="s">
        <v>97</v>
      </c>
      <c r="B528" t="s">
        <v>81</v>
      </c>
      <c r="C528">
        <v>1</v>
      </c>
      <c r="D528">
        <f t="shared" si="49"/>
        <v>9</v>
      </c>
      <c r="F528" s="1">
        <v>6904.7875027135997</v>
      </c>
      <c r="G528" s="1">
        <v>-5619.6847523503902</v>
      </c>
      <c r="H528" s="1">
        <v>43.859265160483098</v>
      </c>
      <c r="I528">
        <v>346.14159681076399</v>
      </c>
      <c r="J528">
        <v>-9455.5861343481192</v>
      </c>
      <c r="K528" s="1">
        <v>-8.6671085105169397E-20</v>
      </c>
      <c r="L528" t="str">
        <f t="shared" si="48"/>
        <v>172.23.0.71</v>
      </c>
      <c r="M528">
        <f t="shared" si="50"/>
        <v>400712</v>
      </c>
      <c r="N528" t="str">
        <f t="shared" si="51"/>
        <v>actuator</v>
      </c>
      <c r="O528" t="str">
        <f t="shared" si="52"/>
        <v>BOTTOMPIN 10;</v>
      </c>
      <c r="Q528" t="str">
        <f t="shared" si="53"/>
        <v>MU</v>
      </c>
    </row>
    <row r="529" spans="1:17">
      <c r="A529" t="s">
        <v>97</v>
      </c>
      <c r="B529" t="s">
        <v>16</v>
      </c>
      <c r="C529">
        <v>5</v>
      </c>
      <c r="D529">
        <f t="shared" si="49"/>
        <v>26</v>
      </c>
      <c r="F529" s="1">
        <v>6919.25645609821</v>
      </c>
      <c r="G529" s="1">
        <v>-5717.5515125656902</v>
      </c>
      <c r="H529" s="1">
        <v>-71.324096408950894</v>
      </c>
      <c r="I529">
        <v>346.14159681076399</v>
      </c>
      <c r="J529">
        <v>-9455.5861343481192</v>
      </c>
      <c r="K529" s="1">
        <v>-8.6671085105169397E-20</v>
      </c>
      <c r="L529" t="str">
        <f t="shared" si="48"/>
        <v>172.23.0.71</v>
      </c>
      <c r="M529">
        <f t="shared" si="50"/>
        <v>400712</v>
      </c>
      <c r="N529" t="str">
        <f t="shared" si="51"/>
        <v>actuator</v>
      </c>
      <c r="O529" t="str">
        <f t="shared" si="52"/>
        <v/>
      </c>
      <c r="Q529" t="str">
        <f t="shared" si="53"/>
        <v>MU</v>
      </c>
    </row>
    <row r="530" spans="1:17">
      <c r="A530" t="s">
        <v>97</v>
      </c>
      <c r="B530" t="s">
        <v>16</v>
      </c>
      <c r="C530">
        <v>4</v>
      </c>
      <c r="D530">
        <f t="shared" si="49"/>
        <v>21</v>
      </c>
      <c r="F530" s="1">
        <v>6803.8456569214204</v>
      </c>
      <c r="G530" s="1">
        <v>-5652.3622217330603</v>
      </c>
      <c r="H530" s="1">
        <v>-64.756511373927395</v>
      </c>
      <c r="I530">
        <v>346.14159681076399</v>
      </c>
      <c r="J530">
        <v>-9455.5861343481192</v>
      </c>
      <c r="K530" s="1">
        <v>-8.6671085105169397E-20</v>
      </c>
      <c r="L530" t="str">
        <f t="shared" si="48"/>
        <v>172.23.0.71</v>
      </c>
      <c r="M530">
        <f t="shared" si="50"/>
        <v>400712</v>
      </c>
      <c r="N530" t="str">
        <f t="shared" si="51"/>
        <v>actuator</v>
      </c>
      <c r="O530" t="str">
        <f t="shared" si="52"/>
        <v/>
      </c>
      <c r="Q530" t="str">
        <f t="shared" si="53"/>
        <v>MU</v>
      </c>
    </row>
    <row r="531" spans="1:17">
      <c r="A531" t="s">
        <v>97</v>
      </c>
      <c r="B531" t="s">
        <v>16</v>
      </c>
      <c r="C531">
        <v>3</v>
      </c>
      <c r="D531">
        <f t="shared" si="49"/>
        <v>6</v>
      </c>
      <c r="F531" s="1">
        <v>6758.9859623852199</v>
      </c>
      <c r="G531" s="1">
        <v>-5660.1203573542498</v>
      </c>
      <c r="H531" s="1">
        <v>59.971004469169202</v>
      </c>
      <c r="I531">
        <v>346.14159681076399</v>
      </c>
      <c r="J531">
        <v>-9455.5861343481192</v>
      </c>
      <c r="K531" s="1">
        <v>-8.6671085105169397E-20</v>
      </c>
      <c r="L531" t="str">
        <f t="shared" si="48"/>
        <v>172.23.0.71</v>
      </c>
      <c r="M531">
        <f t="shared" si="50"/>
        <v>400712</v>
      </c>
      <c r="N531" t="str">
        <f t="shared" si="51"/>
        <v>actuator</v>
      </c>
      <c r="O531" t="str">
        <f t="shared" si="52"/>
        <v/>
      </c>
      <c r="Q531" t="str">
        <f t="shared" si="53"/>
        <v>MU</v>
      </c>
    </row>
    <row r="532" spans="1:17">
      <c r="A532" t="s">
        <v>97</v>
      </c>
      <c r="B532" t="s">
        <v>16</v>
      </c>
      <c r="C532">
        <v>1</v>
      </c>
      <c r="D532">
        <f t="shared" si="49"/>
        <v>25</v>
      </c>
      <c r="F532" s="1">
        <v>6946.2482269512102</v>
      </c>
      <c r="G532" s="1">
        <v>-5765.9743652526904</v>
      </c>
      <c r="H532" s="1">
        <v>49.610174679679403</v>
      </c>
      <c r="I532">
        <v>346.14159681076399</v>
      </c>
      <c r="J532">
        <v>-9455.5861343481192</v>
      </c>
      <c r="K532" s="1">
        <v>-8.6671085105169397E-20</v>
      </c>
      <c r="L532" t="str">
        <f t="shared" si="48"/>
        <v>172.23.0.71</v>
      </c>
      <c r="M532">
        <f t="shared" si="50"/>
        <v>400712</v>
      </c>
      <c r="N532" t="str">
        <f t="shared" si="51"/>
        <v>actuator</v>
      </c>
      <c r="O532" t="str">
        <f t="shared" si="52"/>
        <v/>
      </c>
      <c r="Q532" t="str">
        <f t="shared" si="53"/>
        <v>MU</v>
      </c>
    </row>
    <row r="533" spans="1:17">
      <c r="A533" t="s">
        <v>97</v>
      </c>
      <c r="B533" t="s">
        <v>16</v>
      </c>
      <c r="C533">
        <v>2</v>
      </c>
      <c r="D533">
        <f t="shared" si="49"/>
        <v>32</v>
      </c>
      <c r="F533" s="1">
        <v>6847.6401950322197</v>
      </c>
      <c r="G533" s="1">
        <v>-5730.6768874740001</v>
      </c>
      <c r="H533" s="1">
        <v>130.80400350687799</v>
      </c>
      <c r="I533">
        <v>346.14159681076399</v>
      </c>
      <c r="J533">
        <v>-9455.5861343481192</v>
      </c>
      <c r="K533" s="1">
        <v>-8.6671085105169397E-20</v>
      </c>
      <c r="L533" t="str">
        <f t="shared" si="48"/>
        <v>172.23.0.71</v>
      </c>
      <c r="M533">
        <f t="shared" si="50"/>
        <v>400712</v>
      </c>
      <c r="N533" t="str">
        <f t="shared" si="51"/>
        <v>actuator</v>
      </c>
      <c r="O533" t="str">
        <f t="shared" si="52"/>
        <v/>
      </c>
      <c r="Q533" t="str">
        <f t="shared" si="53"/>
        <v>MU</v>
      </c>
    </row>
    <row r="534" spans="1:17">
      <c r="A534" t="s">
        <v>98</v>
      </c>
      <c r="B534" t="s">
        <v>13</v>
      </c>
      <c r="C534">
        <v>1</v>
      </c>
      <c r="D534" t="str">
        <f t="shared" si="49"/>
        <v>--</v>
      </c>
      <c r="F534" s="1">
        <v>6471.5747644701396</v>
      </c>
      <c r="G534" s="1">
        <v>-5698.9256295759997</v>
      </c>
      <c r="H534" s="1">
        <v>136.31253335664499</v>
      </c>
      <c r="I534">
        <v>346.14159681076399</v>
      </c>
      <c r="J534">
        <v>-9455.5861343481192</v>
      </c>
      <c r="K534" s="1">
        <v>-8.6671085105169397E-20</v>
      </c>
      <c r="L534" t="str">
        <f t="shared" si="48"/>
        <v>172.23.0.71</v>
      </c>
      <c r="M534">
        <f t="shared" si="50"/>
        <v>400711</v>
      </c>
      <c r="N534" t="str">
        <f t="shared" si="51"/>
        <v>actuator</v>
      </c>
      <c r="O534" t="str">
        <f t="shared" si="52"/>
        <v/>
      </c>
      <c r="Q534" t="str">
        <f t="shared" si="53"/>
        <v>MU</v>
      </c>
    </row>
    <row r="535" spans="1:17">
      <c r="A535" t="s">
        <v>98</v>
      </c>
      <c r="B535" t="s">
        <v>16</v>
      </c>
      <c r="C535">
        <v>5</v>
      </c>
      <c r="D535">
        <f t="shared" si="49"/>
        <v>26</v>
      </c>
      <c r="F535" s="1">
        <v>6531.3619113847599</v>
      </c>
      <c r="G535" s="1">
        <v>-5711.7646102543904</v>
      </c>
      <c r="H535" s="1">
        <v>-2.6663059983075001</v>
      </c>
      <c r="I535">
        <v>346.14159681076399</v>
      </c>
      <c r="J535">
        <v>-9455.5861343481192</v>
      </c>
      <c r="K535" s="1">
        <v>-8.6671085105169397E-20</v>
      </c>
      <c r="L535" t="str">
        <f t="shared" ref="L535:L570" si="54">CONCATENATE("172.23.0.",TEXT((50+(IF(LEFT(A535,1)="R",0,IF(LEFT(A535,1)="M",20,30)))+TRIM(MID(SUBSTITUTE(A535,":",REPT(" ",LEN(A535))), (2-1)*LEN(A535)+1, LEN(A535)))),"##"))</f>
        <v>172.23.0.71</v>
      </c>
      <c r="M535">
        <f t="shared" si="50"/>
        <v>400711</v>
      </c>
      <c r="N535" t="str">
        <f t="shared" si="51"/>
        <v>actuator</v>
      </c>
      <c r="O535" t="str">
        <f t="shared" si="52"/>
        <v/>
      </c>
      <c r="Q535" t="str">
        <f t="shared" si="53"/>
        <v>MU</v>
      </c>
    </row>
    <row r="536" spans="1:17">
      <c r="A536" t="s">
        <v>98</v>
      </c>
      <c r="B536" t="s">
        <v>16</v>
      </c>
      <c r="C536">
        <v>4</v>
      </c>
      <c r="D536">
        <f t="shared" si="49"/>
        <v>21</v>
      </c>
      <c r="F536" s="1">
        <v>6436.5609108878898</v>
      </c>
      <c r="G536" s="1">
        <v>-5799.4229175806304</v>
      </c>
      <c r="H536" s="1">
        <v>28.013016689281301</v>
      </c>
      <c r="I536">
        <v>346.14159681076399</v>
      </c>
      <c r="J536">
        <v>-9455.5861343481192</v>
      </c>
      <c r="K536" s="1">
        <v>-8.6671085105169397E-20</v>
      </c>
      <c r="L536" t="str">
        <f t="shared" si="54"/>
        <v>172.23.0.71</v>
      </c>
      <c r="M536">
        <f t="shared" si="50"/>
        <v>400711</v>
      </c>
      <c r="N536" t="str">
        <f t="shared" si="51"/>
        <v>actuator</v>
      </c>
      <c r="O536" t="str">
        <f t="shared" si="52"/>
        <v/>
      </c>
      <c r="Q536" t="str">
        <f t="shared" si="53"/>
        <v>MU</v>
      </c>
    </row>
    <row r="537" spans="1:17">
      <c r="A537" t="s">
        <v>98</v>
      </c>
      <c r="B537" t="s">
        <v>16</v>
      </c>
      <c r="C537">
        <v>3</v>
      </c>
      <c r="D537">
        <f t="shared" si="49"/>
        <v>6</v>
      </c>
      <c r="F537" s="1">
        <v>6464.5057086843599</v>
      </c>
      <c r="G537" s="1">
        <v>-5850.5213559814702</v>
      </c>
      <c r="H537" s="1">
        <v>147.33431378119101</v>
      </c>
      <c r="I537">
        <v>346.14159681076399</v>
      </c>
      <c r="J537">
        <v>-9455.5861343481192</v>
      </c>
      <c r="K537" s="1">
        <v>-8.6671085105169397E-20</v>
      </c>
      <c r="L537" t="str">
        <f t="shared" si="54"/>
        <v>172.23.0.71</v>
      </c>
      <c r="M537">
        <f t="shared" si="50"/>
        <v>400711</v>
      </c>
      <c r="N537" t="str">
        <f t="shared" si="51"/>
        <v>actuator</v>
      </c>
      <c r="O537" t="str">
        <f t="shared" si="52"/>
        <v/>
      </c>
      <c r="Q537" t="str">
        <f t="shared" si="53"/>
        <v>MU</v>
      </c>
    </row>
    <row r="538" spans="1:17">
      <c r="A538" t="s">
        <v>98</v>
      </c>
      <c r="B538" t="s">
        <v>16</v>
      </c>
      <c r="C538">
        <v>2</v>
      </c>
      <c r="D538">
        <f t="shared" si="49"/>
        <v>32</v>
      </c>
      <c r="F538" s="1">
        <v>6577.5018713961899</v>
      </c>
      <c r="G538" s="1">
        <v>-5793.7351428404299</v>
      </c>
      <c r="H538" s="1">
        <v>190.48873268523801</v>
      </c>
      <c r="I538">
        <v>346.14159681076399</v>
      </c>
      <c r="J538">
        <v>-9455.5861343481192</v>
      </c>
      <c r="K538" s="1">
        <v>-8.6671085105169397E-20</v>
      </c>
      <c r="L538" t="str">
        <f t="shared" si="54"/>
        <v>172.23.0.71</v>
      </c>
      <c r="M538">
        <f t="shared" si="50"/>
        <v>400711</v>
      </c>
      <c r="N538" t="str">
        <f t="shared" si="51"/>
        <v>actuator</v>
      </c>
      <c r="O538" t="str">
        <f t="shared" si="52"/>
        <v/>
      </c>
      <c r="Q538" t="str">
        <f t="shared" si="53"/>
        <v>MU</v>
      </c>
    </row>
    <row r="539" spans="1:17">
      <c r="A539" t="s">
        <v>98</v>
      </c>
      <c r="B539" t="s">
        <v>16</v>
      </c>
      <c r="C539">
        <v>1</v>
      </c>
      <c r="D539">
        <f t="shared" si="49"/>
        <v>25</v>
      </c>
      <c r="F539" s="1">
        <v>6618.4835396280096</v>
      </c>
      <c r="G539" s="1">
        <v>-5708.3305677583803</v>
      </c>
      <c r="H539" s="1">
        <v>97.814814239516593</v>
      </c>
      <c r="I539">
        <v>346.14159681076399</v>
      </c>
      <c r="J539">
        <v>-9455.5861343481192</v>
      </c>
      <c r="K539" s="1">
        <v>-8.6671085105169397E-20</v>
      </c>
      <c r="L539" t="str">
        <f t="shared" si="54"/>
        <v>172.23.0.71</v>
      </c>
      <c r="M539">
        <f t="shared" si="50"/>
        <v>400711</v>
      </c>
      <c r="N539" t="str">
        <f t="shared" si="51"/>
        <v>actuator</v>
      </c>
      <c r="O539" t="str">
        <f t="shared" si="52"/>
        <v/>
      </c>
      <c r="Q539" t="str">
        <f t="shared" si="53"/>
        <v>MU</v>
      </c>
    </row>
    <row r="540" spans="1:17">
      <c r="A540" t="s">
        <v>99</v>
      </c>
      <c r="B540" t="s">
        <v>81</v>
      </c>
      <c r="C540">
        <v>3</v>
      </c>
      <c r="D540">
        <f t="shared" si="49"/>
        <v>29</v>
      </c>
      <c r="F540" s="1">
        <v>4296.26513573597</v>
      </c>
      <c r="G540" s="1">
        <v>-6308.8071792219698</v>
      </c>
      <c r="H540" s="1">
        <v>-14.546307157772301</v>
      </c>
      <c r="I540">
        <v>346.14159681076399</v>
      </c>
      <c r="J540">
        <v>-9455.5861343481192</v>
      </c>
      <c r="K540" s="1">
        <v>-8.6671085105169397E-20</v>
      </c>
      <c r="L540" t="str">
        <f t="shared" si="54"/>
        <v>172.23.0.82</v>
      </c>
      <c r="M540">
        <f t="shared" si="50"/>
        <v>400823</v>
      </c>
      <c r="N540" t="str">
        <f t="shared" si="51"/>
        <v>actuator</v>
      </c>
      <c r="O540" t="str">
        <f t="shared" si="52"/>
        <v>BOTTOMPIN 30;</v>
      </c>
      <c r="Q540" t="str">
        <f t="shared" si="53"/>
        <v>HU</v>
      </c>
    </row>
    <row r="541" spans="1:17">
      <c r="A541" t="s">
        <v>99</v>
      </c>
      <c r="B541" t="s">
        <v>16</v>
      </c>
      <c r="C541">
        <v>5</v>
      </c>
      <c r="D541">
        <f t="shared" si="49"/>
        <v>26</v>
      </c>
      <c r="F541" s="1">
        <v>4341.9856674840103</v>
      </c>
      <c r="G541" s="1">
        <v>-6440.8161038175604</v>
      </c>
      <c r="H541" s="1">
        <v>14.4085609629937</v>
      </c>
      <c r="I541">
        <v>346.14159681076399</v>
      </c>
      <c r="J541">
        <v>-9455.5861343481192</v>
      </c>
      <c r="K541" s="1">
        <v>-8.6671085105169397E-20</v>
      </c>
      <c r="L541" t="str">
        <f t="shared" si="54"/>
        <v>172.23.0.82</v>
      </c>
      <c r="M541">
        <f t="shared" si="50"/>
        <v>400823</v>
      </c>
      <c r="N541" t="str">
        <f t="shared" si="51"/>
        <v>actuator</v>
      </c>
      <c r="O541" t="str">
        <f t="shared" si="52"/>
        <v/>
      </c>
      <c r="Q541" t="str">
        <f t="shared" si="53"/>
        <v>HU</v>
      </c>
    </row>
    <row r="542" spans="1:17">
      <c r="A542" t="s">
        <v>99</v>
      </c>
      <c r="B542" t="s">
        <v>16</v>
      </c>
      <c r="C542">
        <v>6</v>
      </c>
      <c r="D542">
        <f t="shared" si="49"/>
        <v>31</v>
      </c>
      <c r="F542" s="1">
        <v>4297.4480198276597</v>
      </c>
      <c r="G542" s="1">
        <v>-6552.3784663764</v>
      </c>
      <c r="H542" s="1">
        <v>-72.431031465046502</v>
      </c>
      <c r="I542">
        <v>346.14159681076399</v>
      </c>
      <c r="J542">
        <v>-9455.5861343481192</v>
      </c>
      <c r="K542" s="1">
        <v>-8.6671085105169397E-20</v>
      </c>
      <c r="L542" t="str">
        <f t="shared" si="54"/>
        <v>172.23.0.82</v>
      </c>
      <c r="M542">
        <f t="shared" si="50"/>
        <v>400823</v>
      </c>
      <c r="N542" t="str">
        <f t="shared" si="51"/>
        <v>actuator</v>
      </c>
      <c r="O542" t="str">
        <f t="shared" si="52"/>
        <v/>
      </c>
      <c r="Q542" t="str">
        <f t="shared" si="53"/>
        <v>HU</v>
      </c>
    </row>
    <row r="543" spans="1:17">
      <c r="A543" t="s">
        <v>99</v>
      </c>
      <c r="B543" t="s">
        <v>16</v>
      </c>
      <c r="C543">
        <v>4</v>
      </c>
      <c r="D543">
        <f t="shared" si="49"/>
        <v>21</v>
      </c>
      <c r="F543" s="1">
        <v>4460.4696868680903</v>
      </c>
      <c r="G543" s="1">
        <v>-6457.7111492896202</v>
      </c>
      <c r="H543" s="1">
        <v>101.859536007275</v>
      </c>
      <c r="I543">
        <v>346.14159681076399</v>
      </c>
      <c r="J543">
        <v>-9455.5861343481192</v>
      </c>
      <c r="K543" s="1">
        <v>-8.6671085105169397E-20</v>
      </c>
      <c r="L543" t="str">
        <f t="shared" si="54"/>
        <v>172.23.0.82</v>
      </c>
      <c r="M543">
        <f t="shared" si="50"/>
        <v>400823</v>
      </c>
      <c r="N543" t="str">
        <f t="shared" si="51"/>
        <v>actuator</v>
      </c>
      <c r="O543" t="str">
        <f t="shared" si="52"/>
        <v/>
      </c>
      <c r="Q543" t="str">
        <f t="shared" si="53"/>
        <v>HU</v>
      </c>
    </row>
    <row r="544" spans="1:17">
      <c r="A544" t="s">
        <v>99</v>
      </c>
      <c r="B544" t="s">
        <v>81</v>
      </c>
      <c r="C544">
        <v>2</v>
      </c>
      <c r="D544">
        <f t="shared" si="49"/>
        <v>22</v>
      </c>
      <c r="F544" s="1">
        <v>4666.9522671869299</v>
      </c>
      <c r="G544" s="1">
        <v>-6588.8739413877902</v>
      </c>
      <c r="H544" s="1">
        <v>155.16667224506801</v>
      </c>
      <c r="I544">
        <v>346.14159681076399</v>
      </c>
      <c r="J544">
        <v>-9455.5861343481192</v>
      </c>
      <c r="K544" s="1">
        <v>-8.6671085105169397E-20</v>
      </c>
      <c r="L544" t="str">
        <f t="shared" si="54"/>
        <v>172.23.0.82</v>
      </c>
      <c r="M544">
        <f t="shared" si="50"/>
        <v>400823</v>
      </c>
      <c r="N544" t="str">
        <f t="shared" si="51"/>
        <v>actuator</v>
      </c>
      <c r="O544" t="str">
        <f t="shared" si="52"/>
        <v>BOTTOMPIN 23;</v>
      </c>
      <c r="Q544" t="str">
        <f t="shared" si="53"/>
        <v>HU</v>
      </c>
    </row>
    <row r="545" spans="1:17">
      <c r="A545" t="s">
        <v>99</v>
      </c>
      <c r="B545" t="s">
        <v>16</v>
      </c>
      <c r="C545">
        <v>3</v>
      </c>
      <c r="D545">
        <f t="shared" si="49"/>
        <v>6</v>
      </c>
      <c r="F545" s="1">
        <v>4534.3822348961903</v>
      </c>
      <c r="G545" s="1">
        <v>-6586.1993535176998</v>
      </c>
      <c r="H545" s="1">
        <v>102.513261822427</v>
      </c>
      <c r="I545">
        <v>346.14159681076399</v>
      </c>
      <c r="J545">
        <v>-9455.5861343481192</v>
      </c>
      <c r="K545" s="1">
        <v>-8.6671085105169397E-20</v>
      </c>
      <c r="L545" t="str">
        <f t="shared" si="54"/>
        <v>172.23.0.82</v>
      </c>
      <c r="M545">
        <f t="shared" si="50"/>
        <v>400823</v>
      </c>
      <c r="N545" t="str">
        <f t="shared" si="51"/>
        <v>actuator</v>
      </c>
      <c r="O545" t="str">
        <f t="shared" si="52"/>
        <v/>
      </c>
      <c r="Q545" t="str">
        <f t="shared" si="53"/>
        <v>HU</v>
      </c>
    </row>
    <row r="546" spans="1:17">
      <c r="A546" t="s">
        <v>99</v>
      </c>
      <c r="B546" t="s">
        <v>16</v>
      </c>
      <c r="C546">
        <v>1</v>
      </c>
      <c r="D546">
        <f t="shared" si="49"/>
        <v>25</v>
      </c>
      <c r="F546" s="1">
        <v>4371.3707677751199</v>
      </c>
      <c r="G546" s="1">
        <v>-6680.8554529992398</v>
      </c>
      <c r="H546" s="1">
        <v>-71.792937205693306</v>
      </c>
      <c r="I546">
        <v>346.14159681076399</v>
      </c>
      <c r="J546">
        <v>-9455.5861343481192</v>
      </c>
      <c r="K546" s="1">
        <v>-8.6671085105169397E-20</v>
      </c>
      <c r="L546" t="str">
        <f t="shared" si="54"/>
        <v>172.23.0.82</v>
      </c>
      <c r="M546">
        <f t="shared" si="50"/>
        <v>400823</v>
      </c>
      <c r="N546" t="str">
        <f t="shared" si="51"/>
        <v>actuator</v>
      </c>
      <c r="O546" t="str">
        <f t="shared" si="52"/>
        <v/>
      </c>
      <c r="Q546" t="str">
        <f t="shared" si="53"/>
        <v>HU</v>
      </c>
    </row>
    <row r="547" spans="1:17">
      <c r="A547" t="s">
        <v>99</v>
      </c>
      <c r="B547" t="s">
        <v>16</v>
      </c>
      <c r="C547">
        <v>2</v>
      </c>
      <c r="D547">
        <f t="shared" si="49"/>
        <v>32</v>
      </c>
      <c r="F547" s="1">
        <v>4489.81714355445</v>
      </c>
      <c r="G547" s="1">
        <v>-6697.7746563328901</v>
      </c>
      <c r="H547" s="1">
        <v>15.700346283900201</v>
      </c>
      <c r="I547">
        <v>346.14159681076399</v>
      </c>
      <c r="J547">
        <v>-9455.5861343481192</v>
      </c>
      <c r="K547" s="1">
        <v>-8.6671085105169397E-20</v>
      </c>
      <c r="L547" t="str">
        <f t="shared" si="54"/>
        <v>172.23.0.82</v>
      </c>
      <c r="M547">
        <f t="shared" si="50"/>
        <v>400823</v>
      </c>
      <c r="N547" t="str">
        <f t="shared" si="51"/>
        <v>actuator</v>
      </c>
      <c r="O547" t="str">
        <f t="shared" si="52"/>
        <v/>
      </c>
      <c r="Q547" t="str">
        <f t="shared" si="53"/>
        <v>HU</v>
      </c>
    </row>
    <row r="548" spans="1:17">
      <c r="A548" t="s">
        <v>99</v>
      </c>
      <c r="B548" t="s">
        <v>81</v>
      </c>
      <c r="C548">
        <v>1</v>
      </c>
      <c r="D548">
        <f t="shared" si="49"/>
        <v>9</v>
      </c>
      <c r="F548" s="1">
        <v>4352.8649930227602</v>
      </c>
      <c r="G548" s="1">
        <v>-6771.27581652965</v>
      </c>
      <c r="H548" s="1">
        <v>-180.582603590421</v>
      </c>
      <c r="I548">
        <v>346.14159681076399</v>
      </c>
      <c r="J548">
        <v>-9455.5861343481192</v>
      </c>
      <c r="K548" s="1">
        <v>-8.6671085105169397E-20</v>
      </c>
      <c r="L548" t="str">
        <f t="shared" si="54"/>
        <v>172.23.0.82</v>
      </c>
      <c r="M548">
        <f t="shared" si="50"/>
        <v>400823</v>
      </c>
      <c r="N548" t="str">
        <f t="shared" si="51"/>
        <v>actuator</v>
      </c>
      <c r="O548" t="str">
        <f t="shared" si="52"/>
        <v>BOTTOMPIN 10;</v>
      </c>
      <c r="Q548" t="str">
        <f t="shared" si="53"/>
        <v>HU</v>
      </c>
    </row>
    <row r="549" spans="1:17">
      <c r="A549" t="s">
        <v>99</v>
      </c>
      <c r="B549" t="s">
        <v>100</v>
      </c>
      <c r="C549" t="s">
        <v>12</v>
      </c>
      <c r="D549" t="str">
        <f>IF(B549="GE",18,IF(B549="MO",IF(C549=1,25,IF(C549=2,32,IF(C549=3,6,IF(C549=4,21,IF(C549=5,26,IF(C549=6,31,"--")))))),IF(B549="DR",IF(C549=1,9,IF(C549=2,22,IF(C549=3,29,"--"))),IF(B549="SM",IF(C549=1,3,IF(C549=2,4,IF(C549=3,5,"--"))),IF(B549="RS",IF(C549=1,7,IF(C549=2,8,IF(C549=3,33,IF(C549=4,11,IF(C549=5,18,IF(C549=6,19,"--")))))),IF(B549="SD",16,IF(B549="IR",15,"--")))))))</f>
        <v>--</v>
      </c>
      <c r="F549" s="1">
        <v>4215.6705084588702</v>
      </c>
      <c r="G549" s="1">
        <v>-6698.8820023866101</v>
      </c>
      <c r="H549" s="1">
        <v>-437.46954794375699</v>
      </c>
      <c r="I549">
        <v>346.14159681076399</v>
      </c>
      <c r="J549">
        <v>-9455.5861343481192</v>
      </c>
      <c r="K549" s="1">
        <v>-8.6671085105169397E-20</v>
      </c>
      <c r="L549" t="str">
        <f t="shared" si="54"/>
        <v>172.23.0.82</v>
      </c>
      <c r="M549">
        <f t="shared" si="50"/>
        <v>400823</v>
      </c>
      <c r="N549" t="str">
        <f t="shared" si="51"/>
        <v>actuator</v>
      </c>
      <c r="O549" t="str">
        <f t="shared" si="52"/>
        <v/>
      </c>
      <c r="Q549" t="str">
        <f t="shared" si="53"/>
        <v>HU</v>
      </c>
    </row>
    <row r="550" spans="1:17">
      <c r="A550" t="s">
        <v>99</v>
      </c>
      <c r="B550" t="s">
        <v>101</v>
      </c>
      <c r="C550" t="s">
        <v>12</v>
      </c>
      <c r="D550" t="str">
        <f t="shared" ref="D550:D613" si="55">IF(B550="GE",18,IF(B550="MO",IF(C550=1,25,IF(C550=2,32,IF(C550=3,6,IF(C550=4,21,IF(C550=5,26,IF(C550=6,31,"--")))))),IF(B550="DR",IF(C550=1,9,IF(C550=2,22,IF(C550=3,29,"--"))),IF(B550="SM",IF(C550=1,3,IF(C550=2,4,IF(C550=3,5,"--"))),IF(B550="RS",IF(C550=1,7,IF(C550=2,8,IF(C550=3,33,IF(C550=4,11,IF(C550=5,18,IF(C550=6,19,"--")))))),IF(B550="SD",16,IF(B550="IR",15,"--")))))))</f>
        <v>--</v>
      </c>
      <c r="F550" s="1">
        <v>4228.0136579605796</v>
      </c>
      <c r="G550" s="1">
        <v>-6814.8030211769501</v>
      </c>
      <c r="H550" s="1">
        <v>-387.99596163953299</v>
      </c>
      <c r="I550">
        <v>346.14159681076399</v>
      </c>
      <c r="J550">
        <v>-9455.5861343481192</v>
      </c>
      <c r="K550" s="1">
        <v>-8.6671085105169397E-20</v>
      </c>
      <c r="L550" t="str">
        <f t="shared" si="54"/>
        <v>172.23.0.82</v>
      </c>
      <c r="M550">
        <f t="shared" si="50"/>
        <v>400823</v>
      </c>
      <c r="N550" t="str">
        <f t="shared" si="51"/>
        <v>actuator</v>
      </c>
      <c r="O550" t="str">
        <f t="shared" si="52"/>
        <v/>
      </c>
      <c r="Q550" t="str">
        <f t="shared" si="53"/>
        <v>HU</v>
      </c>
    </row>
    <row r="551" spans="1:17">
      <c r="A551" t="s">
        <v>99</v>
      </c>
      <c r="B551" t="s">
        <v>13</v>
      </c>
      <c r="C551" t="s">
        <v>12</v>
      </c>
      <c r="D551" t="str">
        <f t="shared" si="55"/>
        <v>--</v>
      </c>
      <c r="F551" s="1">
        <v>4177.6398876834201</v>
      </c>
      <c r="G551" s="1">
        <v>-6852.92936044824</v>
      </c>
      <c r="H551" s="1">
        <v>-383.72004752194601</v>
      </c>
      <c r="I551">
        <v>346.14159681076399</v>
      </c>
      <c r="J551">
        <v>-9455.5861343481192</v>
      </c>
      <c r="K551" s="1">
        <v>-8.6671085105169397E-20</v>
      </c>
      <c r="L551" t="str">
        <f t="shared" si="54"/>
        <v>172.23.0.82</v>
      </c>
      <c r="M551">
        <f t="shared" si="50"/>
        <v>400823</v>
      </c>
      <c r="N551" t="str">
        <f t="shared" si="51"/>
        <v>actuator</v>
      </c>
      <c r="O551" t="str">
        <f t="shared" si="52"/>
        <v/>
      </c>
      <c r="Q551" t="str">
        <f t="shared" si="53"/>
        <v>HU</v>
      </c>
    </row>
    <row r="552" spans="1:17">
      <c r="A552" t="s">
        <v>99</v>
      </c>
      <c r="B552" t="s">
        <v>102</v>
      </c>
      <c r="C552" t="s">
        <v>12</v>
      </c>
      <c r="D552" t="str">
        <f t="shared" si="55"/>
        <v>--</v>
      </c>
      <c r="F552" s="1">
        <v>4127.2661174062996</v>
      </c>
      <c r="G552" s="1">
        <v>-6891.0556997195599</v>
      </c>
      <c r="H552" s="1">
        <v>-379.44413340441599</v>
      </c>
      <c r="I552">
        <v>346.14159681076399</v>
      </c>
      <c r="J552">
        <v>-9455.5861343481192</v>
      </c>
      <c r="K552" s="1">
        <v>-8.6671085105169397E-20</v>
      </c>
      <c r="L552" t="str">
        <f t="shared" si="54"/>
        <v>172.23.0.82</v>
      </c>
      <c r="M552">
        <f t="shared" si="50"/>
        <v>400823</v>
      </c>
      <c r="N552" t="str">
        <f t="shared" si="51"/>
        <v>actuator</v>
      </c>
      <c r="O552" t="str">
        <f t="shared" si="52"/>
        <v/>
      </c>
      <c r="Q552" t="str">
        <f t="shared" si="53"/>
        <v>HU</v>
      </c>
    </row>
    <row r="553" spans="1:17">
      <c r="A553" t="s">
        <v>99</v>
      </c>
      <c r="B553" t="s">
        <v>103</v>
      </c>
      <c r="C553" t="s">
        <v>12</v>
      </c>
      <c r="D553" t="str">
        <f>IF(B553="GE",18,IF(B553="MO",IF(C553=1,25,IF(C553=2,32,IF(C553=3,6,IF(C553=4,21,IF(C553=5,26,IF(C553=6,31,"--")))))),IF(B553="DR",IF(C553=1,9,IF(C553=2,22,IF(C553=3,29,"--"))),IF(B553="SM",IF(C553=1,3,IF(C553=2,4,IF(C553=3,5,"--"))),IF(B553="RS",IF(C553=1,7,IF(C553=2,8,IF(C553=3,33,IF(C553=4,11,IF(C553=5,18,IF(C553=6,19,"--")))))),IF(B553="SD",16,IF(B553="IR",15,"--")))))))</f>
        <v>--</v>
      </c>
      <c r="F553" s="1">
        <v>4070.7207723782799</v>
      </c>
      <c r="G553" s="1">
        <v>-6871.2215295956803</v>
      </c>
      <c r="H553" s="1">
        <v>-399.90501243907801</v>
      </c>
      <c r="I553">
        <v>346.14159681076399</v>
      </c>
      <c r="J553">
        <v>-9455.5861343481192</v>
      </c>
      <c r="K553" s="1">
        <v>-8.6671085105169397E-20</v>
      </c>
      <c r="L553" t="str">
        <f t="shared" si="54"/>
        <v>172.23.0.82</v>
      </c>
      <c r="M553">
        <f t="shared" si="50"/>
        <v>400823</v>
      </c>
      <c r="N553" t="str">
        <f t="shared" si="51"/>
        <v>actuator</v>
      </c>
      <c r="O553" t="str">
        <f t="shared" si="52"/>
        <v/>
      </c>
      <c r="Q553" t="str">
        <f t="shared" si="53"/>
        <v>HU</v>
      </c>
    </row>
    <row r="554" spans="1:17">
      <c r="A554" t="s">
        <v>99</v>
      </c>
      <c r="B554" t="s">
        <v>104</v>
      </c>
      <c r="C554" t="s">
        <v>12</v>
      </c>
      <c r="D554" t="str">
        <f t="shared" si="55"/>
        <v>--</v>
      </c>
      <c r="F554" s="1">
        <v>4014.1754273503502</v>
      </c>
      <c r="G554" s="1">
        <v>-6851.3873594718298</v>
      </c>
      <c r="H554" s="1">
        <v>-420.36589147364998</v>
      </c>
      <c r="I554">
        <v>346.14159681076399</v>
      </c>
      <c r="J554">
        <v>-9455.5861343481192</v>
      </c>
      <c r="K554" s="1">
        <v>-8.6671085105169397E-20</v>
      </c>
      <c r="L554" t="str">
        <f t="shared" si="54"/>
        <v>172.23.0.82</v>
      </c>
      <c r="M554">
        <f t="shared" si="50"/>
        <v>400823</v>
      </c>
      <c r="N554" t="str">
        <f t="shared" si="51"/>
        <v>actuator</v>
      </c>
      <c r="O554" t="str">
        <f t="shared" si="52"/>
        <v/>
      </c>
      <c r="Q554" t="str">
        <f t="shared" si="53"/>
        <v>HU</v>
      </c>
    </row>
    <row r="555" spans="1:17">
      <c r="A555" t="s">
        <v>99</v>
      </c>
      <c r="B555" t="s">
        <v>105</v>
      </c>
      <c r="C555">
        <v>1</v>
      </c>
      <c r="D555" t="str">
        <f t="shared" si="55"/>
        <v>--</v>
      </c>
      <c r="F555" s="1">
        <v>4102.5798184028199</v>
      </c>
      <c r="G555" s="1">
        <v>-6659.2136621388299</v>
      </c>
      <c r="H555" s="1">
        <v>-478.39130601288298</v>
      </c>
      <c r="I555">
        <v>346.14159681076399</v>
      </c>
      <c r="J555">
        <v>-9455.5861343481192</v>
      </c>
      <c r="K555" s="1">
        <v>-8.6671085105169397E-20</v>
      </c>
      <c r="L555" t="str">
        <f t="shared" si="54"/>
        <v>172.23.0.82</v>
      </c>
      <c r="M555">
        <f t="shared" si="50"/>
        <v>400823</v>
      </c>
      <c r="N555" t="str">
        <f t="shared" si="51"/>
        <v>actuator</v>
      </c>
      <c r="O555" t="str">
        <f t="shared" si="52"/>
        <v/>
      </c>
      <c r="Q555" t="str">
        <f t="shared" si="53"/>
        <v>HU</v>
      </c>
    </row>
    <row r="556" spans="1:17">
      <c r="A556" t="s">
        <v>99</v>
      </c>
      <c r="B556" t="s">
        <v>11</v>
      </c>
      <c r="C556">
        <v>1</v>
      </c>
      <c r="D556">
        <f t="shared" si="55"/>
        <v>18</v>
      </c>
      <c r="F556" s="1">
        <v>4001.8322778485599</v>
      </c>
      <c r="G556" s="1">
        <v>-6735.4663406814498</v>
      </c>
      <c r="H556" s="1">
        <v>-469.83947777782998</v>
      </c>
      <c r="I556">
        <v>346.14159681076399</v>
      </c>
      <c r="J556">
        <v>-9455.5861343481192</v>
      </c>
      <c r="K556" s="1">
        <v>-8.6671085105169397E-20</v>
      </c>
      <c r="L556" t="str">
        <f t="shared" si="54"/>
        <v>172.23.0.82</v>
      </c>
      <c r="M556">
        <f t="shared" si="50"/>
        <v>410823</v>
      </c>
      <c r="N556" t="str">
        <f t="shared" si="51"/>
        <v>sensor</v>
      </c>
      <c r="O556" t="str">
        <f t="shared" si="52"/>
        <v/>
      </c>
      <c r="Q556" t="str">
        <f t="shared" si="53"/>
        <v>GN</v>
      </c>
    </row>
    <row r="557" spans="1:17">
      <c r="A557" t="s">
        <v>99</v>
      </c>
      <c r="B557" t="s">
        <v>106</v>
      </c>
      <c r="C557" t="s">
        <v>12</v>
      </c>
      <c r="D557" t="str">
        <f t="shared" si="55"/>
        <v>--</v>
      </c>
      <c r="F557" s="1">
        <v>3908.7695886418001</v>
      </c>
      <c r="G557" s="1">
        <v>-7329.64545611826</v>
      </c>
      <c r="H557" s="1">
        <v>-820.62902635607395</v>
      </c>
      <c r="I557">
        <v>346.14159681076399</v>
      </c>
      <c r="J557">
        <v>-9455.5861343481192</v>
      </c>
      <c r="K557" s="1">
        <v>-8.6671085105169397E-20</v>
      </c>
      <c r="L557" t="str">
        <f t="shared" si="54"/>
        <v>172.23.0.82</v>
      </c>
      <c r="M557">
        <f t="shared" si="50"/>
        <v>400823</v>
      </c>
      <c r="N557" t="str">
        <f t="shared" si="51"/>
        <v>actuator</v>
      </c>
      <c r="O557" t="str">
        <f t="shared" si="52"/>
        <v/>
      </c>
      <c r="Q557" t="str">
        <f t="shared" si="53"/>
        <v>HU</v>
      </c>
    </row>
    <row r="558" spans="1:17">
      <c r="A558" t="s">
        <v>99</v>
      </c>
      <c r="B558" t="s">
        <v>107</v>
      </c>
      <c r="C558" t="s">
        <v>12</v>
      </c>
      <c r="D558" t="str">
        <f t="shared" si="55"/>
        <v>--</v>
      </c>
      <c r="F558" s="1">
        <v>3887.0573720514699</v>
      </c>
      <c r="G558" s="1">
        <v>-7361.9589065120599</v>
      </c>
      <c r="H558" s="1">
        <v>-700.12138239436001</v>
      </c>
      <c r="I558">
        <v>346.14159681076399</v>
      </c>
      <c r="J558">
        <v>-9455.5861343481192</v>
      </c>
      <c r="K558" s="1">
        <v>-8.6671085105169397E-20</v>
      </c>
      <c r="L558" t="str">
        <f t="shared" si="54"/>
        <v>172.23.0.82</v>
      </c>
      <c r="M558">
        <f t="shared" si="50"/>
        <v>400823</v>
      </c>
      <c r="N558" t="str">
        <f t="shared" si="51"/>
        <v>actuator</v>
      </c>
      <c r="O558" t="str">
        <f t="shared" si="52"/>
        <v/>
      </c>
      <c r="Q558" t="str">
        <f t="shared" si="53"/>
        <v>HU</v>
      </c>
    </row>
    <row r="559" spans="1:17">
      <c r="A559" t="s">
        <v>99</v>
      </c>
      <c r="B559" t="s">
        <v>108</v>
      </c>
      <c r="C559" t="s">
        <v>12</v>
      </c>
      <c r="D559" t="str">
        <f t="shared" si="55"/>
        <v>--</v>
      </c>
      <c r="F559" s="1">
        <v>3924.1829512950999</v>
      </c>
      <c r="G559" s="1">
        <v>-7404.5872350211403</v>
      </c>
      <c r="H559" s="1">
        <v>-671.59183816284303</v>
      </c>
      <c r="I559">
        <v>346.14159681076399</v>
      </c>
      <c r="J559">
        <v>-9455.5861343481192</v>
      </c>
      <c r="K559" s="1">
        <v>-8.6671085105169397E-20</v>
      </c>
      <c r="L559" t="str">
        <f t="shared" si="54"/>
        <v>172.23.0.82</v>
      </c>
      <c r="M559">
        <f t="shared" si="50"/>
        <v>400823</v>
      </c>
      <c r="N559" t="str">
        <f t="shared" si="51"/>
        <v>actuator</v>
      </c>
      <c r="O559" t="str">
        <f t="shared" si="52"/>
        <v/>
      </c>
      <c r="Q559" t="str">
        <f t="shared" si="53"/>
        <v>HU</v>
      </c>
    </row>
    <row r="560" spans="1:17">
      <c r="A560" t="s">
        <v>99</v>
      </c>
      <c r="B560" t="s">
        <v>109</v>
      </c>
      <c r="C560" t="s">
        <v>12</v>
      </c>
      <c r="D560" t="str">
        <f t="shared" si="55"/>
        <v>--</v>
      </c>
      <c r="F560" s="1">
        <v>3961.3085305387099</v>
      </c>
      <c r="G560" s="1">
        <v>-7447.2155635301897</v>
      </c>
      <c r="H560" s="1">
        <v>-643.06229393135004</v>
      </c>
      <c r="I560">
        <v>346.14159681076399</v>
      </c>
      <c r="J560">
        <v>-9455.5861343481192</v>
      </c>
      <c r="K560" s="1">
        <v>-8.6671085105169397E-20</v>
      </c>
      <c r="L560" t="str">
        <f t="shared" si="54"/>
        <v>172.23.0.82</v>
      </c>
      <c r="M560">
        <f t="shared" si="50"/>
        <v>400823</v>
      </c>
      <c r="N560" t="str">
        <f t="shared" si="51"/>
        <v>actuator</v>
      </c>
      <c r="O560" t="str">
        <f t="shared" si="52"/>
        <v/>
      </c>
      <c r="Q560" t="str">
        <f t="shared" si="53"/>
        <v>HU</v>
      </c>
    </row>
    <row r="561" spans="1:17">
      <c r="A561" t="s">
        <v>99</v>
      </c>
      <c r="B561" t="s">
        <v>110</v>
      </c>
      <c r="C561" t="s">
        <v>12</v>
      </c>
      <c r="D561" t="str">
        <f t="shared" si="55"/>
        <v>--</v>
      </c>
      <c r="F561" s="1">
        <v>4057.27190561621</v>
      </c>
      <c r="G561" s="1">
        <v>-7500.1587701545604</v>
      </c>
      <c r="H561" s="1">
        <v>-706.510849430093</v>
      </c>
      <c r="I561">
        <v>346.14159681076399</v>
      </c>
      <c r="J561">
        <v>-9455.5861343481192</v>
      </c>
      <c r="K561" s="1">
        <v>-8.6671085105169397E-20</v>
      </c>
      <c r="L561" t="str">
        <f t="shared" si="54"/>
        <v>172.23.0.82</v>
      </c>
      <c r="M561">
        <f t="shared" si="50"/>
        <v>400823</v>
      </c>
      <c r="N561" t="str">
        <f t="shared" si="51"/>
        <v>actuator</v>
      </c>
      <c r="O561" t="str">
        <f t="shared" si="52"/>
        <v/>
      </c>
      <c r="Q561" t="str">
        <f t="shared" si="53"/>
        <v>HU</v>
      </c>
    </row>
    <row r="562" spans="1:17">
      <c r="A562" t="s">
        <v>99</v>
      </c>
      <c r="B562" t="s">
        <v>103</v>
      </c>
      <c r="C562" t="s">
        <v>12</v>
      </c>
      <c r="D562" t="str">
        <f t="shared" si="55"/>
        <v>--</v>
      </c>
      <c r="F562" s="1">
        <v>4078.9841222065202</v>
      </c>
      <c r="G562" s="1">
        <v>-7467.8453197607996</v>
      </c>
      <c r="H562" s="1">
        <v>-827.01849339184503</v>
      </c>
      <c r="I562">
        <v>346.14159681076399</v>
      </c>
      <c r="J562">
        <v>-9455.5861343481192</v>
      </c>
      <c r="K562" s="1">
        <v>-8.6671085105169397E-20</v>
      </c>
      <c r="L562" t="str">
        <f t="shared" si="54"/>
        <v>172.23.0.82</v>
      </c>
      <c r="M562">
        <f t="shared" si="50"/>
        <v>400823</v>
      </c>
      <c r="N562" t="str">
        <f t="shared" si="51"/>
        <v>actuator</v>
      </c>
      <c r="O562" t="str">
        <f t="shared" si="52"/>
        <v/>
      </c>
      <c r="Q562" t="str">
        <f t="shared" si="53"/>
        <v>HU</v>
      </c>
    </row>
    <row r="563" spans="1:17">
      <c r="A563" t="s">
        <v>99</v>
      </c>
      <c r="B563" t="s">
        <v>111</v>
      </c>
      <c r="C563" t="s">
        <v>12</v>
      </c>
      <c r="D563" t="str">
        <f t="shared" si="55"/>
        <v>--</v>
      </c>
      <c r="F563" s="1">
        <v>4004.7329637194098</v>
      </c>
      <c r="G563" s="1">
        <v>-7382.5886627426198</v>
      </c>
      <c r="H563" s="1">
        <v>-884.077581854747</v>
      </c>
      <c r="I563">
        <v>346.14159681076399</v>
      </c>
      <c r="J563">
        <v>-9455.5861343481192</v>
      </c>
      <c r="K563" s="1">
        <v>-8.6671085105169397E-20</v>
      </c>
      <c r="L563" t="str">
        <f t="shared" si="54"/>
        <v>172.23.0.82</v>
      </c>
      <c r="M563">
        <f t="shared" si="50"/>
        <v>400823</v>
      </c>
      <c r="N563" t="str">
        <f t="shared" si="51"/>
        <v>actuator</v>
      </c>
      <c r="O563" t="str">
        <f t="shared" si="52"/>
        <v/>
      </c>
      <c r="Q563" t="str">
        <f t="shared" si="53"/>
        <v>HU</v>
      </c>
    </row>
    <row r="564" spans="1:17">
      <c r="A564" t="s">
        <v>99</v>
      </c>
      <c r="B564" t="s">
        <v>112</v>
      </c>
      <c r="C564">
        <v>1</v>
      </c>
      <c r="D564">
        <f t="shared" si="55"/>
        <v>16</v>
      </c>
      <c r="F564" s="1">
        <v>4041.8585429629502</v>
      </c>
      <c r="G564" s="1">
        <v>-7425.2169912517102</v>
      </c>
      <c r="H564" s="1">
        <v>-855.54803762330005</v>
      </c>
      <c r="I564">
        <v>346.14159681076399</v>
      </c>
      <c r="J564">
        <v>-9455.5861343481192</v>
      </c>
      <c r="K564" s="1">
        <v>-8.6671085105169397E-20</v>
      </c>
      <c r="L564" t="str">
        <f t="shared" si="54"/>
        <v>172.23.0.82</v>
      </c>
      <c r="M564">
        <f t="shared" si="50"/>
        <v>400823</v>
      </c>
      <c r="N564" t="str">
        <f t="shared" si="51"/>
        <v>sensor</v>
      </c>
      <c r="O564" t="str">
        <f t="shared" si="52"/>
        <v/>
      </c>
      <c r="Q564" t="str">
        <f t="shared" si="53"/>
        <v>HU</v>
      </c>
    </row>
    <row r="565" spans="1:17">
      <c r="A565" t="s">
        <v>113</v>
      </c>
      <c r="B565" t="s">
        <v>81</v>
      </c>
      <c r="C565">
        <v>3</v>
      </c>
      <c r="D565">
        <f t="shared" si="55"/>
        <v>29</v>
      </c>
      <c r="F565" s="1">
        <v>4599.5823068236105</v>
      </c>
      <c r="G565" s="1">
        <v>-6853.2186919040896</v>
      </c>
      <c r="H565" s="1">
        <v>-47.597736076878299</v>
      </c>
      <c r="I565">
        <v>346.14159681076399</v>
      </c>
      <c r="J565">
        <v>-9455.5861343481192</v>
      </c>
      <c r="K565" s="1">
        <v>-8.6671085105169397E-20</v>
      </c>
      <c r="L565" t="str">
        <f t="shared" si="54"/>
        <v>172.23.0.82</v>
      </c>
      <c r="M565">
        <f t="shared" si="50"/>
        <v>400822</v>
      </c>
      <c r="N565" t="str">
        <f t="shared" si="51"/>
        <v>actuator</v>
      </c>
      <c r="O565" t="str">
        <f t="shared" si="52"/>
        <v>BOTTOMPIN 30;</v>
      </c>
      <c r="Q565" t="str">
        <f t="shared" si="53"/>
        <v>HU</v>
      </c>
    </row>
    <row r="566" spans="1:17">
      <c r="A566" t="s">
        <v>113</v>
      </c>
      <c r="B566" t="s">
        <v>16</v>
      </c>
      <c r="C566">
        <v>1</v>
      </c>
      <c r="D566">
        <f t="shared" si="55"/>
        <v>25</v>
      </c>
      <c r="F566" s="1">
        <v>4466.5000197092104</v>
      </c>
      <c r="G566" s="1">
        <v>-6980.2472655244401</v>
      </c>
      <c r="H566" s="1">
        <v>-384.49226202315401</v>
      </c>
      <c r="I566">
        <v>346.14159681076399</v>
      </c>
      <c r="J566">
        <v>-9455.5861343481192</v>
      </c>
      <c r="K566" s="1">
        <v>-8.6671085105169397E-20</v>
      </c>
      <c r="L566" t="str">
        <f t="shared" si="54"/>
        <v>172.23.0.82</v>
      </c>
      <c r="M566">
        <f t="shared" si="50"/>
        <v>400822</v>
      </c>
      <c r="N566" t="str">
        <f t="shared" si="51"/>
        <v>actuator</v>
      </c>
      <c r="O566" t="str">
        <f t="shared" si="52"/>
        <v/>
      </c>
      <c r="Q566" t="str">
        <f t="shared" si="53"/>
        <v>HU</v>
      </c>
    </row>
    <row r="567" spans="1:17">
      <c r="A567" t="s">
        <v>113</v>
      </c>
      <c r="B567" t="s">
        <v>16</v>
      </c>
      <c r="C567">
        <v>6</v>
      </c>
      <c r="D567">
        <f t="shared" si="55"/>
        <v>31</v>
      </c>
      <c r="F567" s="1">
        <v>4466.3995361450498</v>
      </c>
      <c r="G567" s="1">
        <v>-6922.6141968514103</v>
      </c>
      <c r="H567" s="1">
        <v>-247.92726955705299</v>
      </c>
      <c r="I567">
        <v>346.14159681076399</v>
      </c>
      <c r="J567">
        <v>-9455.5861343481192</v>
      </c>
      <c r="K567" s="1">
        <v>-8.6671085105169397E-20</v>
      </c>
      <c r="L567" t="str">
        <f t="shared" si="54"/>
        <v>172.23.0.82</v>
      </c>
      <c r="M567">
        <f t="shared" si="50"/>
        <v>400822</v>
      </c>
      <c r="N567" t="str">
        <f t="shared" si="51"/>
        <v>actuator</v>
      </c>
      <c r="O567" t="str">
        <f t="shared" si="52"/>
        <v/>
      </c>
      <c r="Q567" t="str">
        <f t="shared" si="53"/>
        <v>HU</v>
      </c>
    </row>
    <row r="568" spans="1:17">
      <c r="A568" t="s">
        <v>113</v>
      </c>
      <c r="B568" t="s">
        <v>16</v>
      </c>
      <c r="C568">
        <v>5</v>
      </c>
      <c r="D568">
        <f t="shared" si="55"/>
        <v>26</v>
      </c>
      <c r="F568" s="1">
        <v>4584.7558630496897</v>
      </c>
      <c r="G568" s="1">
        <v>-6939.43564703435</v>
      </c>
      <c r="H568" s="1">
        <v>-160.293390675171</v>
      </c>
      <c r="I568">
        <v>346.14159681076399</v>
      </c>
      <c r="J568">
        <v>-9455.5861343481192</v>
      </c>
      <c r="K568" s="1">
        <v>-8.6671085105169397E-20</v>
      </c>
      <c r="L568" t="str">
        <f t="shared" si="54"/>
        <v>172.23.0.82</v>
      </c>
      <c r="M568">
        <f t="shared" si="50"/>
        <v>400822</v>
      </c>
      <c r="N568" t="str">
        <f t="shared" si="51"/>
        <v>actuator</v>
      </c>
      <c r="O568" t="str">
        <f t="shared" si="52"/>
        <v/>
      </c>
      <c r="Q568" t="str">
        <f t="shared" si="53"/>
        <v>HU</v>
      </c>
    </row>
    <row r="569" spans="1:17">
      <c r="A569" t="s">
        <v>113</v>
      </c>
      <c r="B569" t="s">
        <v>16</v>
      </c>
      <c r="C569">
        <v>4</v>
      </c>
      <c r="D569">
        <f t="shared" si="55"/>
        <v>21</v>
      </c>
      <c r="F569" s="1">
        <v>4703.1950726122504</v>
      </c>
      <c r="G569" s="1">
        <v>-7013.9443489773503</v>
      </c>
      <c r="H569" s="1">
        <v>-209.20067942707101</v>
      </c>
      <c r="I569">
        <v>346.14159681076399</v>
      </c>
      <c r="J569">
        <v>-9455.5861343481192</v>
      </c>
      <c r="K569" s="1">
        <v>-8.6671085105169397E-20</v>
      </c>
      <c r="L569" t="str">
        <f t="shared" si="54"/>
        <v>172.23.0.82</v>
      </c>
      <c r="M569">
        <f t="shared" si="50"/>
        <v>400822</v>
      </c>
      <c r="N569" t="str">
        <f t="shared" si="51"/>
        <v>actuator</v>
      </c>
      <c r="O569" t="str">
        <f t="shared" si="52"/>
        <v/>
      </c>
      <c r="Q569" t="str">
        <f t="shared" si="53"/>
        <v>HU</v>
      </c>
    </row>
    <row r="570" spans="1:17">
      <c r="A570" t="s">
        <v>113</v>
      </c>
      <c r="B570" t="s">
        <v>81</v>
      </c>
      <c r="C570">
        <v>2</v>
      </c>
      <c r="D570">
        <f t="shared" si="55"/>
        <v>22</v>
      </c>
      <c r="F570" s="1">
        <v>4827.9614761483099</v>
      </c>
      <c r="G570" s="1">
        <v>-7107.83398768401</v>
      </c>
      <c r="H570" s="1">
        <v>-404.897109494571</v>
      </c>
      <c r="I570">
        <v>346.14159681076399</v>
      </c>
      <c r="J570">
        <v>-9455.5861343481192</v>
      </c>
      <c r="K570" s="1">
        <v>-8.6671085105169397E-20</v>
      </c>
      <c r="L570" t="str">
        <f t="shared" si="54"/>
        <v>172.23.0.82</v>
      </c>
      <c r="M570">
        <f t="shared" si="50"/>
        <v>400822</v>
      </c>
      <c r="N570" t="str">
        <f t="shared" si="51"/>
        <v>actuator</v>
      </c>
      <c r="O570" t="str">
        <f t="shared" si="52"/>
        <v>BOTTOMPIN 23;</v>
      </c>
      <c r="Q570" t="str">
        <f t="shared" si="53"/>
        <v>HU</v>
      </c>
    </row>
    <row r="571" spans="1:17">
      <c r="A571" t="s">
        <v>113</v>
      </c>
      <c r="B571" t="s">
        <v>16</v>
      </c>
      <c r="C571">
        <v>3</v>
      </c>
      <c r="D571">
        <f t="shared" si="55"/>
        <v>6</v>
      </c>
      <c r="F571" s="1">
        <v>4703.2838109109598</v>
      </c>
      <c r="G571" s="1">
        <v>-7071.6120484872899</v>
      </c>
      <c r="H571" s="1">
        <v>-345.74849585153902</v>
      </c>
      <c r="I571">
        <v>346.14159681076399</v>
      </c>
      <c r="J571">
        <v>-9455.5861343481192</v>
      </c>
      <c r="K571" s="1">
        <v>-8.6671085105169397E-20</v>
      </c>
      <c r="L571" t="str">
        <f>CONCATENATE("172.23.0.",TEXT((50+(IF(LEFT(A571,1)="R",0,IF(LEFT(A571,1)="M",20,30)))+TRIM(MID(SUBSTITUTE(A571,":",REPT(" ",LEN(A571))), (2-1)*LEN(A571)+1, LEN(A571)))),"##"))</f>
        <v>172.23.0.82</v>
      </c>
      <c r="M571">
        <f t="shared" si="50"/>
        <v>400822</v>
      </c>
      <c r="N571" t="str">
        <f t="shared" si="51"/>
        <v>actuator</v>
      </c>
      <c r="O571" t="str">
        <f t="shared" si="52"/>
        <v/>
      </c>
      <c r="Q571" t="str">
        <f t="shared" si="53"/>
        <v>HU</v>
      </c>
    </row>
    <row r="572" spans="1:17">
      <c r="A572" t="s">
        <v>113</v>
      </c>
      <c r="B572" t="s">
        <v>16</v>
      </c>
      <c r="C572">
        <v>2</v>
      </c>
      <c r="D572">
        <f t="shared" si="55"/>
        <v>32</v>
      </c>
      <c r="F572" s="1">
        <v>4584.9512058371802</v>
      </c>
      <c r="G572" s="1">
        <v>-7054.7402639724396</v>
      </c>
      <c r="H572" s="1">
        <v>-433.40872577838599</v>
      </c>
      <c r="I572">
        <v>346.14159681076399</v>
      </c>
      <c r="J572">
        <v>-9455.5861343481192</v>
      </c>
      <c r="K572" s="1">
        <v>-8.6671085105169397E-20</v>
      </c>
      <c r="L572" t="str">
        <f t="shared" ref="L572:L635" si="56">CONCATENATE("172.23.0.",TEXT((50+(IF(LEFT(A572,1)="R",0,IF(LEFT(A572,1)="M",20,30)))+TRIM(MID(SUBSTITUTE(A572,":",REPT(" ",LEN(A572))), (2-1)*LEN(A572)+1, LEN(A572)))),"##"))</f>
        <v>172.23.0.82</v>
      </c>
      <c r="M572">
        <f t="shared" si="50"/>
        <v>400822</v>
      </c>
      <c r="N572" t="str">
        <f t="shared" si="51"/>
        <v>actuator</v>
      </c>
      <c r="O572" t="str">
        <f t="shared" si="52"/>
        <v/>
      </c>
      <c r="Q572" t="str">
        <f t="shared" si="53"/>
        <v>HU</v>
      </c>
    </row>
    <row r="573" spans="1:17">
      <c r="A573" t="s">
        <v>113</v>
      </c>
      <c r="B573" t="s">
        <v>81</v>
      </c>
      <c r="C573">
        <v>1</v>
      </c>
      <c r="D573">
        <f t="shared" si="55"/>
        <v>9</v>
      </c>
      <c r="F573" s="1">
        <v>4371.8028497775704</v>
      </c>
      <c r="G573" s="1">
        <v>-6931.7846653495799</v>
      </c>
      <c r="H573" s="1">
        <v>-479.56155728827702</v>
      </c>
      <c r="I573">
        <v>346.14159681076399</v>
      </c>
      <c r="J573">
        <v>-9455.5861343481192</v>
      </c>
      <c r="K573" s="1">
        <v>-8.6671085105169397E-20</v>
      </c>
      <c r="L573" t="str">
        <f t="shared" si="56"/>
        <v>172.23.0.82</v>
      </c>
      <c r="M573">
        <f t="shared" si="50"/>
        <v>400822</v>
      </c>
      <c r="N573" t="str">
        <f t="shared" si="51"/>
        <v>actuator</v>
      </c>
      <c r="O573" t="str">
        <f t="shared" si="52"/>
        <v>BOTTOMPIN 10;</v>
      </c>
      <c r="Q573" t="str">
        <f t="shared" si="53"/>
        <v>HU</v>
      </c>
    </row>
    <row r="574" spans="1:17">
      <c r="A574" t="s">
        <v>113</v>
      </c>
      <c r="B574" t="s">
        <v>106</v>
      </c>
      <c r="C574" t="s">
        <v>12</v>
      </c>
      <c r="D574" t="str">
        <f t="shared" si="55"/>
        <v>--</v>
      </c>
      <c r="F574" s="1">
        <v>4224.8667933085098</v>
      </c>
      <c r="G574" s="1">
        <v>-7445.0374140373797</v>
      </c>
      <c r="H574" s="1">
        <v>-1171.0250350450599</v>
      </c>
      <c r="I574">
        <v>346.14159681076399</v>
      </c>
      <c r="J574">
        <v>-9455.5861343481192</v>
      </c>
      <c r="K574" s="1">
        <v>-8.6671085105169397E-20</v>
      </c>
      <c r="L574" t="str">
        <f t="shared" si="56"/>
        <v>172.23.0.82</v>
      </c>
      <c r="M574">
        <f t="shared" si="50"/>
        <v>400822</v>
      </c>
      <c r="N574" t="str">
        <f t="shared" si="51"/>
        <v>actuator</v>
      </c>
      <c r="O574" t="str">
        <f t="shared" si="52"/>
        <v/>
      </c>
      <c r="Q574" t="str">
        <f t="shared" si="53"/>
        <v>HU</v>
      </c>
    </row>
    <row r="575" spans="1:17">
      <c r="A575" t="s">
        <v>113</v>
      </c>
      <c r="B575" t="s">
        <v>107</v>
      </c>
      <c r="C575" t="s">
        <v>12</v>
      </c>
      <c r="D575" t="str">
        <f t="shared" si="55"/>
        <v>--</v>
      </c>
      <c r="F575" s="1">
        <v>4203.7022563015298</v>
      </c>
      <c r="G575" s="1">
        <v>-7477.7947586558503</v>
      </c>
      <c r="H575" s="1">
        <v>-1050.5398059684201</v>
      </c>
      <c r="I575">
        <v>346.14159681076399</v>
      </c>
      <c r="J575">
        <v>-9455.5861343481192</v>
      </c>
      <c r="K575" s="1">
        <v>-8.6671085105169397E-20</v>
      </c>
      <c r="L575" t="str">
        <f t="shared" si="56"/>
        <v>172.23.0.82</v>
      </c>
      <c r="M575">
        <f t="shared" si="50"/>
        <v>400822</v>
      </c>
      <c r="N575" t="str">
        <f t="shared" si="51"/>
        <v>actuator</v>
      </c>
      <c r="O575" t="str">
        <f t="shared" si="52"/>
        <v/>
      </c>
      <c r="Q575" t="str">
        <f t="shared" si="53"/>
        <v>HU</v>
      </c>
    </row>
    <row r="576" spans="1:17">
      <c r="A576" t="s">
        <v>113</v>
      </c>
      <c r="B576" t="s">
        <v>108</v>
      </c>
      <c r="C576" t="s">
        <v>12</v>
      </c>
      <c r="D576" t="str">
        <f t="shared" si="55"/>
        <v>--</v>
      </c>
      <c r="F576" s="1">
        <v>4241.0164534615797</v>
      </c>
      <c r="G576" s="1">
        <v>-7520.4556008992304</v>
      </c>
      <c r="H576" s="1">
        <v>-1022.30647196245</v>
      </c>
      <c r="I576">
        <v>346.14159681076399</v>
      </c>
      <c r="J576">
        <v>-9455.5861343481192</v>
      </c>
      <c r="K576" s="1">
        <v>-8.6671085105169397E-20</v>
      </c>
      <c r="L576" t="str">
        <f t="shared" si="56"/>
        <v>172.23.0.82</v>
      </c>
      <c r="M576">
        <f t="shared" si="50"/>
        <v>400822</v>
      </c>
      <c r="N576" t="str">
        <f t="shared" si="51"/>
        <v>actuator</v>
      </c>
      <c r="O576" t="str">
        <f t="shared" si="52"/>
        <v/>
      </c>
      <c r="Q576" t="str">
        <f t="shared" si="53"/>
        <v>HU</v>
      </c>
    </row>
    <row r="577" spans="1:17">
      <c r="A577" t="s">
        <v>113</v>
      </c>
      <c r="B577" t="s">
        <v>109</v>
      </c>
      <c r="C577" t="s">
        <v>12</v>
      </c>
      <c r="D577" t="str">
        <f t="shared" si="55"/>
        <v>--</v>
      </c>
      <c r="F577" s="1">
        <v>4278.3306506216204</v>
      </c>
      <c r="G577" s="1">
        <v>-7563.1164431426296</v>
      </c>
      <c r="H577" s="1">
        <v>-994.07313795646405</v>
      </c>
      <c r="I577">
        <v>346.14159681076399</v>
      </c>
      <c r="J577">
        <v>-9455.5861343481192</v>
      </c>
      <c r="K577" s="1">
        <v>-8.6671085105169397E-20</v>
      </c>
      <c r="L577" t="str">
        <f t="shared" si="56"/>
        <v>172.23.0.82</v>
      </c>
      <c r="M577">
        <f t="shared" si="50"/>
        <v>400822</v>
      </c>
      <c r="N577" t="str">
        <f t="shared" si="51"/>
        <v>actuator</v>
      </c>
      <c r="O577" t="str">
        <f t="shared" si="52"/>
        <v/>
      </c>
      <c r="Q577" t="str">
        <f t="shared" si="53"/>
        <v>HU</v>
      </c>
    </row>
    <row r="578" spans="1:17">
      <c r="A578" t="s">
        <v>113</v>
      </c>
      <c r="B578" t="s">
        <v>110</v>
      </c>
      <c r="C578" t="s">
        <v>12</v>
      </c>
      <c r="D578" t="str">
        <f t="shared" si="55"/>
        <v>--</v>
      </c>
      <c r="F578" s="1">
        <v>4378.83567473314</v>
      </c>
      <c r="G578" s="1">
        <v>-7603.3201980416197</v>
      </c>
      <c r="H578" s="1">
        <v>-1053.32330552386</v>
      </c>
      <c r="I578">
        <v>346.14159681076399</v>
      </c>
      <c r="J578">
        <v>-9455.5861343481192</v>
      </c>
      <c r="K578" s="1">
        <v>-8.6671085105169397E-20</v>
      </c>
      <c r="L578" t="str">
        <f t="shared" si="56"/>
        <v>172.23.0.82</v>
      </c>
      <c r="M578">
        <f t="shared" si="50"/>
        <v>400822</v>
      </c>
      <c r="N578" t="str">
        <f t="shared" si="51"/>
        <v>actuator</v>
      </c>
      <c r="O578" t="str">
        <f t="shared" si="52"/>
        <v/>
      </c>
      <c r="Q578" t="str">
        <f t="shared" si="53"/>
        <v>HU</v>
      </c>
    </row>
    <row r="579" spans="1:17">
      <c r="A579" t="s">
        <v>113</v>
      </c>
      <c r="B579" t="s">
        <v>103</v>
      </c>
      <c r="C579" t="s">
        <v>12</v>
      </c>
      <c r="D579" t="str">
        <f t="shared" si="55"/>
        <v>--</v>
      </c>
      <c r="F579" s="1">
        <v>4395.2881189556101</v>
      </c>
      <c r="G579" s="1">
        <v>-7582.9234383925796</v>
      </c>
      <c r="H579" s="1">
        <v>-1178.57692809783</v>
      </c>
      <c r="I579">
        <v>346.14159681076399</v>
      </c>
      <c r="J579">
        <v>-9455.5861343481192</v>
      </c>
      <c r="K579" s="1">
        <v>-8.6671085105169397E-20</v>
      </c>
      <c r="L579" t="str">
        <f t="shared" si="56"/>
        <v>172.23.0.82</v>
      </c>
      <c r="M579">
        <f t="shared" ref="M579:M642" si="57">400000 + 10000 * IF(B579="GE",1,0) +RIGHT(L579,2)*10 + TRIM(MID(SUBSTITUTE(A579,":",REPT(" ",LEN(A579))), (4-1)*LEN(A579)+1, LEN(A579)))</f>
        <v>400822</v>
      </c>
      <c r="N579" t="str">
        <f t="shared" ref="N579:N642" si="58">IF(B579="GE","sensor", IF(B579="IR","sensor", IF(B579="SD","sensor", "actuator")))</f>
        <v>actuator</v>
      </c>
      <c r="O579" t="str">
        <f t="shared" ref="O579:O642" si="59">IF(B579="DR",CONCATENATE("BOTTOMPIN ",(D579+1),";"),"")</f>
        <v/>
      </c>
      <c r="Q579" t="str">
        <f t="shared" ref="Q579:Q642" si="60">IF(B579="GE","GN",TRIM(MID(SUBSTITUTE(A579,":",REPT(" ",LEN(A579))), (3-1)*LEN(A579)+1, LEN(A579))) )</f>
        <v>HU</v>
      </c>
    </row>
    <row r="580" spans="1:17">
      <c r="A580" t="s">
        <v>113</v>
      </c>
      <c r="B580" t="s">
        <v>111</v>
      </c>
      <c r="C580" t="s">
        <v>12</v>
      </c>
      <c r="D580" t="str">
        <f t="shared" si="55"/>
        <v>--</v>
      </c>
      <c r="F580" s="1">
        <v>4320.6597246356096</v>
      </c>
      <c r="G580" s="1">
        <v>-7497.6017539057302</v>
      </c>
      <c r="H580" s="1">
        <v>-1235.04359610969</v>
      </c>
      <c r="I580">
        <v>346.14159681076399</v>
      </c>
      <c r="J580">
        <v>-9455.5861343481192</v>
      </c>
      <c r="K580" s="1">
        <v>-8.6671085105169397E-20</v>
      </c>
      <c r="L580" t="str">
        <f t="shared" si="56"/>
        <v>172.23.0.82</v>
      </c>
      <c r="M580">
        <f t="shared" si="57"/>
        <v>400822</v>
      </c>
      <c r="N580" t="str">
        <f t="shared" si="58"/>
        <v>actuator</v>
      </c>
      <c r="O580" t="str">
        <f t="shared" si="59"/>
        <v/>
      </c>
      <c r="Q580" t="str">
        <f t="shared" si="60"/>
        <v>HU</v>
      </c>
    </row>
    <row r="581" spans="1:17">
      <c r="A581" t="s">
        <v>114</v>
      </c>
      <c r="B581" t="s">
        <v>81</v>
      </c>
      <c r="C581">
        <v>2</v>
      </c>
      <c r="D581">
        <f t="shared" si="55"/>
        <v>22</v>
      </c>
      <c r="F581" s="1">
        <v>4581.8641410215196</v>
      </c>
      <c r="G581" s="1">
        <v>-7067.3204537319098</v>
      </c>
      <c r="H581" s="1">
        <v>-634.47968154016905</v>
      </c>
      <c r="I581">
        <v>346.14159681076399</v>
      </c>
      <c r="J581">
        <v>-9455.5861343481192</v>
      </c>
      <c r="K581" s="1">
        <v>-8.6671085105169397E-20</v>
      </c>
      <c r="L581" t="str">
        <f t="shared" si="56"/>
        <v>172.23.0.82</v>
      </c>
      <c r="M581">
        <f t="shared" si="57"/>
        <v>400821</v>
      </c>
      <c r="N581" t="str">
        <f t="shared" si="58"/>
        <v>actuator</v>
      </c>
      <c r="O581" t="str">
        <f t="shared" si="59"/>
        <v>BOTTOMPIN 23;</v>
      </c>
      <c r="Q581" t="str">
        <f t="shared" si="60"/>
        <v>HU</v>
      </c>
    </row>
    <row r="582" spans="1:17">
      <c r="A582" t="s">
        <v>114</v>
      </c>
      <c r="B582" t="s">
        <v>81</v>
      </c>
      <c r="C582">
        <v>3</v>
      </c>
      <c r="D582">
        <f t="shared" si="55"/>
        <v>29</v>
      </c>
      <c r="F582" s="1">
        <v>4211.9247815382996</v>
      </c>
      <c r="G582" s="1">
        <v>-6749.4290026737999</v>
      </c>
      <c r="H582" s="1">
        <v>-716.56945995722299</v>
      </c>
      <c r="I582">
        <v>346.14159681076399</v>
      </c>
      <c r="J582">
        <v>-9455.5861343481192</v>
      </c>
      <c r="K582" s="1">
        <v>-8.6671085105169397E-20</v>
      </c>
      <c r="L582" t="str">
        <f t="shared" si="56"/>
        <v>172.23.0.82</v>
      </c>
      <c r="M582">
        <f t="shared" si="57"/>
        <v>400821</v>
      </c>
      <c r="N582" t="str">
        <f t="shared" si="58"/>
        <v>actuator</v>
      </c>
      <c r="O582" t="str">
        <f t="shared" si="59"/>
        <v>BOTTOMPIN 30;</v>
      </c>
      <c r="Q582" t="str">
        <f t="shared" si="60"/>
        <v>HU</v>
      </c>
    </row>
    <row r="583" spans="1:17">
      <c r="A583" t="s">
        <v>114</v>
      </c>
      <c r="B583" t="s">
        <v>16</v>
      </c>
      <c r="C583">
        <v>6</v>
      </c>
      <c r="D583">
        <f t="shared" si="55"/>
        <v>31</v>
      </c>
      <c r="F583" s="1">
        <v>4343.4436275258904</v>
      </c>
      <c r="G583" s="1">
        <v>-6832.1385374403899</v>
      </c>
      <c r="H583" s="1">
        <v>-912.88792179345103</v>
      </c>
      <c r="I583">
        <v>346.14159681076399</v>
      </c>
      <c r="J583">
        <v>-9455.5861343481192</v>
      </c>
      <c r="K583" s="1">
        <v>-8.6671085105169397E-20</v>
      </c>
      <c r="L583" t="str">
        <f t="shared" si="56"/>
        <v>172.23.0.82</v>
      </c>
      <c r="M583">
        <f t="shared" si="57"/>
        <v>400821</v>
      </c>
      <c r="N583" t="str">
        <f t="shared" si="58"/>
        <v>actuator</v>
      </c>
      <c r="O583" t="str">
        <f t="shared" si="59"/>
        <v/>
      </c>
      <c r="Q583" t="str">
        <f t="shared" si="60"/>
        <v>HU</v>
      </c>
    </row>
    <row r="584" spans="1:17">
      <c r="A584" t="s">
        <v>114</v>
      </c>
      <c r="B584" t="s">
        <v>16</v>
      </c>
      <c r="C584">
        <v>5</v>
      </c>
      <c r="D584">
        <f t="shared" si="55"/>
        <v>26</v>
      </c>
      <c r="F584" s="1">
        <v>4298.7473880465895</v>
      </c>
      <c r="G584" s="1">
        <v>-6847.8929469065497</v>
      </c>
      <c r="H584" s="1">
        <v>-772.44247911081504</v>
      </c>
      <c r="I584">
        <v>346.14159681076399</v>
      </c>
      <c r="J584">
        <v>-9455.5861343481192</v>
      </c>
      <c r="K584" s="1">
        <v>-8.6671085105169397E-20</v>
      </c>
      <c r="L584" t="str">
        <f t="shared" si="56"/>
        <v>172.23.0.82</v>
      </c>
      <c r="M584">
        <f t="shared" si="57"/>
        <v>400821</v>
      </c>
      <c r="N584" t="str">
        <f t="shared" si="58"/>
        <v>actuator</v>
      </c>
      <c r="O584" t="str">
        <f t="shared" si="59"/>
        <v/>
      </c>
      <c r="Q584" t="str">
        <f t="shared" si="60"/>
        <v>HU</v>
      </c>
    </row>
    <row r="585" spans="1:17">
      <c r="A585" t="s">
        <v>114</v>
      </c>
      <c r="B585" t="s">
        <v>16</v>
      </c>
      <c r="C585">
        <v>4</v>
      </c>
      <c r="D585">
        <f t="shared" si="55"/>
        <v>21</v>
      </c>
      <c r="F585" s="1">
        <v>4372.4192630692196</v>
      </c>
      <c r="G585" s="1">
        <v>-6938.2559917913504</v>
      </c>
      <c r="H585" s="1">
        <v>-680.90804079983297</v>
      </c>
      <c r="I585">
        <v>346.14159681076399</v>
      </c>
      <c r="J585">
        <v>-9455.5861343481192</v>
      </c>
      <c r="K585" s="1">
        <v>-8.6671085105169397E-20</v>
      </c>
      <c r="L585" t="str">
        <f t="shared" si="56"/>
        <v>172.23.0.82</v>
      </c>
      <c r="M585">
        <f t="shared" si="57"/>
        <v>400821</v>
      </c>
      <c r="N585" t="str">
        <f t="shared" si="58"/>
        <v>actuator</v>
      </c>
      <c r="O585" t="str">
        <f t="shared" si="59"/>
        <v/>
      </c>
      <c r="Q585" t="str">
        <f t="shared" si="60"/>
        <v>HU</v>
      </c>
    </row>
    <row r="586" spans="1:17">
      <c r="A586" t="s">
        <v>114</v>
      </c>
      <c r="B586" t="s">
        <v>16</v>
      </c>
      <c r="C586">
        <v>3</v>
      </c>
      <c r="D586">
        <f t="shared" si="55"/>
        <v>6</v>
      </c>
      <c r="F586" s="1">
        <v>4490.7585993686598</v>
      </c>
      <c r="G586" s="1">
        <v>-7012.91455092873</v>
      </c>
      <c r="H586" s="1">
        <v>-729.84281137189896</v>
      </c>
      <c r="I586">
        <v>346.14159681076399</v>
      </c>
      <c r="J586">
        <v>-9455.5861343481192</v>
      </c>
      <c r="K586" s="1">
        <v>-8.6671085105169397E-20</v>
      </c>
      <c r="L586" t="str">
        <f t="shared" si="56"/>
        <v>172.23.0.82</v>
      </c>
      <c r="M586">
        <f t="shared" si="57"/>
        <v>400821</v>
      </c>
      <c r="N586" t="str">
        <f t="shared" si="58"/>
        <v>actuator</v>
      </c>
      <c r="O586" t="str">
        <f t="shared" si="59"/>
        <v/>
      </c>
      <c r="Q586" t="str">
        <f t="shared" si="60"/>
        <v>HU</v>
      </c>
    </row>
    <row r="587" spans="1:17">
      <c r="A587" t="s">
        <v>114</v>
      </c>
      <c r="B587" t="s">
        <v>16</v>
      </c>
      <c r="C587">
        <v>2</v>
      </c>
      <c r="D587">
        <f t="shared" si="55"/>
        <v>32</v>
      </c>
      <c r="F587" s="1">
        <v>4535.4287659806896</v>
      </c>
      <c r="G587" s="1">
        <v>-6997.1877076921501</v>
      </c>
      <c r="H587" s="1">
        <v>-870.30213105396695</v>
      </c>
      <c r="I587">
        <v>346.14159681076399</v>
      </c>
      <c r="J587">
        <v>-9455.5861343481192</v>
      </c>
      <c r="K587" s="1">
        <v>-8.6671085105169397E-20</v>
      </c>
      <c r="L587" t="str">
        <f t="shared" si="56"/>
        <v>172.23.0.82</v>
      </c>
      <c r="M587">
        <f t="shared" si="57"/>
        <v>400821</v>
      </c>
      <c r="N587" t="str">
        <f t="shared" si="58"/>
        <v>actuator</v>
      </c>
      <c r="O587" t="str">
        <f t="shared" si="59"/>
        <v/>
      </c>
      <c r="Q587" t="str">
        <f t="shared" si="60"/>
        <v>HU</v>
      </c>
    </row>
    <row r="588" spans="1:17">
      <c r="A588" t="s">
        <v>114</v>
      </c>
      <c r="B588" t="s">
        <v>16</v>
      </c>
      <c r="C588">
        <v>1</v>
      </c>
      <c r="D588">
        <f t="shared" si="55"/>
        <v>25</v>
      </c>
      <c r="F588" s="1">
        <v>4461.7917838057501</v>
      </c>
      <c r="G588" s="1">
        <v>-6906.7785972211695</v>
      </c>
      <c r="H588" s="1">
        <v>-961.81533027957005</v>
      </c>
      <c r="I588">
        <v>346.14159681076399</v>
      </c>
      <c r="J588">
        <v>-9455.5861343481192</v>
      </c>
      <c r="K588" s="1">
        <v>-8.6671085105169397E-20</v>
      </c>
      <c r="L588" t="str">
        <f t="shared" si="56"/>
        <v>172.23.0.82</v>
      </c>
      <c r="M588">
        <f t="shared" si="57"/>
        <v>400821</v>
      </c>
      <c r="N588" t="str">
        <f t="shared" si="58"/>
        <v>actuator</v>
      </c>
      <c r="O588" t="str">
        <f t="shared" si="59"/>
        <v/>
      </c>
      <c r="Q588" t="str">
        <f t="shared" si="60"/>
        <v>HU</v>
      </c>
    </row>
    <row r="589" spans="1:17">
      <c r="A589" t="s">
        <v>114</v>
      </c>
      <c r="B589" t="s">
        <v>81</v>
      </c>
      <c r="C589">
        <v>1</v>
      </c>
      <c r="D589">
        <f t="shared" si="55"/>
        <v>9</v>
      </c>
      <c r="F589" s="1">
        <v>4526.0250736090002</v>
      </c>
      <c r="G589" s="1">
        <v>-6862.9151453751501</v>
      </c>
      <c r="H589" s="1">
        <v>-1081.4129031038101</v>
      </c>
      <c r="I589">
        <v>346.14159681076399</v>
      </c>
      <c r="J589">
        <v>-9455.5861343481192</v>
      </c>
      <c r="K589" s="1">
        <v>-8.6671085105169397E-20</v>
      </c>
      <c r="L589" t="str">
        <f t="shared" si="56"/>
        <v>172.23.0.82</v>
      </c>
      <c r="M589">
        <f t="shared" si="57"/>
        <v>400821</v>
      </c>
      <c r="N589" t="str">
        <f t="shared" si="58"/>
        <v>actuator</v>
      </c>
      <c r="O589" t="str">
        <f t="shared" si="59"/>
        <v>BOTTOMPIN 10;</v>
      </c>
      <c r="Q589" t="str">
        <f t="shared" si="60"/>
        <v>HU</v>
      </c>
    </row>
    <row r="590" spans="1:17">
      <c r="A590" t="s">
        <v>114</v>
      </c>
      <c r="B590" t="s">
        <v>110</v>
      </c>
      <c r="C590" t="s">
        <v>12</v>
      </c>
      <c r="D590" t="str">
        <f t="shared" si="55"/>
        <v>--</v>
      </c>
      <c r="F590" s="1">
        <v>3874.4885137747001</v>
      </c>
      <c r="G590" s="1">
        <v>-7119.8070613565897</v>
      </c>
      <c r="H590" s="1">
        <v>-1255.89863844141</v>
      </c>
      <c r="I590">
        <v>346.14159681076399</v>
      </c>
      <c r="J590">
        <v>-9455.5861343481192</v>
      </c>
      <c r="K590" s="1">
        <v>-8.6671085105169397E-20</v>
      </c>
      <c r="L590" t="str">
        <f t="shared" si="56"/>
        <v>172.23.0.82</v>
      </c>
      <c r="M590">
        <f t="shared" si="57"/>
        <v>400821</v>
      </c>
      <c r="N590" t="str">
        <f t="shared" si="58"/>
        <v>actuator</v>
      </c>
      <c r="O590" t="str">
        <f t="shared" si="59"/>
        <v/>
      </c>
      <c r="Q590" t="str">
        <f t="shared" si="60"/>
        <v>HU</v>
      </c>
    </row>
    <row r="591" spans="1:17">
      <c r="A591" t="s">
        <v>114</v>
      </c>
      <c r="B591" t="s">
        <v>106</v>
      </c>
      <c r="C591" t="s">
        <v>12</v>
      </c>
      <c r="D591" t="str">
        <f t="shared" si="55"/>
        <v>--</v>
      </c>
      <c r="F591" s="1">
        <v>3853.29232598511</v>
      </c>
      <c r="G591" s="1">
        <v>-7152.4953990616395</v>
      </c>
      <c r="H591" s="1">
        <v>-1135.4002323105001</v>
      </c>
      <c r="I591">
        <v>346.14159681076399</v>
      </c>
      <c r="J591">
        <v>-9455.5861343481192</v>
      </c>
      <c r="K591" s="1">
        <v>-8.6671085105169397E-20</v>
      </c>
      <c r="L591" t="str">
        <f t="shared" si="56"/>
        <v>172.23.0.82</v>
      </c>
      <c r="M591">
        <f t="shared" si="57"/>
        <v>400821</v>
      </c>
      <c r="N591" t="str">
        <f t="shared" si="58"/>
        <v>actuator</v>
      </c>
      <c r="O591" t="str">
        <f t="shared" si="59"/>
        <v/>
      </c>
      <c r="Q591" t="str">
        <f t="shared" si="60"/>
        <v>HU</v>
      </c>
    </row>
    <row r="592" spans="1:17">
      <c r="A592" t="s">
        <v>114</v>
      </c>
      <c r="B592" t="s">
        <v>107</v>
      </c>
      <c r="C592" t="s">
        <v>12</v>
      </c>
      <c r="D592" t="str">
        <f t="shared" si="55"/>
        <v>--</v>
      </c>
      <c r="F592" s="1">
        <v>3927.9026094399201</v>
      </c>
      <c r="G592" s="1">
        <v>-7237.7886764939603</v>
      </c>
      <c r="H592" s="1">
        <v>-1078.86675456086</v>
      </c>
      <c r="I592">
        <v>346.14159681076399</v>
      </c>
      <c r="J592">
        <v>-9455.5861343481192</v>
      </c>
      <c r="K592" s="1">
        <v>-8.6671085105169397E-20</v>
      </c>
      <c r="L592" t="str">
        <f t="shared" si="56"/>
        <v>172.23.0.82</v>
      </c>
      <c r="M592">
        <f t="shared" si="57"/>
        <v>400821</v>
      </c>
      <c r="N592" t="str">
        <f t="shared" si="58"/>
        <v>actuator</v>
      </c>
      <c r="O592" t="str">
        <f t="shared" si="59"/>
        <v/>
      </c>
      <c r="Q592" t="str">
        <f t="shared" si="60"/>
        <v>HU</v>
      </c>
    </row>
    <row r="593" spans="1:17">
      <c r="A593" t="s">
        <v>114</v>
      </c>
      <c r="B593" t="s">
        <v>115</v>
      </c>
      <c r="C593" t="s">
        <v>12</v>
      </c>
      <c r="D593" t="str">
        <f t="shared" si="55"/>
        <v>--</v>
      </c>
      <c r="F593" s="1">
        <v>3975.8058450621202</v>
      </c>
      <c r="G593" s="1">
        <v>-7264.0911463575903</v>
      </c>
      <c r="H593" s="1">
        <v>-1110.8492187515001</v>
      </c>
      <c r="I593">
        <v>346.14159681076399</v>
      </c>
      <c r="J593">
        <v>-9455.5861343481192</v>
      </c>
      <c r="K593" s="1">
        <v>-8.6671085105169397E-20</v>
      </c>
      <c r="L593" t="str">
        <f t="shared" si="56"/>
        <v>172.23.0.82</v>
      </c>
      <c r="M593">
        <f t="shared" si="57"/>
        <v>400821</v>
      </c>
      <c r="N593" t="str">
        <f t="shared" si="58"/>
        <v>actuator</v>
      </c>
      <c r="O593" t="str">
        <f t="shared" si="59"/>
        <v/>
      </c>
      <c r="Q593" t="str">
        <f t="shared" si="60"/>
        <v>HU</v>
      </c>
    </row>
    <row r="594" spans="1:17">
      <c r="A594" t="s">
        <v>114</v>
      </c>
      <c r="B594" t="s">
        <v>111</v>
      </c>
      <c r="C594" t="s">
        <v>12</v>
      </c>
      <c r="D594" t="str">
        <f t="shared" si="55"/>
        <v>--</v>
      </c>
      <c r="F594" s="1">
        <v>4023.7090806842998</v>
      </c>
      <c r="G594" s="1">
        <v>-7290.3936162212203</v>
      </c>
      <c r="H594" s="1">
        <v>-1142.8316829421101</v>
      </c>
      <c r="I594">
        <v>346.14159681076399</v>
      </c>
      <c r="J594">
        <v>-9455.5861343481192</v>
      </c>
      <c r="K594" s="1">
        <v>-8.6671085105169397E-20</v>
      </c>
      <c r="L594" t="str">
        <f t="shared" si="56"/>
        <v>172.23.0.82</v>
      </c>
      <c r="M594">
        <f t="shared" si="57"/>
        <v>400821</v>
      </c>
      <c r="N594" t="str">
        <f t="shared" si="58"/>
        <v>actuator</v>
      </c>
      <c r="O594" t="str">
        <f t="shared" si="59"/>
        <v/>
      </c>
      <c r="Q594" t="str">
        <f t="shared" si="60"/>
        <v>HU</v>
      </c>
    </row>
    <row r="595" spans="1:17">
      <c r="A595" t="s">
        <v>114</v>
      </c>
      <c r="B595" t="s">
        <v>103</v>
      </c>
      <c r="C595" t="s">
        <v>12</v>
      </c>
      <c r="D595" t="str">
        <f t="shared" si="55"/>
        <v>--</v>
      </c>
      <c r="F595" s="1">
        <v>4044.9052684738299</v>
      </c>
      <c r="G595" s="1">
        <v>-7257.7052785162005</v>
      </c>
      <c r="H595" s="1">
        <v>-1263.33008907303</v>
      </c>
      <c r="I595">
        <v>346.14159681076399</v>
      </c>
      <c r="J595">
        <v>-9455.5861343481192</v>
      </c>
      <c r="K595" s="1">
        <v>-8.6671085105169397E-20</v>
      </c>
      <c r="L595" t="str">
        <f t="shared" si="56"/>
        <v>172.23.0.82</v>
      </c>
      <c r="M595">
        <f t="shared" si="57"/>
        <v>400821</v>
      </c>
      <c r="N595" t="str">
        <f t="shared" si="58"/>
        <v>actuator</v>
      </c>
      <c r="O595" t="str">
        <f t="shared" si="59"/>
        <v/>
      </c>
      <c r="Q595" t="str">
        <f t="shared" si="60"/>
        <v>HU</v>
      </c>
    </row>
    <row r="596" spans="1:17">
      <c r="A596" t="s">
        <v>114</v>
      </c>
      <c r="B596" t="s">
        <v>108</v>
      </c>
      <c r="C596" t="s">
        <v>12</v>
      </c>
      <c r="D596" t="str">
        <f t="shared" si="55"/>
        <v>--</v>
      </c>
      <c r="F596" s="1">
        <v>4007.6001267463698</v>
      </c>
      <c r="G596" s="1">
        <v>-7215.0586398000396</v>
      </c>
      <c r="H596" s="1">
        <v>-1291.59682794785</v>
      </c>
      <c r="I596">
        <v>346.14159681076399</v>
      </c>
      <c r="J596">
        <v>-9455.5861343481192</v>
      </c>
      <c r="K596" s="1">
        <v>-8.6671085105169397E-20</v>
      </c>
      <c r="L596" t="str">
        <f t="shared" si="56"/>
        <v>172.23.0.82</v>
      </c>
      <c r="M596">
        <f t="shared" si="57"/>
        <v>400821</v>
      </c>
      <c r="N596" t="str">
        <f t="shared" si="58"/>
        <v>actuator</v>
      </c>
      <c r="O596" t="str">
        <f t="shared" si="59"/>
        <v/>
      </c>
      <c r="Q596" t="str">
        <f t="shared" si="60"/>
        <v>HU</v>
      </c>
    </row>
    <row r="597" spans="1:17">
      <c r="A597" t="s">
        <v>114</v>
      </c>
      <c r="B597" t="s">
        <v>109</v>
      </c>
      <c r="C597" t="s">
        <v>12</v>
      </c>
      <c r="D597" t="str">
        <f t="shared" si="55"/>
        <v>--</v>
      </c>
      <c r="F597" s="1">
        <v>3970.2949850189698</v>
      </c>
      <c r="G597" s="1">
        <v>-7172.4120010839097</v>
      </c>
      <c r="H597" s="1">
        <v>-1319.8635668227</v>
      </c>
      <c r="I597">
        <v>346.14159681076399</v>
      </c>
      <c r="J597">
        <v>-9455.5861343481192</v>
      </c>
      <c r="K597" s="1">
        <v>-8.6671085105169397E-20</v>
      </c>
      <c r="L597" t="str">
        <f t="shared" si="56"/>
        <v>172.23.0.82</v>
      </c>
      <c r="M597">
        <f t="shared" si="57"/>
        <v>400821</v>
      </c>
      <c r="N597" t="str">
        <f t="shared" si="58"/>
        <v>actuator</v>
      </c>
      <c r="O597" t="str">
        <f t="shared" si="59"/>
        <v/>
      </c>
      <c r="Q597" t="str">
        <f t="shared" si="60"/>
        <v>HU</v>
      </c>
    </row>
    <row r="598" spans="1:17">
      <c r="A598" t="s">
        <v>117</v>
      </c>
      <c r="B598" t="s">
        <v>106</v>
      </c>
      <c r="C598" t="s">
        <v>12</v>
      </c>
      <c r="D598" t="str">
        <f t="shared" si="55"/>
        <v>--</v>
      </c>
      <c r="F598" s="1">
        <v>5200.0041435804696</v>
      </c>
      <c r="G598" s="1">
        <v>-6367.2241921500199</v>
      </c>
      <c r="H598" s="1">
        <v>130.59806393262801</v>
      </c>
      <c r="I598">
        <v>346.14159681076399</v>
      </c>
      <c r="J598">
        <v>-9455.5861343481192</v>
      </c>
      <c r="K598" s="1">
        <v>-8.6671085105169397E-20</v>
      </c>
      <c r="L598" t="str">
        <f t="shared" si="56"/>
        <v>172.23.0.83</v>
      </c>
      <c r="M598">
        <f t="shared" si="57"/>
        <v>400833</v>
      </c>
      <c r="N598" t="str">
        <f t="shared" si="58"/>
        <v>actuator</v>
      </c>
      <c r="O598" t="str">
        <f t="shared" si="59"/>
        <v/>
      </c>
      <c r="Q598" t="str">
        <f t="shared" si="60"/>
        <v>HU</v>
      </c>
    </row>
    <row r="599" spans="1:17">
      <c r="A599" t="s">
        <v>117</v>
      </c>
      <c r="B599" t="s">
        <v>107</v>
      </c>
      <c r="C599" t="s">
        <v>12</v>
      </c>
      <c r="D599" t="str">
        <f t="shared" si="55"/>
        <v>--</v>
      </c>
      <c r="F599" s="1">
        <v>3995.7080590425999</v>
      </c>
      <c r="G599" s="1">
        <v>-5849.8460463341999</v>
      </c>
      <c r="H599" s="1">
        <v>-1502.8264260452399</v>
      </c>
      <c r="I599">
        <v>346.14159681076399</v>
      </c>
      <c r="J599">
        <v>-9455.5861343481192</v>
      </c>
      <c r="K599" s="1">
        <v>-8.6671085105169397E-20</v>
      </c>
      <c r="L599" t="str">
        <f t="shared" si="56"/>
        <v>172.23.0.83</v>
      </c>
      <c r="M599">
        <f t="shared" si="57"/>
        <v>400833</v>
      </c>
      <c r="N599" t="str">
        <f t="shared" si="58"/>
        <v>actuator</v>
      </c>
      <c r="O599" t="str">
        <f t="shared" si="59"/>
        <v/>
      </c>
      <c r="Q599" t="str">
        <f t="shared" si="60"/>
        <v>HU</v>
      </c>
    </row>
    <row r="600" spans="1:17">
      <c r="A600" t="s">
        <v>117</v>
      </c>
      <c r="B600" t="s">
        <v>108</v>
      </c>
      <c r="C600" t="s">
        <v>12</v>
      </c>
      <c r="D600" t="str">
        <f t="shared" si="55"/>
        <v>--</v>
      </c>
      <c r="F600" s="1">
        <v>3889.0343290598098</v>
      </c>
      <c r="G600" s="1">
        <v>-5881.66917216822</v>
      </c>
      <c r="H600" s="1">
        <v>-1442.44699517238</v>
      </c>
      <c r="I600">
        <v>346.14159681076399</v>
      </c>
      <c r="J600">
        <v>-9455.5861343481192</v>
      </c>
      <c r="K600" s="1">
        <v>-8.6671085105169397E-20</v>
      </c>
      <c r="L600" t="str">
        <f t="shared" si="56"/>
        <v>172.23.0.83</v>
      </c>
      <c r="M600">
        <f t="shared" si="57"/>
        <v>400833</v>
      </c>
      <c r="N600" t="str">
        <f t="shared" si="58"/>
        <v>actuator</v>
      </c>
      <c r="O600" t="str">
        <f t="shared" si="59"/>
        <v/>
      </c>
      <c r="Q600" t="str">
        <f t="shared" si="60"/>
        <v>HU</v>
      </c>
    </row>
    <row r="601" spans="1:17">
      <c r="A601" t="s">
        <v>117</v>
      </c>
      <c r="B601" t="s">
        <v>109</v>
      </c>
      <c r="C601" t="s">
        <v>12</v>
      </c>
      <c r="D601" t="str">
        <f t="shared" si="55"/>
        <v>--</v>
      </c>
      <c r="F601" s="1">
        <v>3864.9121591867702</v>
      </c>
      <c r="G601" s="1">
        <v>-5939.8113596223302</v>
      </c>
      <c r="H601" s="1">
        <v>-1449.3044639751399</v>
      </c>
      <c r="I601">
        <v>346.14159681076399</v>
      </c>
      <c r="J601">
        <v>-9455.5861343481192</v>
      </c>
      <c r="K601" s="1">
        <v>-8.6671085105169397E-20</v>
      </c>
      <c r="L601" t="str">
        <f t="shared" si="56"/>
        <v>172.23.0.83</v>
      </c>
      <c r="M601">
        <f t="shared" si="57"/>
        <v>400833</v>
      </c>
      <c r="N601" t="str">
        <f t="shared" si="58"/>
        <v>actuator</v>
      </c>
      <c r="O601" t="str">
        <f t="shared" si="59"/>
        <v/>
      </c>
      <c r="Q601" t="str">
        <f t="shared" si="60"/>
        <v>HU</v>
      </c>
    </row>
    <row r="602" spans="1:17">
      <c r="A602" t="s">
        <v>117</v>
      </c>
      <c r="B602" t="s">
        <v>110</v>
      </c>
      <c r="C602" t="s">
        <v>12</v>
      </c>
      <c r="D602" t="str">
        <f t="shared" si="55"/>
        <v>--</v>
      </c>
      <c r="F602" s="1">
        <v>3840.7899893137901</v>
      </c>
      <c r="G602" s="1">
        <v>-5997.9535470763603</v>
      </c>
      <c r="H602" s="1">
        <v>-1456.1619327778999</v>
      </c>
      <c r="I602">
        <v>346.14159681076399</v>
      </c>
      <c r="J602">
        <v>-9455.5861343481192</v>
      </c>
      <c r="K602" s="1">
        <v>-8.6671085105169397E-20</v>
      </c>
      <c r="L602" t="str">
        <f t="shared" si="56"/>
        <v>172.23.0.83</v>
      </c>
      <c r="M602">
        <f t="shared" si="57"/>
        <v>400833</v>
      </c>
      <c r="N602" t="str">
        <f t="shared" si="58"/>
        <v>actuator</v>
      </c>
      <c r="O602" t="str">
        <f t="shared" si="59"/>
        <v/>
      </c>
      <c r="Q602" t="str">
        <f t="shared" si="60"/>
        <v>HU</v>
      </c>
    </row>
    <row r="603" spans="1:17">
      <c r="A603" t="s">
        <v>117</v>
      </c>
      <c r="B603" t="s">
        <v>103</v>
      </c>
      <c r="C603" t="s">
        <v>12</v>
      </c>
      <c r="D603" t="str">
        <f t="shared" si="55"/>
        <v>--</v>
      </c>
      <c r="F603" s="1">
        <v>3899.21937955058</v>
      </c>
      <c r="G603" s="1">
        <v>-6082.4147961504696</v>
      </c>
      <c r="H603" s="1">
        <v>-1530.2563012563201</v>
      </c>
      <c r="I603">
        <v>346.14159681076399</v>
      </c>
      <c r="J603">
        <v>-9455.5861343481192</v>
      </c>
      <c r="K603" s="1">
        <v>-8.6671085105169397E-20</v>
      </c>
      <c r="L603" t="str">
        <f t="shared" si="56"/>
        <v>172.23.0.83</v>
      </c>
      <c r="M603">
        <f t="shared" si="57"/>
        <v>400833</v>
      </c>
      <c r="N603" t="str">
        <f t="shared" si="58"/>
        <v>actuator</v>
      </c>
      <c r="O603" t="str">
        <f t="shared" si="59"/>
        <v/>
      </c>
      <c r="Q603" t="str">
        <f t="shared" si="60"/>
        <v>HU</v>
      </c>
    </row>
    <row r="604" spans="1:17">
      <c r="A604" t="s">
        <v>117</v>
      </c>
      <c r="B604" t="s">
        <v>112</v>
      </c>
      <c r="C604">
        <v>1</v>
      </c>
      <c r="D604">
        <f t="shared" si="55"/>
        <v>16</v>
      </c>
      <c r="F604" s="1">
        <v>4005.8931095333501</v>
      </c>
      <c r="G604" s="1">
        <v>-6050.5916703164403</v>
      </c>
      <c r="H604" s="1">
        <v>-1590.6357321292401</v>
      </c>
      <c r="I604">
        <v>346.14159681076399</v>
      </c>
      <c r="J604">
        <v>-9455.5861343481192</v>
      </c>
      <c r="K604" s="1">
        <v>-8.6671085105169397E-20</v>
      </c>
      <c r="L604" t="str">
        <f t="shared" si="56"/>
        <v>172.23.0.83</v>
      </c>
      <c r="M604">
        <f t="shared" si="57"/>
        <v>400833</v>
      </c>
      <c r="N604" t="str">
        <f t="shared" si="58"/>
        <v>sensor</v>
      </c>
      <c r="O604" t="str">
        <f t="shared" si="59"/>
        <v/>
      </c>
      <c r="Q604" t="str">
        <f t="shared" si="60"/>
        <v>HU</v>
      </c>
    </row>
    <row r="605" spans="1:17">
      <c r="A605" t="s">
        <v>117</v>
      </c>
      <c r="B605" t="s">
        <v>111</v>
      </c>
      <c r="C605" t="s">
        <v>12</v>
      </c>
      <c r="D605" t="str">
        <f t="shared" si="55"/>
        <v>--</v>
      </c>
      <c r="F605" s="1">
        <v>4030.0152794063501</v>
      </c>
      <c r="G605" s="1">
        <v>-5992.4494828624102</v>
      </c>
      <c r="H605" s="1">
        <v>-1583.7782633264301</v>
      </c>
      <c r="I605">
        <v>346.14159681076399</v>
      </c>
      <c r="J605">
        <v>-9455.5861343481192</v>
      </c>
      <c r="K605" s="1">
        <v>-8.6671085105169397E-20</v>
      </c>
      <c r="L605" t="str">
        <f t="shared" si="56"/>
        <v>172.23.0.83</v>
      </c>
      <c r="M605">
        <f t="shared" si="57"/>
        <v>400833</v>
      </c>
      <c r="N605" t="str">
        <f t="shared" si="58"/>
        <v>actuator</v>
      </c>
      <c r="O605" t="str">
        <f t="shared" si="59"/>
        <v/>
      </c>
      <c r="Q605" t="str">
        <f t="shared" si="60"/>
        <v>HU</v>
      </c>
    </row>
    <row r="606" spans="1:17">
      <c r="A606" t="s">
        <v>117</v>
      </c>
      <c r="B606" t="s">
        <v>100</v>
      </c>
      <c r="C606" t="s">
        <v>12</v>
      </c>
      <c r="D606" t="str">
        <f t="shared" si="55"/>
        <v>--</v>
      </c>
      <c r="F606" s="1">
        <v>4054.1374492793798</v>
      </c>
      <c r="G606" s="1">
        <v>-5934.30729540838</v>
      </c>
      <c r="H606" s="1">
        <v>-1576.9207945236101</v>
      </c>
      <c r="I606">
        <v>346.14159681076399</v>
      </c>
      <c r="J606">
        <v>-9455.5861343481192</v>
      </c>
      <c r="K606" s="1">
        <v>-8.6671085105169397E-20</v>
      </c>
      <c r="L606" t="str">
        <f t="shared" si="56"/>
        <v>172.23.0.83</v>
      </c>
      <c r="M606">
        <f t="shared" si="57"/>
        <v>400833</v>
      </c>
      <c r="N606" t="str">
        <f t="shared" si="58"/>
        <v>actuator</v>
      </c>
      <c r="O606" t="str">
        <f t="shared" si="59"/>
        <v/>
      </c>
      <c r="Q606" t="str">
        <f t="shared" si="60"/>
        <v>HU</v>
      </c>
    </row>
    <row r="607" spans="1:17">
      <c r="A607" t="s">
        <v>117</v>
      </c>
      <c r="B607" t="s">
        <v>101</v>
      </c>
      <c r="C607" t="s">
        <v>12</v>
      </c>
      <c r="D607" t="str">
        <f t="shared" si="55"/>
        <v>--</v>
      </c>
      <c r="F607" s="1">
        <v>4274.7056721777599</v>
      </c>
      <c r="G607" s="1">
        <v>-5839.7755525539797</v>
      </c>
      <c r="H607" s="1">
        <v>-829.04555739483999</v>
      </c>
      <c r="I607">
        <v>346.14159681076399</v>
      </c>
      <c r="J607">
        <v>-9455.5861343481192</v>
      </c>
      <c r="K607" s="1">
        <v>-8.6671085105169397E-20</v>
      </c>
      <c r="L607" t="str">
        <f t="shared" si="56"/>
        <v>172.23.0.83</v>
      </c>
      <c r="M607">
        <f t="shared" si="57"/>
        <v>400833</v>
      </c>
      <c r="N607" t="str">
        <f t="shared" si="58"/>
        <v>actuator</v>
      </c>
      <c r="O607" t="str">
        <f t="shared" si="59"/>
        <v/>
      </c>
      <c r="Q607" t="str">
        <f t="shared" si="60"/>
        <v>HU</v>
      </c>
    </row>
    <row r="608" spans="1:17">
      <c r="A608" t="s">
        <v>117</v>
      </c>
      <c r="B608" t="s">
        <v>13</v>
      </c>
      <c r="C608" t="s">
        <v>12</v>
      </c>
      <c r="D608" t="str">
        <f t="shared" si="55"/>
        <v>--</v>
      </c>
      <c r="F608" s="1">
        <v>4287.0488216794702</v>
      </c>
      <c r="G608" s="1">
        <v>-5955.6965713443196</v>
      </c>
      <c r="H608" s="1">
        <v>-779.57197109061599</v>
      </c>
      <c r="I608">
        <v>346.14159681076399</v>
      </c>
      <c r="J608">
        <v>-9455.5861343481192</v>
      </c>
      <c r="K608" s="1">
        <v>-8.6671085105169397E-20</v>
      </c>
      <c r="L608" t="str">
        <f t="shared" si="56"/>
        <v>172.23.0.83</v>
      </c>
      <c r="M608">
        <f t="shared" si="57"/>
        <v>400833</v>
      </c>
      <c r="N608" t="str">
        <f t="shared" si="58"/>
        <v>actuator</v>
      </c>
      <c r="O608" t="str">
        <f t="shared" si="59"/>
        <v/>
      </c>
      <c r="Q608" t="str">
        <f t="shared" si="60"/>
        <v>HU</v>
      </c>
    </row>
    <row r="609" spans="1:17">
      <c r="A609" t="s">
        <v>117</v>
      </c>
      <c r="B609" t="s">
        <v>102</v>
      </c>
      <c r="C609" t="s">
        <v>12</v>
      </c>
      <c r="D609" t="str">
        <f t="shared" si="55"/>
        <v>--</v>
      </c>
      <c r="F609" s="1">
        <v>4236.6750514023097</v>
      </c>
      <c r="G609" s="1">
        <v>-5993.8229106156195</v>
      </c>
      <c r="H609" s="1">
        <v>-775.29605697302895</v>
      </c>
      <c r="I609">
        <v>346.14159681076399</v>
      </c>
      <c r="J609">
        <v>-9455.5861343481192</v>
      </c>
      <c r="K609" s="1">
        <v>-8.6671085105169397E-20</v>
      </c>
      <c r="L609" t="str">
        <f t="shared" si="56"/>
        <v>172.23.0.83</v>
      </c>
      <c r="M609">
        <f t="shared" si="57"/>
        <v>400833</v>
      </c>
      <c r="N609" t="str">
        <f t="shared" si="58"/>
        <v>actuator</v>
      </c>
      <c r="O609" t="str">
        <f t="shared" si="59"/>
        <v/>
      </c>
      <c r="Q609" t="str">
        <f t="shared" si="60"/>
        <v>HU</v>
      </c>
    </row>
    <row r="610" spans="1:17">
      <c r="A610" t="s">
        <v>117</v>
      </c>
      <c r="B610" t="s">
        <v>103</v>
      </c>
      <c r="C610" t="s">
        <v>12</v>
      </c>
      <c r="D610" t="str">
        <f t="shared" si="55"/>
        <v>--</v>
      </c>
      <c r="F610" s="1">
        <v>4186.3012811251901</v>
      </c>
      <c r="G610" s="1">
        <v>-6031.9492498869404</v>
      </c>
      <c r="H610" s="1">
        <v>-771.02014285550001</v>
      </c>
      <c r="I610">
        <v>346.14159681076399</v>
      </c>
      <c r="J610">
        <v>-9455.5861343481192</v>
      </c>
      <c r="K610" s="1">
        <v>-8.6671085105169397E-20</v>
      </c>
      <c r="L610" t="str">
        <f t="shared" si="56"/>
        <v>172.23.0.83</v>
      </c>
      <c r="M610">
        <f t="shared" si="57"/>
        <v>400833</v>
      </c>
      <c r="N610" t="str">
        <f t="shared" si="58"/>
        <v>actuator</v>
      </c>
      <c r="O610" t="str">
        <f t="shared" si="59"/>
        <v/>
      </c>
      <c r="Q610" t="str">
        <f t="shared" si="60"/>
        <v>HU</v>
      </c>
    </row>
    <row r="611" spans="1:17">
      <c r="A611" t="s">
        <v>117</v>
      </c>
      <c r="B611" t="s">
        <v>104</v>
      </c>
      <c r="C611" t="s">
        <v>12</v>
      </c>
      <c r="D611" t="str">
        <f t="shared" si="55"/>
        <v>--</v>
      </c>
      <c r="F611" s="1">
        <v>4129.75593609717</v>
      </c>
      <c r="G611" s="1">
        <v>-6012.1150797630598</v>
      </c>
      <c r="H611" s="1">
        <v>-791.48102189016197</v>
      </c>
      <c r="I611">
        <v>346.14159681076399</v>
      </c>
      <c r="J611">
        <v>-9455.5861343481192</v>
      </c>
      <c r="K611" s="1">
        <v>-8.6671085105169397E-20</v>
      </c>
      <c r="L611" t="str">
        <f t="shared" si="56"/>
        <v>172.23.0.83</v>
      </c>
      <c r="M611">
        <f t="shared" si="57"/>
        <v>400833</v>
      </c>
      <c r="N611" t="str">
        <f t="shared" si="58"/>
        <v>actuator</v>
      </c>
      <c r="O611" t="str">
        <f t="shared" si="59"/>
        <v/>
      </c>
      <c r="Q611" t="str">
        <f t="shared" si="60"/>
        <v>HU</v>
      </c>
    </row>
    <row r="612" spans="1:17">
      <c r="A612" t="s">
        <v>117</v>
      </c>
      <c r="B612" t="s">
        <v>11</v>
      </c>
      <c r="C612">
        <v>1</v>
      </c>
      <c r="D612">
        <f t="shared" si="55"/>
        <v>18</v>
      </c>
      <c r="F612" s="1">
        <v>4073.2105910692499</v>
      </c>
      <c r="G612" s="1">
        <v>-5992.2809096392002</v>
      </c>
      <c r="H612" s="1">
        <v>-811.94190092473502</v>
      </c>
      <c r="I612">
        <v>346.14159681076399</v>
      </c>
      <c r="J612">
        <v>-9455.5861343481192</v>
      </c>
      <c r="K612" s="1">
        <v>-8.6671085105169397E-20</v>
      </c>
      <c r="L612" t="str">
        <f t="shared" si="56"/>
        <v>172.23.0.83</v>
      </c>
      <c r="M612">
        <f t="shared" si="57"/>
        <v>410833</v>
      </c>
      <c r="N612" t="str">
        <f t="shared" si="58"/>
        <v>sensor</v>
      </c>
      <c r="O612" t="str">
        <f t="shared" si="59"/>
        <v/>
      </c>
      <c r="Q612" t="str">
        <f t="shared" si="60"/>
        <v>GN</v>
      </c>
    </row>
    <row r="613" spans="1:17">
      <c r="A613" t="s">
        <v>117</v>
      </c>
      <c r="B613" t="s">
        <v>105</v>
      </c>
      <c r="C613">
        <v>1</v>
      </c>
      <c r="D613" t="str">
        <f t="shared" si="55"/>
        <v>--</v>
      </c>
      <c r="F613" s="1">
        <v>4060.86744156745</v>
      </c>
      <c r="G613" s="1">
        <v>-5876.3598908488202</v>
      </c>
      <c r="H613" s="1">
        <v>-861.41548722891196</v>
      </c>
      <c r="I613">
        <v>346.14159681076399</v>
      </c>
      <c r="J613">
        <v>-9455.5861343481192</v>
      </c>
      <c r="K613" s="1">
        <v>-8.6671085105169397E-20</v>
      </c>
      <c r="L613" t="str">
        <f t="shared" si="56"/>
        <v>172.23.0.83</v>
      </c>
      <c r="M613">
        <f t="shared" si="57"/>
        <v>400833</v>
      </c>
      <c r="N613" t="str">
        <f t="shared" si="58"/>
        <v>actuator</v>
      </c>
      <c r="O613" t="str">
        <f t="shared" si="59"/>
        <v/>
      </c>
      <c r="Q613" t="str">
        <f t="shared" si="60"/>
        <v>HU</v>
      </c>
    </row>
    <row r="614" spans="1:17">
      <c r="A614" t="s">
        <v>117</v>
      </c>
      <c r="B614" t="s">
        <v>81</v>
      </c>
      <c r="C614">
        <v>3</v>
      </c>
      <c r="D614">
        <f t="shared" ref="D614:D631" si="61">IF(B614="GE",18,IF(B614="MO",IF(C614=1,25,IF(C614=2,32,IF(C614=3,6,IF(C614=4,21,IF(C614=5,26,IF(C614=6,31,"--")))))),IF(B614="DR",IF(C614=1,9,IF(C614=2,22,IF(C614=3,29,"--"))),IF(B614="SM",IF(C614=1,3,IF(C614=2,4,IF(C614=3,5,"--"))),IF(B614="RS",IF(C614=1,7,IF(C614=2,8,IF(C614=3,33,IF(C614=4,11,IF(C614=5,18,IF(C614=6,19,"--")))))),IF(B614="SD",16,IF(B614="IR",15,"--")))))))</f>
        <v>29</v>
      </c>
      <c r="F614" s="1">
        <v>4161.6149821217105</v>
      </c>
      <c r="G614" s="1">
        <v>-5800.1072123062104</v>
      </c>
      <c r="H614" s="1">
        <v>-869.96731546396495</v>
      </c>
      <c r="I614">
        <v>346.14159681076399</v>
      </c>
      <c r="J614">
        <v>-9455.5861343481192</v>
      </c>
      <c r="K614" s="1">
        <v>-8.6671085105169397E-20</v>
      </c>
      <c r="L614" t="str">
        <f t="shared" si="56"/>
        <v>172.23.0.83</v>
      </c>
      <c r="M614">
        <f t="shared" si="57"/>
        <v>400833</v>
      </c>
      <c r="N614" t="str">
        <f t="shared" si="58"/>
        <v>actuator</v>
      </c>
      <c r="O614" t="str">
        <f t="shared" si="59"/>
        <v>BOTTOMPIN 30;</v>
      </c>
      <c r="Q614" t="str">
        <f t="shared" si="60"/>
        <v>HU</v>
      </c>
    </row>
    <row r="615" spans="1:17">
      <c r="A615" t="s">
        <v>117</v>
      </c>
      <c r="B615" t="s">
        <v>16</v>
      </c>
      <c r="C615">
        <v>6</v>
      </c>
      <c r="D615">
        <f t="shared" si="61"/>
        <v>31</v>
      </c>
      <c r="F615" s="1">
        <v>4269.8728878074298</v>
      </c>
      <c r="G615" s="1">
        <v>-6008.3895374398799</v>
      </c>
      <c r="H615" s="1">
        <v>-184.632334112705</v>
      </c>
      <c r="I615">
        <v>346.14159681076399</v>
      </c>
      <c r="J615">
        <v>-9455.5861343481192</v>
      </c>
      <c r="K615" s="1">
        <v>-8.6671085105169397E-20</v>
      </c>
      <c r="L615" t="str">
        <f t="shared" si="56"/>
        <v>172.23.0.83</v>
      </c>
      <c r="M615">
        <f t="shared" si="57"/>
        <v>400833</v>
      </c>
      <c r="N615" t="str">
        <f t="shared" si="58"/>
        <v>actuator</v>
      </c>
      <c r="O615" t="str">
        <f t="shared" si="59"/>
        <v/>
      </c>
      <c r="Q615" t="str">
        <f t="shared" si="60"/>
        <v>HU</v>
      </c>
    </row>
    <row r="616" spans="1:17">
      <c r="A616" t="s">
        <v>117</v>
      </c>
      <c r="B616" t="s">
        <v>16</v>
      </c>
      <c r="C616">
        <v>5</v>
      </c>
      <c r="D616">
        <f t="shared" si="61"/>
        <v>26</v>
      </c>
      <c r="F616" s="1">
        <v>4166.6568301183397</v>
      </c>
      <c r="G616" s="1">
        <v>-6091.30037443533</v>
      </c>
      <c r="H616" s="1">
        <v>-397.12057141726899</v>
      </c>
      <c r="I616">
        <v>346.14159681076399</v>
      </c>
      <c r="J616">
        <v>-9455.5861343481192</v>
      </c>
      <c r="K616" s="1">
        <v>-8.6671085105169397E-20</v>
      </c>
      <c r="L616" t="str">
        <f t="shared" si="56"/>
        <v>172.23.0.83</v>
      </c>
      <c r="M616">
        <f t="shared" si="57"/>
        <v>400833</v>
      </c>
      <c r="N616" t="str">
        <f t="shared" si="58"/>
        <v>actuator</v>
      </c>
      <c r="O616" t="str">
        <f t="shared" si="59"/>
        <v/>
      </c>
      <c r="Q616" t="str">
        <f t="shared" si="60"/>
        <v>HU</v>
      </c>
    </row>
    <row r="617" spans="1:17">
      <c r="A617" t="s">
        <v>117</v>
      </c>
      <c r="B617" t="s">
        <v>16</v>
      </c>
      <c r="C617">
        <v>4</v>
      </c>
      <c r="D617">
        <f t="shared" si="61"/>
        <v>21</v>
      </c>
      <c r="F617" s="1">
        <v>4198.0601542814002</v>
      </c>
      <c r="G617" s="1">
        <v>-6110.6057554352701</v>
      </c>
      <c r="H617" s="1">
        <v>-253.55173389502599</v>
      </c>
      <c r="I617">
        <v>346.14159681076399</v>
      </c>
      <c r="J617">
        <v>-9455.5861343481192</v>
      </c>
      <c r="K617" s="1">
        <v>-8.6671085105169397E-20</v>
      </c>
      <c r="L617" t="str">
        <f t="shared" si="56"/>
        <v>172.23.0.83</v>
      </c>
      <c r="M617">
        <f t="shared" si="57"/>
        <v>400833</v>
      </c>
      <c r="N617" t="str">
        <f t="shared" si="58"/>
        <v>actuator</v>
      </c>
      <c r="O617" t="str">
        <f t="shared" si="59"/>
        <v/>
      </c>
      <c r="Q617" t="str">
        <f t="shared" si="60"/>
        <v>HU</v>
      </c>
    </row>
    <row r="618" spans="1:17">
      <c r="A618" t="s">
        <v>117</v>
      </c>
      <c r="B618" t="s">
        <v>81</v>
      </c>
      <c r="C618">
        <v>2</v>
      </c>
      <c r="D618">
        <f t="shared" si="61"/>
        <v>22</v>
      </c>
      <c r="F618" s="1">
        <v>4192.11684790666</v>
      </c>
      <c r="G618" s="1">
        <v>-6246.1978991114001</v>
      </c>
      <c r="H618" s="1">
        <v>-193.96124698856701</v>
      </c>
      <c r="I618">
        <v>346.14159681076399</v>
      </c>
      <c r="J618">
        <v>-9455.5861343481192</v>
      </c>
      <c r="K618" s="1">
        <v>-8.6671085105169397E-20</v>
      </c>
      <c r="L618" t="str">
        <f t="shared" si="56"/>
        <v>172.23.0.83</v>
      </c>
      <c r="M618">
        <f t="shared" si="57"/>
        <v>400833</v>
      </c>
      <c r="N618" t="str">
        <f t="shared" si="58"/>
        <v>actuator</v>
      </c>
      <c r="O618" t="str">
        <f t="shared" si="59"/>
        <v>BOTTOMPIN 23;</v>
      </c>
      <c r="Q618" t="str">
        <f t="shared" si="60"/>
        <v>HU</v>
      </c>
    </row>
    <row r="619" spans="1:17">
      <c r="A619" t="s">
        <v>117</v>
      </c>
      <c r="B619" t="s">
        <v>16</v>
      </c>
      <c r="C619">
        <v>3</v>
      </c>
      <c r="D619">
        <f t="shared" si="61"/>
        <v>6</v>
      </c>
      <c r="F619" s="1">
        <v>4186.3945074167495</v>
      </c>
      <c r="G619" s="1">
        <v>-6493.6457147231104</v>
      </c>
      <c r="H619" s="1">
        <v>-231.60720491615501</v>
      </c>
      <c r="I619">
        <v>346.14159681076399</v>
      </c>
      <c r="J619">
        <v>-9455.5861343481192</v>
      </c>
      <c r="K619" s="1">
        <v>-8.6671085105169397E-20</v>
      </c>
      <c r="L619" t="str">
        <f t="shared" si="56"/>
        <v>172.23.0.83</v>
      </c>
      <c r="M619">
        <f t="shared" si="57"/>
        <v>400833</v>
      </c>
      <c r="N619" t="str">
        <f t="shared" si="58"/>
        <v>actuator</v>
      </c>
      <c r="O619" t="str">
        <f t="shared" si="59"/>
        <v/>
      </c>
      <c r="Q619" t="str">
        <f t="shared" si="60"/>
        <v>HU</v>
      </c>
    </row>
    <row r="620" spans="1:17">
      <c r="A620" t="s">
        <v>117</v>
      </c>
      <c r="B620" t="s">
        <v>16</v>
      </c>
      <c r="C620">
        <v>2</v>
      </c>
      <c r="D620">
        <f t="shared" si="61"/>
        <v>32</v>
      </c>
      <c r="F620" s="1">
        <v>4154.7081970869303</v>
      </c>
      <c r="G620" s="1">
        <v>-6362.4812424698102</v>
      </c>
      <c r="H620" s="1">
        <v>-277.93438340986899</v>
      </c>
      <c r="I620">
        <v>346.14159681076399</v>
      </c>
      <c r="J620">
        <v>-9455.5861343481192</v>
      </c>
      <c r="K620" s="1">
        <v>-8.6671085105169397E-20</v>
      </c>
      <c r="L620" t="str">
        <f t="shared" si="56"/>
        <v>172.23.0.83</v>
      </c>
      <c r="M620">
        <f t="shared" si="57"/>
        <v>400833</v>
      </c>
      <c r="N620" t="str">
        <f t="shared" si="58"/>
        <v>actuator</v>
      </c>
      <c r="O620" t="str">
        <f t="shared" si="59"/>
        <v/>
      </c>
      <c r="Q620" t="str">
        <f t="shared" si="60"/>
        <v>HU</v>
      </c>
    </row>
    <row r="621" spans="1:17">
      <c r="A621" t="s">
        <v>117</v>
      </c>
      <c r="B621" t="s">
        <v>16</v>
      </c>
      <c r="C621">
        <v>1</v>
      </c>
      <c r="D621">
        <f t="shared" si="61"/>
        <v>25</v>
      </c>
      <c r="F621" s="1">
        <v>4123.2664385936896</v>
      </c>
      <c r="G621" s="1">
        <v>-6343.1657931999598</v>
      </c>
      <c r="H621" s="1">
        <v>-421.49589326275998</v>
      </c>
      <c r="I621">
        <v>346.14159681076399</v>
      </c>
      <c r="J621">
        <v>-9455.5861343481192</v>
      </c>
      <c r="K621" s="1">
        <v>-8.6671085105169397E-20</v>
      </c>
      <c r="L621" t="str">
        <f t="shared" si="56"/>
        <v>172.23.0.83</v>
      </c>
      <c r="M621">
        <f t="shared" si="57"/>
        <v>400833</v>
      </c>
      <c r="N621" t="str">
        <f t="shared" si="58"/>
        <v>actuator</v>
      </c>
      <c r="O621" t="str">
        <f t="shared" si="59"/>
        <v/>
      </c>
      <c r="Q621" t="str">
        <f t="shared" si="60"/>
        <v>HU</v>
      </c>
    </row>
    <row r="622" spans="1:17">
      <c r="A622" t="s">
        <v>117</v>
      </c>
      <c r="B622" t="s">
        <v>81</v>
      </c>
      <c r="C622">
        <v>1</v>
      </c>
      <c r="D622">
        <f t="shared" si="61"/>
        <v>9</v>
      </c>
      <c r="F622" s="1">
        <v>4129.2698325224301</v>
      </c>
      <c r="G622" s="1">
        <v>-6207.5830779607904</v>
      </c>
      <c r="H622" s="1">
        <v>-481.09593203965801</v>
      </c>
      <c r="I622">
        <v>346.14159681076399</v>
      </c>
      <c r="J622">
        <v>-9455.5861343481192</v>
      </c>
      <c r="K622" s="1">
        <v>-8.6671085105169397E-20</v>
      </c>
      <c r="L622" t="str">
        <f t="shared" si="56"/>
        <v>172.23.0.83</v>
      </c>
      <c r="M622">
        <f t="shared" si="57"/>
        <v>400833</v>
      </c>
      <c r="N622" t="str">
        <f t="shared" si="58"/>
        <v>actuator</v>
      </c>
      <c r="O622" t="str">
        <f t="shared" si="59"/>
        <v>BOTTOMPIN 10;</v>
      </c>
      <c r="Q622" t="str">
        <f t="shared" si="60"/>
        <v>HU</v>
      </c>
    </row>
    <row r="623" spans="1:17">
      <c r="A623" t="s">
        <v>118</v>
      </c>
      <c r="B623" t="s">
        <v>81</v>
      </c>
      <c r="C623">
        <v>3</v>
      </c>
      <c r="D623">
        <f t="shared" si="61"/>
        <v>29</v>
      </c>
      <c r="F623" s="1">
        <v>4137.3042331489096</v>
      </c>
      <c r="G623" s="1">
        <v>-6195.2302399693499</v>
      </c>
      <c r="H623" s="1">
        <v>-622.99855059328297</v>
      </c>
      <c r="I623">
        <v>346.14159681076399</v>
      </c>
      <c r="J623">
        <v>-9455.5861343481192</v>
      </c>
      <c r="K623" s="1">
        <v>-8.6671085105169397E-20</v>
      </c>
      <c r="L623" t="str">
        <f t="shared" si="56"/>
        <v>172.23.0.83</v>
      </c>
      <c r="M623">
        <f t="shared" si="57"/>
        <v>400832</v>
      </c>
      <c r="N623" t="str">
        <f t="shared" si="58"/>
        <v>actuator</v>
      </c>
      <c r="O623" t="str">
        <f t="shared" si="59"/>
        <v>BOTTOMPIN 30;</v>
      </c>
      <c r="Q623" t="str">
        <f t="shared" si="60"/>
        <v>HU</v>
      </c>
    </row>
    <row r="624" spans="1:17">
      <c r="A624" t="s">
        <v>118</v>
      </c>
      <c r="B624" t="s">
        <v>16</v>
      </c>
      <c r="C624">
        <v>6</v>
      </c>
      <c r="D624">
        <f t="shared" si="61"/>
        <v>31</v>
      </c>
      <c r="F624" s="1">
        <v>4129.3380406961296</v>
      </c>
      <c r="G624" s="1">
        <v>-6481.6033368315102</v>
      </c>
      <c r="H624" s="1">
        <v>-566.46509224612601</v>
      </c>
      <c r="I624">
        <v>346.14159681076399</v>
      </c>
      <c r="J624">
        <v>-9455.5861343481192</v>
      </c>
      <c r="K624" s="1">
        <v>-8.6671085105169397E-20</v>
      </c>
      <c r="L624" t="str">
        <f t="shared" si="56"/>
        <v>172.23.0.83</v>
      </c>
      <c r="M624">
        <f t="shared" si="57"/>
        <v>400832</v>
      </c>
      <c r="N624" t="str">
        <f t="shared" si="58"/>
        <v>actuator</v>
      </c>
      <c r="O624" t="str">
        <f t="shared" si="59"/>
        <v/>
      </c>
      <c r="Q624" t="str">
        <f t="shared" si="60"/>
        <v>HU</v>
      </c>
    </row>
    <row r="625" spans="1:17">
      <c r="A625" t="s">
        <v>118</v>
      </c>
      <c r="B625" t="s">
        <v>16</v>
      </c>
      <c r="C625">
        <v>5</v>
      </c>
      <c r="D625">
        <f t="shared" si="61"/>
        <v>26</v>
      </c>
      <c r="F625" s="1">
        <v>4150.2465846941304</v>
      </c>
      <c r="G625" s="1">
        <v>-6333.9798966123699</v>
      </c>
      <c r="H625" s="1">
        <v>-767.60052219975898</v>
      </c>
      <c r="I625">
        <v>346.14159681076399</v>
      </c>
      <c r="J625">
        <v>-9455.5861343481192</v>
      </c>
      <c r="K625" s="1">
        <v>-8.6671085105169397E-20</v>
      </c>
      <c r="L625" t="str">
        <f t="shared" si="56"/>
        <v>172.23.0.83</v>
      </c>
      <c r="M625">
        <f t="shared" si="57"/>
        <v>400832</v>
      </c>
      <c r="N625" t="str">
        <f t="shared" si="58"/>
        <v>actuator</v>
      </c>
      <c r="O625" t="str">
        <f t="shared" si="59"/>
        <v/>
      </c>
      <c r="Q625" t="str">
        <f t="shared" si="60"/>
        <v>HU</v>
      </c>
    </row>
    <row r="626" spans="1:17">
      <c r="A626" t="s">
        <v>118</v>
      </c>
      <c r="B626" t="s">
        <v>16</v>
      </c>
      <c r="C626">
        <v>4</v>
      </c>
      <c r="D626">
        <f t="shared" si="61"/>
        <v>21</v>
      </c>
      <c r="F626" s="1">
        <v>4144.16419505254</v>
      </c>
      <c r="G626" s="1">
        <v>-6469.4885059163298</v>
      </c>
      <c r="H626" s="1">
        <v>-707.84017269226194</v>
      </c>
      <c r="I626">
        <v>346.14159681076399</v>
      </c>
      <c r="J626">
        <v>-9455.5861343481192</v>
      </c>
      <c r="K626" s="1">
        <v>-8.6671085105169397E-20</v>
      </c>
      <c r="L626" t="str">
        <f t="shared" si="56"/>
        <v>172.23.0.83</v>
      </c>
      <c r="M626">
        <f t="shared" si="57"/>
        <v>400832</v>
      </c>
      <c r="N626" t="str">
        <f t="shared" si="58"/>
        <v>actuator</v>
      </c>
      <c r="O626" t="str">
        <f t="shared" si="59"/>
        <v/>
      </c>
      <c r="Q626" t="str">
        <f t="shared" si="60"/>
        <v>HU</v>
      </c>
    </row>
    <row r="627" spans="1:17">
      <c r="A627" t="s">
        <v>118</v>
      </c>
      <c r="B627" t="s">
        <v>16</v>
      </c>
      <c r="C627">
        <v>3</v>
      </c>
      <c r="D627">
        <f t="shared" si="61"/>
        <v>6</v>
      </c>
      <c r="F627" s="1">
        <v>4192.2152167242402</v>
      </c>
      <c r="G627" s="1">
        <v>-6586.6739374645404</v>
      </c>
      <c r="H627" s="1">
        <v>-784.84660014637404</v>
      </c>
      <c r="I627">
        <v>346.14159681076399</v>
      </c>
      <c r="J627">
        <v>-9455.5861343481192</v>
      </c>
      <c r="K627" s="1">
        <v>-8.6671085105169397E-20</v>
      </c>
      <c r="L627" t="str">
        <f t="shared" si="56"/>
        <v>172.23.0.83</v>
      </c>
      <c r="M627">
        <f t="shared" si="57"/>
        <v>400832</v>
      </c>
      <c r="N627" t="str">
        <f t="shared" si="58"/>
        <v>actuator</v>
      </c>
      <c r="O627" t="str">
        <f t="shared" si="59"/>
        <v/>
      </c>
      <c r="Q627" t="str">
        <f t="shared" si="60"/>
        <v>HU</v>
      </c>
    </row>
    <row r="628" spans="1:17">
      <c r="A628" t="s">
        <v>118</v>
      </c>
      <c r="B628" t="s">
        <v>16</v>
      </c>
      <c r="C628">
        <v>1</v>
      </c>
      <c r="D628">
        <f t="shared" si="61"/>
        <v>25</v>
      </c>
      <c r="F628" s="1">
        <v>4246.3671542620104</v>
      </c>
      <c r="G628" s="1">
        <v>-6568.34574029958</v>
      </c>
      <c r="H628" s="1">
        <v>-921.60376617849499</v>
      </c>
      <c r="I628">
        <v>346.14159681076399</v>
      </c>
      <c r="J628">
        <v>-9455.5861343481192</v>
      </c>
      <c r="K628" s="1">
        <v>-8.6671085105169397E-20</v>
      </c>
      <c r="L628" t="str">
        <f t="shared" si="56"/>
        <v>172.23.0.83</v>
      </c>
      <c r="M628">
        <f t="shared" si="57"/>
        <v>400832</v>
      </c>
      <c r="N628" t="str">
        <f t="shared" si="58"/>
        <v>actuator</v>
      </c>
      <c r="O628" t="str">
        <f t="shared" si="59"/>
        <v/>
      </c>
      <c r="Q628" t="str">
        <f t="shared" si="60"/>
        <v>HU</v>
      </c>
    </row>
    <row r="629" spans="1:17">
      <c r="A629" t="s">
        <v>118</v>
      </c>
      <c r="B629" t="s">
        <v>16</v>
      </c>
      <c r="C629">
        <v>2</v>
      </c>
      <c r="D629">
        <f t="shared" si="61"/>
        <v>32</v>
      </c>
      <c r="F629" s="1">
        <v>4204.4354884156601</v>
      </c>
      <c r="G629" s="1">
        <v>-6315.6423278274497</v>
      </c>
      <c r="H629" s="1">
        <v>-904.34434894670505</v>
      </c>
      <c r="I629">
        <v>346.14159681076399</v>
      </c>
      <c r="J629">
        <v>-9455.5861343481192</v>
      </c>
      <c r="K629" s="1">
        <v>-8.6671085105169397E-20</v>
      </c>
      <c r="L629" t="str">
        <f t="shared" si="56"/>
        <v>172.23.0.83</v>
      </c>
      <c r="M629">
        <f t="shared" si="57"/>
        <v>400832</v>
      </c>
      <c r="N629" t="str">
        <f t="shared" si="58"/>
        <v>actuator</v>
      </c>
      <c r="O629" t="str">
        <f t="shared" si="59"/>
        <v/>
      </c>
      <c r="Q629" t="str">
        <f t="shared" si="60"/>
        <v>HU</v>
      </c>
    </row>
    <row r="630" spans="1:17">
      <c r="A630" t="s">
        <v>118</v>
      </c>
      <c r="B630" t="s">
        <v>81</v>
      </c>
      <c r="C630">
        <v>2</v>
      </c>
      <c r="D630">
        <f t="shared" si="61"/>
        <v>22</v>
      </c>
      <c r="F630" s="1">
        <v>4252.5075198115501</v>
      </c>
      <c r="G630" s="1">
        <v>-6432.8287957434204</v>
      </c>
      <c r="H630" s="1">
        <v>-981.34514293007999</v>
      </c>
      <c r="I630">
        <v>346.14159681076399</v>
      </c>
      <c r="J630">
        <v>-9455.5861343481192</v>
      </c>
      <c r="K630" s="1">
        <v>-8.6671085105169397E-20</v>
      </c>
      <c r="L630" t="str">
        <f t="shared" si="56"/>
        <v>172.23.0.83</v>
      </c>
      <c r="M630">
        <f t="shared" si="57"/>
        <v>400832</v>
      </c>
      <c r="N630" t="str">
        <f t="shared" si="58"/>
        <v>actuator</v>
      </c>
      <c r="O630" t="str">
        <f t="shared" si="59"/>
        <v>BOTTOMPIN 23;</v>
      </c>
      <c r="Q630" t="str">
        <f t="shared" si="60"/>
        <v>HU</v>
      </c>
    </row>
    <row r="631" spans="1:17">
      <c r="A631" t="s">
        <v>118</v>
      </c>
      <c r="B631" t="s">
        <v>81</v>
      </c>
      <c r="C631">
        <v>1</v>
      </c>
      <c r="D631">
        <f t="shared" si="61"/>
        <v>9</v>
      </c>
      <c r="F631" s="1">
        <v>4326.2756814085196</v>
      </c>
      <c r="G631" s="1">
        <v>-6672.0665135224099</v>
      </c>
      <c r="H631" s="1">
        <v>-978.27594696789504</v>
      </c>
      <c r="I631">
        <v>346.14159681076399</v>
      </c>
      <c r="J631">
        <v>-9455.5861343481192</v>
      </c>
      <c r="K631" s="1">
        <v>-8.6671085105169397E-20</v>
      </c>
      <c r="L631" t="str">
        <f t="shared" si="56"/>
        <v>172.23.0.83</v>
      </c>
      <c r="M631">
        <f t="shared" si="57"/>
        <v>400832</v>
      </c>
      <c r="N631" t="str">
        <f t="shared" si="58"/>
        <v>actuator</v>
      </c>
      <c r="O631" t="str">
        <f t="shared" si="59"/>
        <v>BOTTOMPIN 10;</v>
      </c>
      <c r="Q631" t="str">
        <f t="shared" si="60"/>
        <v>HU</v>
      </c>
    </row>
    <row r="632" spans="1:17">
      <c r="A632" t="s">
        <v>118</v>
      </c>
      <c r="B632" t="s">
        <v>106</v>
      </c>
      <c r="C632" t="s">
        <v>12</v>
      </c>
      <c r="D632" t="str">
        <f>IF(B632="GE",18,IF(B632="MO",IF(C632=1,25,IF(C632=2,32,IF(C632=3,6,IF(C632=4,21,IF(C632=5,26,IF(C632=6,31,"--")))))),IF(B632="DR",IF(C632=1,9,IF(C632=2,22,IF(C632=3,29,"--"))),IF(B632="SM",IF(C632=1,3,IF(C632=2,4,IF(C632=3,5,"--"))),IF(B632="RS",IF(C632=1,7,IF(C632=2,8,IF(C632=3,33,IF(C632=4,11,IF(C632=5,18,IF(C632=6,19,"--")))))),IF(B632="SD",16,IF(B632="IR",15,"--")))))))</f>
        <v>--</v>
      </c>
      <c r="F632" s="1">
        <v>4245.53305864918</v>
      </c>
      <c r="G632" s="1">
        <v>-6185.2160648225199</v>
      </c>
      <c r="H632" s="1">
        <v>-945.01778192770496</v>
      </c>
      <c r="I632">
        <v>346.14159681076399</v>
      </c>
      <c r="J632">
        <v>-9455.5861343481192</v>
      </c>
      <c r="K632" s="1">
        <v>-8.6671085105169397E-20</v>
      </c>
      <c r="L632" t="str">
        <f t="shared" si="56"/>
        <v>172.23.0.83</v>
      </c>
      <c r="M632">
        <f t="shared" si="57"/>
        <v>400832</v>
      </c>
      <c r="N632" t="str">
        <f t="shared" si="58"/>
        <v>actuator</v>
      </c>
      <c r="O632" t="str">
        <f t="shared" si="59"/>
        <v/>
      </c>
      <c r="Q632" t="str">
        <f t="shared" si="60"/>
        <v>HU</v>
      </c>
    </row>
    <row r="633" spans="1:17">
      <c r="A633" t="s">
        <v>118</v>
      </c>
      <c r="B633" t="s">
        <v>107</v>
      </c>
      <c r="C633" t="s">
        <v>12</v>
      </c>
      <c r="D633" t="str">
        <f t="shared" ref="D633:D696" si="62">IF(B633="GE",18,IF(B633="MO",IF(C633=1,25,IF(C633=2,32,IF(C633=3,6,IF(C633=4,21,IF(C633=5,26,IF(C633=6,31,"--")))))),IF(B633="DR",IF(C633=1,9,IF(C633=2,22,IF(C633=3,29,"--"))),IF(B633="SM",IF(C633=1,3,IF(C633=2,4,IF(C633=3,5,"--"))),IF(B633="RS",IF(C633=1,7,IF(C633=2,8,IF(C633=3,33,IF(C633=4,11,IF(C633=5,18,IF(C633=6,19,"--")))))),IF(B633="SD",16,IF(B633="IR",15,"--")))))))</f>
        <v>--</v>
      </c>
      <c r="F633" s="1">
        <v>4312.6563865685803</v>
      </c>
      <c r="G633" s="1">
        <v>-6060.2104779926804</v>
      </c>
      <c r="H633" s="1">
        <v>-1804.9864386664201</v>
      </c>
      <c r="I633">
        <v>346.14159681076399</v>
      </c>
      <c r="J633">
        <v>-9455.5861343481192</v>
      </c>
      <c r="K633" s="1">
        <v>-8.6671085105169397E-20</v>
      </c>
      <c r="L633" t="str">
        <f t="shared" si="56"/>
        <v>172.23.0.83</v>
      </c>
      <c r="M633">
        <f t="shared" si="57"/>
        <v>400832</v>
      </c>
      <c r="N633" t="str">
        <f t="shared" si="58"/>
        <v>actuator</v>
      </c>
      <c r="O633" t="str">
        <f t="shared" si="59"/>
        <v/>
      </c>
      <c r="Q633" t="str">
        <f t="shared" si="60"/>
        <v>HU</v>
      </c>
    </row>
    <row r="634" spans="1:17">
      <c r="A634" t="s">
        <v>118</v>
      </c>
      <c r="B634" t="s">
        <v>108</v>
      </c>
      <c r="C634" t="s">
        <v>12</v>
      </c>
      <c r="D634" t="str">
        <f t="shared" si="62"/>
        <v>--</v>
      </c>
      <c r="F634" s="1">
        <v>4206.0170625785204</v>
      </c>
      <c r="G634" s="1">
        <v>-6092.67862873172</v>
      </c>
      <c r="H634" s="1">
        <v>-1744.890303638</v>
      </c>
      <c r="I634">
        <v>346.14159681076399</v>
      </c>
      <c r="J634">
        <v>-9455.5861343481192</v>
      </c>
      <c r="K634" s="1">
        <v>-8.6671085105169397E-20</v>
      </c>
      <c r="L634" t="str">
        <f t="shared" si="56"/>
        <v>172.23.0.83</v>
      </c>
      <c r="M634">
        <f t="shared" si="57"/>
        <v>400832</v>
      </c>
      <c r="N634" t="str">
        <f t="shared" si="58"/>
        <v>actuator</v>
      </c>
      <c r="O634" t="str">
        <f t="shared" si="59"/>
        <v/>
      </c>
      <c r="Q634" t="str">
        <f t="shared" si="60"/>
        <v>HU</v>
      </c>
    </row>
    <row r="635" spans="1:17">
      <c r="A635" t="s">
        <v>118</v>
      </c>
      <c r="B635" t="s">
        <v>109</v>
      </c>
      <c r="C635" t="s">
        <v>12</v>
      </c>
      <c r="D635" t="str">
        <f t="shared" si="62"/>
        <v>--</v>
      </c>
      <c r="F635" s="1">
        <v>4182.1607152548604</v>
      </c>
      <c r="G635" s="1">
        <v>-6150.9045433127203</v>
      </c>
      <c r="H635" s="1">
        <v>-1751.96388005177</v>
      </c>
      <c r="I635">
        <v>346.14159681076399</v>
      </c>
      <c r="J635">
        <v>-9455.5861343481192</v>
      </c>
      <c r="K635" s="1">
        <v>-8.6671085105169397E-20</v>
      </c>
      <c r="L635" t="str">
        <f t="shared" si="56"/>
        <v>172.23.0.83</v>
      </c>
      <c r="M635">
        <f t="shared" si="57"/>
        <v>400832</v>
      </c>
      <c r="N635" t="str">
        <f t="shared" si="58"/>
        <v>actuator</v>
      </c>
      <c r="O635" t="str">
        <f t="shared" si="59"/>
        <v/>
      </c>
      <c r="Q635" t="str">
        <f t="shared" si="60"/>
        <v>HU</v>
      </c>
    </row>
    <row r="636" spans="1:17">
      <c r="A636" t="s">
        <v>118</v>
      </c>
      <c r="B636" t="s">
        <v>110</v>
      </c>
      <c r="C636" t="s">
        <v>12</v>
      </c>
      <c r="D636" t="str">
        <f>IF(B636="GE",18,IF(B636="MO",IF(C636=1,25,IF(C636=2,32,IF(C636=3,6,IF(C636=4,21,IF(C636=5,26,IF(C636=6,31,"--")))))),IF(B636="DR",IF(C636=1,9,IF(C636=2,22,IF(C636=3,29,"--"))),IF(B636="SM",IF(C636=1,3,IF(C636=2,4,IF(C636=3,5,"--"))),IF(B636="RS",IF(C636=1,7,IF(C636=2,8,IF(C636=3,33,IF(C636=4,11,IF(C636=5,18,IF(C636=6,19,"--")))))),IF(B636="SD",16,IF(B636="IR",15,"--")))))))</f>
        <v>--</v>
      </c>
      <c r="F636" s="1">
        <v>4158.3043679311404</v>
      </c>
      <c r="G636" s="1">
        <v>-6209.1304578937697</v>
      </c>
      <c r="H636" s="1">
        <v>-1759.0374564655599</v>
      </c>
      <c r="I636">
        <v>346.14159681076399</v>
      </c>
      <c r="J636">
        <v>-9455.5861343481192</v>
      </c>
      <c r="K636" s="1">
        <v>-8.6671085105169397E-20</v>
      </c>
      <c r="L636" t="str">
        <f t="shared" ref="L636:L699" si="63">CONCATENATE("172.23.0.",TEXT((50+(IF(LEFT(A636,1)="R",0,IF(LEFT(A636,1)="M",20,30)))+TRIM(MID(SUBSTITUTE(A636,":",REPT(" ",LEN(A636))), (2-1)*LEN(A636)+1, LEN(A636)))),"##"))</f>
        <v>172.23.0.83</v>
      </c>
      <c r="M636">
        <f t="shared" si="57"/>
        <v>400832</v>
      </c>
      <c r="N636" t="str">
        <f t="shared" si="58"/>
        <v>actuator</v>
      </c>
      <c r="O636" t="str">
        <f t="shared" si="59"/>
        <v/>
      </c>
      <c r="Q636" t="str">
        <f t="shared" si="60"/>
        <v>HU</v>
      </c>
    </row>
    <row r="637" spans="1:17">
      <c r="A637" t="s">
        <v>118</v>
      </c>
      <c r="B637" t="s">
        <v>103</v>
      </c>
      <c r="C637" t="s">
        <v>12</v>
      </c>
      <c r="D637" t="str">
        <f t="shared" si="62"/>
        <v>--</v>
      </c>
      <c r="F637" s="1">
        <v>4223.7348413993204</v>
      </c>
      <c r="G637" s="1">
        <v>-6293.5680276890098</v>
      </c>
      <c r="H637" s="1">
        <v>-1820.8220345187101</v>
      </c>
      <c r="I637">
        <v>346.14159681076399</v>
      </c>
      <c r="J637">
        <v>-9455.5861343481192</v>
      </c>
      <c r="K637" s="1">
        <v>-8.6671085105169397E-20</v>
      </c>
      <c r="L637" t="str">
        <f t="shared" si="63"/>
        <v>172.23.0.83</v>
      </c>
      <c r="M637">
        <f t="shared" si="57"/>
        <v>400832</v>
      </c>
      <c r="N637" t="str">
        <f t="shared" si="58"/>
        <v>actuator</v>
      </c>
      <c r="O637" t="str">
        <f t="shared" si="59"/>
        <v/>
      </c>
      <c r="Q637" t="str">
        <f t="shared" si="60"/>
        <v>HU</v>
      </c>
    </row>
    <row r="638" spans="1:17">
      <c r="A638" t="s">
        <v>118</v>
      </c>
      <c r="B638" t="s">
        <v>111</v>
      </c>
      <c r="C638" t="s">
        <v>12</v>
      </c>
      <c r="D638" t="str">
        <f t="shared" si="62"/>
        <v>--</v>
      </c>
      <c r="F638" s="1">
        <v>4323.8703212638102</v>
      </c>
      <c r="G638" s="1">
        <v>-6260.6459855777102</v>
      </c>
      <c r="H638" s="1">
        <v>-1893.3768793500899</v>
      </c>
      <c r="I638">
        <v>346.14159681076399</v>
      </c>
      <c r="J638">
        <v>-9455.5861343481192</v>
      </c>
      <c r="K638" s="1">
        <v>-8.6671085105169397E-20</v>
      </c>
      <c r="L638" t="str">
        <f t="shared" si="63"/>
        <v>172.23.0.83</v>
      </c>
      <c r="M638">
        <f t="shared" si="57"/>
        <v>400832</v>
      </c>
      <c r="N638" t="str">
        <f t="shared" si="58"/>
        <v>actuator</v>
      </c>
      <c r="O638" t="str">
        <f t="shared" si="59"/>
        <v/>
      </c>
      <c r="Q638" t="str">
        <f t="shared" si="60"/>
        <v>HU</v>
      </c>
    </row>
    <row r="639" spans="1:17">
      <c r="A639" t="s">
        <v>119</v>
      </c>
      <c r="B639" t="s">
        <v>108</v>
      </c>
      <c r="C639" t="s">
        <v>12</v>
      </c>
      <c r="D639" t="str">
        <f t="shared" si="62"/>
        <v>--</v>
      </c>
      <c r="F639" s="1">
        <v>4371.5830159111902</v>
      </c>
      <c r="G639" s="1">
        <v>-6144.1941564157396</v>
      </c>
      <c r="H639" s="1">
        <v>-1879.2297265224099</v>
      </c>
      <c r="I639">
        <v>346.14159681076399</v>
      </c>
      <c r="J639">
        <v>-9455.5861343481192</v>
      </c>
      <c r="K639" s="1">
        <v>-8.6671085105169397E-20</v>
      </c>
      <c r="L639" t="str">
        <f t="shared" si="63"/>
        <v>172.23.0.83</v>
      </c>
      <c r="M639">
        <f t="shared" si="57"/>
        <v>400831</v>
      </c>
      <c r="N639" t="str">
        <f t="shared" si="58"/>
        <v>actuator</v>
      </c>
      <c r="O639" t="str">
        <f t="shared" si="59"/>
        <v/>
      </c>
      <c r="Q639" t="str">
        <f t="shared" si="60"/>
        <v>HU</v>
      </c>
    </row>
    <row r="640" spans="1:17">
      <c r="A640" t="s">
        <v>119</v>
      </c>
      <c r="B640" t="s">
        <v>109</v>
      </c>
      <c r="C640" t="s">
        <v>12</v>
      </c>
      <c r="D640" t="str">
        <f t="shared" si="62"/>
        <v>--</v>
      </c>
      <c r="F640" s="1">
        <v>4412.9061774225102</v>
      </c>
      <c r="G640" s="1">
        <v>-5742.26359559517</v>
      </c>
      <c r="H640" s="1">
        <v>-1745.8902657777101</v>
      </c>
      <c r="I640">
        <v>346.14159681076399</v>
      </c>
      <c r="J640">
        <v>-9455.5861343481192</v>
      </c>
      <c r="K640" s="1">
        <v>-8.6671085105169397E-20</v>
      </c>
      <c r="L640" t="str">
        <f t="shared" si="63"/>
        <v>172.23.0.83</v>
      </c>
      <c r="M640">
        <f t="shared" si="57"/>
        <v>400831</v>
      </c>
      <c r="N640" t="str">
        <f t="shared" si="58"/>
        <v>actuator</v>
      </c>
      <c r="O640" t="str">
        <f t="shared" si="59"/>
        <v/>
      </c>
      <c r="Q640" t="str">
        <f t="shared" si="60"/>
        <v>HU</v>
      </c>
    </row>
    <row r="641" spans="1:17">
      <c r="A641" t="s">
        <v>119</v>
      </c>
      <c r="B641" t="s">
        <v>110</v>
      </c>
      <c r="C641" t="s">
        <v>12</v>
      </c>
      <c r="D641" t="str">
        <f t="shared" si="62"/>
        <v>--</v>
      </c>
      <c r="F641" s="1">
        <v>4436.7802110678103</v>
      </c>
      <c r="G641" s="1">
        <v>-5684.0409542791804</v>
      </c>
      <c r="H641" s="1">
        <v>-1738.8494934197499</v>
      </c>
      <c r="I641">
        <v>346.14159681076399</v>
      </c>
      <c r="J641">
        <v>-9455.5861343481192</v>
      </c>
      <c r="K641" s="1">
        <v>-8.6671085105169397E-20</v>
      </c>
      <c r="L641" t="str">
        <f t="shared" si="63"/>
        <v>172.23.0.83</v>
      </c>
      <c r="M641">
        <f t="shared" si="57"/>
        <v>400831</v>
      </c>
      <c r="N641" t="str">
        <f t="shared" si="58"/>
        <v>actuator</v>
      </c>
      <c r="O641" t="str">
        <f t="shared" si="59"/>
        <v/>
      </c>
      <c r="Q641" t="str">
        <f t="shared" si="60"/>
        <v>HU</v>
      </c>
    </row>
    <row r="642" spans="1:17">
      <c r="A642" t="s">
        <v>119</v>
      </c>
      <c r="B642" t="s">
        <v>106</v>
      </c>
      <c r="C642" t="s">
        <v>12</v>
      </c>
      <c r="D642" t="str">
        <f t="shared" si="62"/>
        <v>--</v>
      </c>
      <c r="F642" s="1">
        <v>4377.9045017566896</v>
      </c>
      <c r="G642" s="1">
        <v>-5600.0124556500496</v>
      </c>
      <c r="H642" s="1">
        <v>-1664.61652264488</v>
      </c>
      <c r="I642">
        <v>346.14159681076399</v>
      </c>
      <c r="J642">
        <v>-9455.5861343481192</v>
      </c>
      <c r="K642" s="1">
        <v>-8.6671085105169397E-20</v>
      </c>
      <c r="L642" t="str">
        <f t="shared" si="63"/>
        <v>172.23.0.83</v>
      </c>
      <c r="M642">
        <f t="shared" si="57"/>
        <v>400831</v>
      </c>
      <c r="N642" t="str">
        <f t="shared" si="58"/>
        <v>actuator</v>
      </c>
      <c r="O642" t="str">
        <f t="shared" si="59"/>
        <v/>
      </c>
      <c r="Q642" t="str">
        <f t="shared" si="60"/>
        <v>HU</v>
      </c>
    </row>
    <row r="643" spans="1:17">
      <c r="A643" t="s">
        <v>119</v>
      </c>
      <c r="B643" t="s">
        <v>107</v>
      </c>
      <c r="C643" t="s">
        <v>12</v>
      </c>
      <c r="D643" t="str">
        <f t="shared" si="62"/>
        <v>--</v>
      </c>
      <c r="F643" s="1">
        <v>4271.2807251548802</v>
      </c>
      <c r="G643" s="1">
        <v>-5632.4292396527699</v>
      </c>
      <c r="H643" s="1">
        <v>-1604.4650965860701</v>
      </c>
      <c r="I643">
        <v>346.14159681076399</v>
      </c>
      <c r="J643">
        <v>-9455.5861343481192</v>
      </c>
      <c r="K643" s="1">
        <v>-8.6671085105169397E-20</v>
      </c>
      <c r="L643" t="str">
        <f t="shared" si="63"/>
        <v>172.23.0.83</v>
      </c>
      <c r="M643">
        <f t="shared" ref="M643:M706" si="64">400000 + 10000 * IF(B643="GE",1,0) +RIGHT(L643,2)*10 + TRIM(MID(SUBSTITUTE(A643,":",REPT(" ",LEN(A643))), (4-1)*LEN(A643)+1, LEN(A643)))</f>
        <v>400831</v>
      </c>
      <c r="N643" t="str">
        <f t="shared" ref="N643:N706" si="65">IF(B643="GE","sensor", IF(B643="IR","sensor", IF(B643="SD","sensor", "actuator")))</f>
        <v>actuator</v>
      </c>
      <c r="O643" t="str">
        <f t="shared" ref="O643:O706" si="66">IF(B643="DR",CONCATENATE("BOTTOMPIN ",(D643+1),";"),"")</f>
        <v/>
      </c>
      <c r="Q643" t="str">
        <f t="shared" ref="Q643:Q706" si="67">IF(B643="GE","GN",TRIM(MID(SUBSTITUTE(A643,":",REPT(" ",LEN(A643))), (3-1)*LEN(A643)+1, LEN(A643))) )</f>
        <v>HU</v>
      </c>
    </row>
    <row r="644" spans="1:17">
      <c r="A644" t="s">
        <v>119</v>
      </c>
      <c r="B644" t="s">
        <v>115</v>
      </c>
      <c r="C644" t="s">
        <v>12</v>
      </c>
      <c r="D644" t="str">
        <f t="shared" si="62"/>
        <v>--</v>
      </c>
      <c r="F644" s="1">
        <v>4223.5326578642898</v>
      </c>
      <c r="G644" s="1">
        <v>-5748.8745222847701</v>
      </c>
      <c r="H644" s="1">
        <v>-1618.5466413020699</v>
      </c>
      <c r="I644">
        <v>346.14159681076399</v>
      </c>
      <c r="J644">
        <v>-9455.5861343481192</v>
      </c>
      <c r="K644" s="1">
        <v>-8.6671085105169397E-20</v>
      </c>
      <c r="L644" t="str">
        <f t="shared" si="63"/>
        <v>172.23.0.83</v>
      </c>
      <c r="M644">
        <f t="shared" si="64"/>
        <v>400831</v>
      </c>
      <c r="N644" t="str">
        <f t="shared" si="65"/>
        <v>actuator</v>
      </c>
      <c r="O644" t="str">
        <f t="shared" si="66"/>
        <v/>
      </c>
      <c r="Q644" t="str">
        <f t="shared" si="67"/>
        <v>HU</v>
      </c>
    </row>
    <row r="645" spans="1:17">
      <c r="A645" t="s">
        <v>119</v>
      </c>
      <c r="B645" t="s">
        <v>111</v>
      </c>
      <c r="C645" t="s">
        <v>12</v>
      </c>
      <c r="D645" t="str">
        <f t="shared" si="62"/>
        <v>--</v>
      </c>
      <c r="F645" s="1">
        <v>4252.9705125198798</v>
      </c>
      <c r="G645" s="1">
        <v>-5790.8887715993997</v>
      </c>
      <c r="H645" s="1">
        <v>-1655.6631266894899</v>
      </c>
      <c r="I645">
        <v>346.14159681076399</v>
      </c>
      <c r="J645">
        <v>-9455.5861343481192</v>
      </c>
      <c r="K645" s="1">
        <v>-8.6671085105169397E-20</v>
      </c>
      <c r="L645" t="str">
        <f t="shared" si="63"/>
        <v>172.23.0.83</v>
      </c>
      <c r="M645">
        <f t="shared" si="64"/>
        <v>400831</v>
      </c>
      <c r="N645" t="str">
        <f t="shared" si="65"/>
        <v>actuator</v>
      </c>
      <c r="O645" t="str">
        <f t="shared" si="66"/>
        <v/>
      </c>
      <c r="Q645" t="str">
        <f t="shared" si="67"/>
        <v>HU</v>
      </c>
    </row>
    <row r="646" spans="1:17">
      <c r="A646" t="s">
        <v>119</v>
      </c>
      <c r="B646" t="s">
        <v>103</v>
      </c>
      <c r="C646" t="s">
        <v>12</v>
      </c>
      <c r="D646" t="str">
        <f t="shared" si="62"/>
        <v>--</v>
      </c>
      <c r="F646" s="1">
        <v>4282.4083671754797</v>
      </c>
      <c r="G646" s="1">
        <v>-5832.9030209140001</v>
      </c>
      <c r="H646" s="1">
        <v>-1692.7796120768601</v>
      </c>
      <c r="I646">
        <v>346.14159681076399</v>
      </c>
      <c r="J646">
        <v>-9455.5861343481192</v>
      </c>
      <c r="K646" s="1">
        <v>-8.6671085105169397E-20</v>
      </c>
      <c r="L646" t="str">
        <f t="shared" si="63"/>
        <v>172.23.0.83</v>
      </c>
      <c r="M646">
        <f t="shared" si="64"/>
        <v>400831</v>
      </c>
      <c r="N646" t="str">
        <f t="shared" si="65"/>
        <v>actuator</v>
      </c>
      <c r="O646" t="str">
        <f t="shared" si="66"/>
        <v/>
      </c>
      <c r="Q646" t="str">
        <f t="shared" si="67"/>
        <v>HU</v>
      </c>
    </row>
    <row r="647" spans="1:17">
      <c r="A647" t="s">
        <v>119</v>
      </c>
      <c r="B647" t="s">
        <v>81</v>
      </c>
      <c r="C647">
        <v>3</v>
      </c>
      <c r="D647">
        <f t="shared" si="62"/>
        <v>29</v>
      </c>
      <c r="F647" s="1">
        <v>4389.03214377723</v>
      </c>
      <c r="G647" s="1">
        <v>-5800.4862369112197</v>
      </c>
      <c r="H647" s="1">
        <v>-1752.9310381357</v>
      </c>
      <c r="I647">
        <v>346.14159681076399</v>
      </c>
      <c r="J647">
        <v>-9455.5861343481192</v>
      </c>
      <c r="K647" s="1">
        <v>-8.6671085105169397E-20</v>
      </c>
      <c r="L647" t="str">
        <f t="shared" si="63"/>
        <v>172.23.0.83</v>
      </c>
      <c r="M647">
        <f t="shared" si="64"/>
        <v>400831</v>
      </c>
      <c r="N647" t="str">
        <f t="shared" si="65"/>
        <v>actuator</v>
      </c>
      <c r="O647" t="str">
        <f t="shared" si="66"/>
        <v>BOTTOMPIN 30;</v>
      </c>
      <c r="Q647" t="str">
        <f t="shared" si="67"/>
        <v>HU</v>
      </c>
    </row>
    <row r="648" spans="1:17">
      <c r="A648" t="s">
        <v>119</v>
      </c>
      <c r="B648" t="s">
        <v>16</v>
      </c>
      <c r="C648">
        <v>6</v>
      </c>
      <c r="D648">
        <f t="shared" si="62"/>
        <v>31</v>
      </c>
      <c r="F648" s="1">
        <v>4422.0745520124101</v>
      </c>
      <c r="G648" s="1">
        <v>-5900.3265069241797</v>
      </c>
      <c r="H648" s="1">
        <v>-996.57717741410897</v>
      </c>
      <c r="I648">
        <v>346.14159681076399</v>
      </c>
      <c r="J648">
        <v>-9455.5861343481192</v>
      </c>
      <c r="K648" s="1">
        <v>-8.6671085105169397E-20</v>
      </c>
      <c r="L648" t="str">
        <f t="shared" si="63"/>
        <v>172.23.0.83</v>
      </c>
      <c r="M648">
        <f t="shared" si="64"/>
        <v>400831</v>
      </c>
      <c r="N648" t="str">
        <f t="shared" si="65"/>
        <v>actuator</v>
      </c>
      <c r="O648" t="str">
        <f t="shared" si="66"/>
        <v/>
      </c>
      <c r="Q648" t="str">
        <f t="shared" si="67"/>
        <v>HU</v>
      </c>
    </row>
    <row r="649" spans="1:17">
      <c r="A649" t="s">
        <v>119</v>
      </c>
      <c r="B649" t="s">
        <v>16</v>
      </c>
      <c r="C649">
        <v>5</v>
      </c>
      <c r="D649">
        <f t="shared" si="62"/>
        <v>26</v>
      </c>
      <c r="F649" s="1">
        <v>4566.4110569152199</v>
      </c>
      <c r="G649" s="1">
        <v>-5986.7512191678798</v>
      </c>
      <c r="H649" s="1">
        <v>-1181.98687218489</v>
      </c>
      <c r="I649">
        <v>346.14159681076399</v>
      </c>
      <c r="J649">
        <v>-9455.5861343481192</v>
      </c>
      <c r="K649" s="1">
        <v>-8.6671085105169397E-20</v>
      </c>
      <c r="L649" t="str">
        <f t="shared" si="63"/>
        <v>172.23.0.83</v>
      </c>
      <c r="M649">
        <f t="shared" si="64"/>
        <v>400831</v>
      </c>
      <c r="N649" t="str">
        <f t="shared" si="65"/>
        <v>actuator</v>
      </c>
      <c r="O649" t="str">
        <f t="shared" si="66"/>
        <v/>
      </c>
      <c r="Q649" t="str">
        <f t="shared" si="67"/>
        <v>HU</v>
      </c>
    </row>
    <row r="650" spans="1:17">
      <c r="A650" t="s">
        <v>119</v>
      </c>
      <c r="B650" t="s">
        <v>16</v>
      </c>
      <c r="C650">
        <v>4</v>
      </c>
      <c r="D650">
        <f t="shared" si="62"/>
        <v>21</v>
      </c>
      <c r="F650" s="1">
        <v>4444.7614885725397</v>
      </c>
      <c r="G650" s="1">
        <v>-5998.0177923556103</v>
      </c>
      <c r="H650" s="1">
        <v>-1098.0504411064101</v>
      </c>
      <c r="I650">
        <v>346.14159681076399</v>
      </c>
      <c r="J650">
        <v>-9455.5861343481192</v>
      </c>
      <c r="K650" s="1">
        <v>-8.6671085105169397E-20</v>
      </c>
      <c r="L650" t="str">
        <f t="shared" si="63"/>
        <v>172.23.0.83</v>
      </c>
      <c r="M650">
        <f t="shared" si="64"/>
        <v>400831</v>
      </c>
      <c r="N650" t="str">
        <f t="shared" si="65"/>
        <v>actuator</v>
      </c>
      <c r="O650" t="str">
        <f t="shared" si="66"/>
        <v/>
      </c>
      <c r="Q650" t="str">
        <f t="shared" si="67"/>
        <v>HU</v>
      </c>
    </row>
    <row r="651" spans="1:17">
      <c r="A651" t="s">
        <v>119</v>
      </c>
      <c r="B651" t="s">
        <v>81</v>
      </c>
      <c r="C651">
        <v>2</v>
      </c>
      <c r="D651">
        <f t="shared" si="62"/>
        <v>22</v>
      </c>
      <c r="F651" s="1">
        <v>4371.0716070213002</v>
      </c>
      <c r="G651" s="1">
        <v>-6126.4484939989297</v>
      </c>
      <c r="H651" s="1">
        <v>-1091.1995521517099</v>
      </c>
      <c r="I651">
        <v>346.14159681076399</v>
      </c>
      <c r="J651">
        <v>-9455.5861343481192</v>
      </c>
      <c r="K651" s="1">
        <v>-8.6671085105169397E-20</v>
      </c>
      <c r="L651" t="str">
        <f t="shared" si="63"/>
        <v>172.23.0.83</v>
      </c>
      <c r="M651">
        <f t="shared" si="64"/>
        <v>400831</v>
      </c>
      <c r="N651" t="str">
        <f t="shared" si="65"/>
        <v>actuator</v>
      </c>
      <c r="O651" t="str">
        <f t="shared" si="66"/>
        <v>BOTTOMPIN 23;</v>
      </c>
      <c r="Q651" t="str">
        <f t="shared" si="67"/>
        <v>HU</v>
      </c>
    </row>
    <row r="652" spans="1:17">
      <c r="A652" t="s">
        <v>119</v>
      </c>
      <c r="B652" t="s">
        <v>16</v>
      </c>
      <c r="C652">
        <v>3</v>
      </c>
      <c r="D652">
        <f t="shared" si="62"/>
        <v>6</v>
      </c>
      <c r="F652" s="1">
        <v>4372.4653845061503</v>
      </c>
      <c r="G652" s="1">
        <v>-6373.46551331502</v>
      </c>
      <c r="H652" s="1">
        <v>-1131.95534109658</v>
      </c>
      <c r="I652">
        <v>346.14159681076399</v>
      </c>
      <c r="J652">
        <v>-9455.5861343481192</v>
      </c>
      <c r="K652" s="1">
        <v>-8.6671085105169397E-20</v>
      </c>
      <c r="L652" t="str">
        <f t="shared" si="63"/>
        <v>172.23.0.83</v>
      </c>
      <c r="M652">
        <f t="shared" si="64"/>
        <v>400831</v>
      </c>
      <c r="N652" t="str">
        <f t="shared" si="65"/>
        <v>actuator</v>
      </c>
      <c r="O652" t="str">
        <f t="shared" si="66"/>
        <v/>
      </c>
      <c r="Q652" t="str">
        <f t="shared" si="67"/>
        <v>HU</v>
      </c>
    </row>
    <row r="653" spans="1:17">
      <c r="A653" t="s">
        <v>119</v>
      </c>
      <c r="B653" t="s">
        <v>16</v>
      </c>
      <c r="C653">
        <v>2</v>
      </c>
      <c r="D653">
        <f t="shared" si="62"/>
        <v>32</v>
      </c>
      <c r="F653" s="1">
        <v>4419.0031035866396</v>
      </c>
      <c r="G653" s="1">
        <v>-6243.6010274710397</v>
      </c>
      <c r="H653" s="1">
        <v>-1168.33946579756</v>
      </c>
      <c r="I653">
        <v>346.14159681076399</v>
      </c>
      <c r="J653">
        <v>-9455.5861343481192</v>
      </c>
      <c r="K653" s="1">
        <v>-8.6671085105169397E-20</v>
      </c>
      <c r="L653" t="str">
        <f t="shared" si="63"/>
        <v>172.23.0.83</v>
      </c>
      <c r="M653">
        <f t="shared" si="64"/>
        <v>400831</v>
      </c>
      <c r="N653" t="str">
        <f t="shared" si="65"/>
        <v>actuator</v>
      </c>
      <c r="O653" t="str">
        <f t="shared" si="66"/>
        <v/>
      </c>
      <c r="Q653" t="str">
        <f t="shared" si="67"/>
        <v>HU</v>
      </c>
    </row>
    <row r="654" spans="1:17">
      <c r="A654" t="s">
        <v>119</v>
      </c>
      <c r="B654" t="s">
        <v>16</v>
      </c>
      <c r="C654">
        <v>1</v>
      </c>
      <c r="D654">
        <f t="shared" si="62"/>
        <v>25</v>
      </c>
      <c r="F654" s="1">
        <v>4540.6324461485301</v>
      </c>
      <c r="G654" s="1">
        <v>-6232.3190737117602</v>
      </c>
      <c r="H654" s="1">
        <v>-1252.3073073573701</v>
      </c>
      <c r="I654">
        <v>346.14159681076399</v>
      </c>
      <c r="J654">
        <v>-9455.5861343481192</v>
      </c>
      <c r="K654" s="1">
        <v>-8.6671085105169397E-20</v>
      </c>
      <c r="L654" t="str">
        <f t="shared" si="63"/>
        <v>172.23.0.83</v>
      </c>
      <c r="M654">
        <f t="shared" si="64"/>
        <v>400831</v>
      </c>
      <c r="N654" t="str">
        <f t="shared" si="65"/>
        <v>actuator</v>
      </c>
      <c r="O654" t="str">
        <f t="shared" si="66"/>
        <v/>
      </c>
      <c r="Q654" t="str">
        <f t="shared" si="67"/>
        <v>HU</v>
      </c>
    </row>
    <row r="655" spans="1:17">
      <c r="A655" t="s">
        <v>119</v>
      </c>
      <c r="B655" t="s">
        <v>81</v>
      </c>
      <c r="C655">
        <v>1</v>
      </c>
      <c r="D655">
        <f t="shared" si="62"/>
        <v>9</v>
      </c>
      <c r="F655" s="1">
        <v>4614.3529934076296</v>
      </c>
      <c r="G655" s="1">
        <v>-6103.9060209962599</v>
      </c>
      <c r="H655" s="1">
        <v>-1259.10781002924</v>
      </c>
      <c r="I655">
        <v>346.14159681076399</v>
      </c>
      <c r="J655">
        <v>-9455.5861343481192</v>
      </c>
      <c r="K655" s="1">
        <v>-8.6671085105169397E-20</v>
      </c>
      <c r="L655" t="str">
        <f t="shared" si="63"/>
        <v>172.23.0.83</v>
      </c>
      <c r="M655">
        <f t="shared" si="64"/>
        <v>400831</v>
      </c>
      <c r="N655" t="str">
        <f t="shared" si="65"/>
        <v>actuator</v>
      </c>
      <c r="O655" t="str">
        <f t="shared" si="66"/>
        <v>BOTTOMPIN 10;</v>
      </c>
      <c r="Q655" t="str">
        <f t="shared" si="67"/>
        <v>HU</v>
      </c>
    </row>
    <row r="656" spans="1:17">
      <c r="A656" t="s">
        <v>120</v>
      </c>
      <c r="B656" t="s">
        <v>111</v>
      </c>
      <c r="C656" t="s">
        <v>12</v>
      </c>
      <c r="D656" t="str">
        <f t="shared" si="62"/>
        <v>--</v>
      </c>
      <c r="F656" s="1">
        <v>4748.7760191800999</v>
      </c>
      <c r="G656" s="1">
        <v>-6104.3285660307301</v>
      </c>
      <c r="H656" s="1">
        <v>-1306.89660526537</v>
      </c>
      <c r="I656">
        <v>346.14159681076399</v>
      </c>
      <c r="J656">
        <v>-9455.5861343481192</v>
      </c>
      <c r="K656" s="1">
        <v>-8.6671085105169397E-20</v>
      </c>
      <c r="L656" t="str">
        <f t="shared" si="63"/>
        <v>172.23.0.84</v>
      </c>
      <c r="M656">
        <f t="shared" si="64"/>
        <v>400843</v>
      </c>
      <c r="N656" t="str">
        <f t="shared" si="65"/>
        <v>actuator</v>
      </c>
      <c r="O656" t="str">
        <f t="shared" si="66"/>
        <v/>
      </c>
      <c r="Q656" t="str">
        <f t="shared" si="67"/>
        <v>HU</v>
      </c>
    </row>
    <row r="657" spans="1:17">
      <c r="A657" t="s">
        <v>120</v>
      </c>
      <c r="B657" t="s">
        <v>106</v>
      </c>
      <c r="C657" t="s">
        <v>12</v>
      </c>
      <c r="D657" t="str">
        <f t="shared" si="62"/>
        <v>--</v>
      </c>
      <c r="F657" s="1">
        <v>5368.0863375765102</v>
      </c>
      <c r="G657" s="1">
        <v>-5168.0542428847702</v>
      </c>
      <c r="H657" s="1">
        <v>-1041.27800197491</v>
      </c>
      <c r="I657">
        <v>346.14159681076399</v>
      </c>
      <c r="J657">
        <v>-9455.5861343481192</v>
      </c>
      <c r="K657" s="1">
        <v>-8.6671085105169397E-20</v>
      </c>
      <c r="L657" t="str">
        <f t="shared" si="63"/>
        <v>172.23.0.84</v>
      </c>
      <c r="M657">
        <f t="shared" si="64"/>
        <v>400843</v>
      </c>
      <c r="N657" t="str">
        <f t="shared" si="65"/>
        <v>actuator</v>
      </c>
      <c r="O657" t="str">
        <f t="shared" si="66"/>
        <v/>
      </c>
      <c r="Q657" t="str">
        <f t="shared" si="67"/>
        <v>HU</v>
      </c>
    </row>
    <row r="658" spans="1:17">
      <c r="A658" t="s">
        <v>120</v>
      </c>
      <c r="B658" t="s">
        <v>107</v>
      </c>
      <c r="C658" t="s">
        <v>12</v>
      </c>
      <c r="D658" t="str">
        <f t="shared" si="62"/>
        <v>--</v>
      </c>
      <c r="F658" s="1">
        <v>5340.0996314404701</v>
      </c>
      <c r="G658" s="1">
        <v>-5105.90495881885</v>
      </c>
      <c r="H658" s="1">
        <v>-934.54524014159301</v>
      </c>
      <c r="I658">
        <v>346.14159681076399</v>
      </c>
      <c r="J658">
        <v>-9455.5861343481192</v>
      </c>
      <c r="K658" s="1">
        <v>-8.6671085105169397E-20</v>
      </c>
      <c r="L658" t="str">
        <f t="shared" si="63"/>
        <v>172.23.0.84</v>
      </c>
      <c r="M658">
        <f t="shared" si="64"/>
        <v>400843</v>
      </c>
      <c r="N658" t="str">
        <f t="shared" si="65"/>
        <v>actuator</v>
      </c>
      <c r="O658" t="str">
        <f t="shared" si="66"/>
        <v/>
      </c>
      <c r="Q658" t="str">
        <f t="shared" si="67"/>
        <v>HU</v>
      </c>
    </row>
    <row r="659" spans="1:17">
      <c r="A659" t="s">
        <v>120</v>
      </c>
      <c r="B659" t="s">
        <v>108</v>
      </c>
      <c r="C659" t="s">
        <v>12</v>
      </c>
      <c r="D659" t="str">
        <f t="shared" si="62"/>
        <v>--</v>
      </c>
      <c r="F659" s="1">
        <v>5229.2811631511204</v>
      </c>
      <c r="G659" s="1">
        <v>-5045.5982143118399</v>
      </c>
      <c r="H659" s="1">
        <v>-923.58917644196595</v>
      </c>
      <c r="I659">
        <v>346.14159681076399</v>
      </c>
      <c r="J659">
        <v>-9455.5861343481192</v>
      </c>
      <c r="K659" s="1">
        <v>-8.6671085105169397E-20</v>
      </c>
      <c r="L659" t="str">
        <f t="shared" si="63"/>
        <v>172.23.0.84</v>
      </c>
      <c r="M659">
        <f t="shared" si="64"/>
        <v>400843</v>
      </c>
      <c r="N659" t="str">
        <f t="shared" si="65"/>
        <v>actuator</v>
      </c>
      <c r="O659" t="str">
        <f t="shared" si="66"/>
        <v/>
      </c>
      <c r="Q659" t="str">
        <f t="shared" si="67"/>
        <v>HU</v>
      </c>
    </row>
    <row r="660" spans="1:17">
      <c r="A660" t="s">
        <v>120</v>
      </c>
      <c r="B660" t="s">
        <v>109</v>
      </c>
      <c r="C660" t="s">
        <v>12</v>
      </c>
      <c r="D660" t="str">
        <f t="shared" si="62"/>
        <v>--</v>
      </c>
      <c r="F660" s="1">
        <v>5187.8652820744501</v>
      </c>
      <c r="G660" s="1">
        <v>-5046.5194840913</v>
      </c>
      <c r="H660" s="1">
        <v>-971.47752550881899</v>
      </c>
      <c r="I660">
        <v>346.14159681076399</v>
      </c>
      <c r="J660">
        <v>-9455.5861343481192</v>
      </c>
      <c r="K660" s="1">
        <v>-8.6671085105169397E-20</v>
      </c>
      <c r="L660" t="str">
        <f t="shared" si="63"/>
        <v>172.23.0.84</v>
      </c>
      <c r="M660">
        <f t="shared" si="64"/>
        <v>400843</v>
      </c>
      <c r="N660" t="str">
        <f t="shared" si="65"/>
        <v>actuator</v>
      </c>
      <c r="O660" t="str">
        <f t="shared" si="66"/>
        <v/>
      </c>
      <c r="Q660" t="str">
        <f t="shared" si="67"/>
        <v>HU</v>
      </c>
    </row>
    <row r="661" spans="1:17">
      <c r="A661" t="s">
        <v>120</v>
      </c>
      <c r="B661" t="s">
        <v>110</v>
      </c>
      <c r="C661" t="s">
        <v>12</v>
      </c>
      <c r="D661" t="str">
        <f t="shared" si="62"/>
        <v>--</v>
      </c>
      <c r="F661" s="1">
        <v>5146.4494009978198</v>
      </c>
      <c r="G661" s="1">
        <v>-5047.4407538707601</v>
      </c>
      <c r="H661" s="1">
        <v>-1019.36587457562</v>
      </c>
      <c r="I661">
        <v>346.14159681076399</v>
      </c>
      <c r="J661">
        <v>-9455.5861343481192</v>
      </c>
      <c r="K661" s="1">
        <v>-8.6671085105169397E-20</v>
      </c>
      <c r="L661" t="str">
        <f t="shared" si="63"/>
        <v>172.23.0.84</v>
      </c>
      <c r="M661">
        <f t="shared" si="64"/>
        <v>400843</v>
      </c>
      <c r="N661" t="str">
        <f t="shared" si="65"/>
        <v>actuator</v>
      </c>
      <c r="O661" t="str">
        <f t="shared" si="66"/>
        <v/>
      </c>
      <c r="Q661" t="str">
        <f t="shared" si="67"/>
        <v>HU</v>
      </c>
    </row>
    <row r="662" spans="1:17">
      <c r="A662" t="s">
        <v>120</v>
      </c>
      <c r="B662" t="s">
        <v>112</v>
      </c>
      <c r="C662">
        <v>1</v>
      </c>
      <c r="D662">
        <f t="shared" si="62"/>
        <v>16</v>
      </c>
      <c r="F662" s="1">
        <v>5174.4361071339399</v>
      </c>
      <c r="G662" s="1">
        <v>-5109.5900379366203</v>
      </c>
      <c r="H662" s="1">
        <v>-1126.0986364089299</v>
      </c>
      <c r="I662">
        <v>346.14159681076399</v>
      </c>
      <c r="J662">
        <v>-9455.5861343481192</v>
      </c>
      <c r="K662" s="1">
        <v>-8.6671085105169397E-20</v>
      </c>
      <c r="L662" t="str">
        <f t="shared" si="63"/>
        <v>172.23.0.84</v>
      </c>
      <c r="M662">
        <f t="shared" si="64"/>
        <v>400843</v>
      </c>
      <c r="N662" t="str">
        <f t="shared" si="65"/>
        <v>sensor</v>
      </c>
      <c r="O662" t="str">
        <f t="shared" si="66"/>
        <v/>
      </c>
      <c r="Q662" t="str">
        <f t="shared" si="67"/>
        <v>HU</v>
      </c>
    </row>
    <row r="663" spans="1:17">
      <c r="A663" t="s">
        <v>120</v>
      </c>
      <c r="B663" t="s">
        <v>103</v>
      </c>
      <c r="C663" t="s">
        <v>12</v>
      </c>
      <c r="D663" t="str">
        <f t="shared" si="62"/>
        <v>--</v>
      </c>
      <c r="F663" s="1">
        <v>5326.67045649991</v>
      </c>
      <c r="G663" s="1">
        <v>-5168.9755126641803</v>
      </c>
      <c r="H663" s="1">
        <v>-1089.16635104176</v>
      </c>
      <c r="I663">
        <v>346.14159681076399</v>
      </c>
      <c r="J663">
        <v>-9455.5861343481192</v>
      </c>
      <c r="K663" s="1">
        <v>-8.6671085105169397E-20</v>
      </c>
      <c r="L663" t="str">
        <f t="shared" si="63"/>
        <v>172.23.0.84</v>
      </c>
      <c r="M663">
        <f t="shared" si="64"/>
        <v>400843</v>
      </c>
      <c r="N663" t="str">
        <f t="shared" si="65"/>
        <v>actuator</v>
      </c>
      <c r="O663" t="str">
        <f t="shared" si="66"/>
        <v/>
      </c>
      <c r="Q663" t="str">
        <f t="shared" si="67"/>
        <v>HU</v>
      </c>
    </row>
    <row r="664" spans="1:17">
      <c r="A664" t="s">
        <v>120</v>
      </c>
      <c r="B664" t="s">
        <v>100</v>
      </c>
      <c r="C664" t="s">
        <v>12</v>
      </c>
      <c r="D664" t="str">
        <f t="shared" si="62"/>
        <v>--</v>
      </c>
      <c r="F664" s="1">
        <v>5285.2545754233097</v>
      </c>
      <c r="G664" s="1">
        <v>-5169.8967824435904</v>
      </c>
      <c r="H664" s="1">
        <v>-1137.0547001086099</v>
      </c>
      <c r="I664">
        <v>346.14159681076399</v>
      </c>
      <c r="J664">
        <v>-9455.5861343481192</v>
      </c>
      <c r="K664" s="1">
        <v>-8.6671085105169397E-20</v>
      </c>
      <c r="L664" t="str">
        <f t="shared" si="63"/>
        <v>172.23.0.84</v>
      </c>
      <c r="M664">
        <f t="shared" si="64"/>
        <v>400843</v>
      </c>
      <c r="N664" t="str">
        <f t="shared" si="65"/>
        <v>actuator</v>
      </c>
      <c r="O664" t="str">
        <f t="shared" si="66"/>
        <v/>
      </c>
      <c r="Q664" t="str">
        <f t="shared" si="67"/>
        <v>HU</v>
      </c>
    </row>
    <row r="665" spans="1:17">
      <c r="A665" t="s">
        <v>120</v>
      </c>
      <c r="B665" t="s">
        <v>101</v>
      </c>
      <c r="C665" t="s">
        <v>12</v>
      </c>
      <c r="D665" t="str">
        <f t="shared" si="62"/>
        <v>--</v>
      </c>
      <c r="F665" s="1">
        <v>5052.28352675307</v>
      </c>
      <c r="G665" s="1">
        <v>-5418.3442820452601</v>
      </c>
      <c r="H665" s="1">
        <v>-493.41396951044999</v>
      </c>
      <c r="I665">
        <v>346.14159681076399</v>
      </c>
      <c r="J665">
        <v>-9455.5861343481192</v>
      </c>
      <c r="K665" s="1">
        <v>-8.6671085105169397E-20</v>
      </c>
      <c r="L665" t="str">
        <f t="shared" si="63"/>
        <v>172.23.0.84</v>
      </c>
      <c r="M665">
        <f t="shared" si="64"/>
        <v>400843</v>
      </c>
      <c r="N665" t="str">
        <f t="shared" si="65"/>
        <v>actuator</v>
      </c>
      <c r="O665" t="str">
        <f t="shared" si="66"/>
        <v/>
      </c>
      <c r="Q665" t="str">
        <f t="shared" si="67"/>
        <v>HU</v>
      </c>
    </row>
    <row r="666" spans="1:17">
      <c r="A666" t="s">
        <v>120</v>
      </c>
      <c r="B666" t="s">
        <v>13</v>
      </c>
      <c r="C666" t="s">
        <v>12</v>
      </c>
      <c r="D666" t="str">
        <f t="shared" si="62"/>
        <v>--</v>
      </c>
      <c r="F666" s="1">
        <v>5064.6266762547702</v>
      </c>
      <c r="G666" s="1">
        <v>-5534.2653008356101</v>
      </c>
      <c r="H666" s="1">
        <v>-443.94038320622701</v>
      </c>
      <c r="I666">
        <v>346.14159681076399</v>
      </c>
      <c r="J666">
        <v>-9455.5861343481192</v>
      </c>
      <c r="K666" s="1">
        <v>-8.6671085105169397E-20</v>
      </c>
      <c r="L666" t="str">
        <f t="shared" si="63"/>
        <v>172.23.0.84</v>
      </c>
      <c r="M666">
        <f t="shared" si="64"/>
        <v>400843</v>
      </c>
      <c r="N666" t="str">
        <f t="shared" si="65"/>
        <v>actuator</v>
      </c>
      <c r="O666" t="str">
        <f t="shared" si="66"/>
        <v/>
      </c>
      <c r="Q666" t="str">
        <f t="shared" si="67"/>
        <v>HU</v>
      </c>
    </row>
    <row r="667" spans="1:17">
      <c r="A667" t="s">
        <v>120</v>
      </c>
      <c r="B667" t="s">
        <v>102</v>
      </c>
      <c r="C667" t="s">
        <v>12</v>
      </c>
      <c r="D667" t="str">
        <f t="shared" si="62"/>
        <v>--</v>
      </c>
      <c r="F667" s="1">
        <v>5014.2529059776198</v>
      </c>
      <c r="G667" s="1">
        <v>-5572.39164010691</v>
      </c>
      <c r="H667" s="1">
        <v>-439.66446908863998</v>
      </c>
      <c r="I667">
        <v>346.14159681076399</v>
      </c>
      <c r="J667">
        <v>-9455.5861343481192</v>
      </c>
      <c r="K667" s="1">
        <v>-8.6671085105169397E-20</v>
      </c>
      <c r="L667" t="str">
        <f t="shared" si="63"/>
        <v>172.23.0.84</v>
      </c>
      <c r="M667">
        <f t="shared" si="64"/>
        <v>400843</v>
      </c>
      <c r="N667" t="str">
        <f t="shared" si="65"/>
        <v>actuator</v>
      </c>
      <c r="O667" t="str">
        <f t="shared" si="66"/>
        <v/>
      </c>
      <c r="Q667" t="str">
        <f t="shared" si="67"/>
        <v>HU</v>
      </c>
    </row>
    <row r="668" spans="1:17">
      <c r="A668" t="s">
        <v>120</v>
      </c>
      <c r="B668" t="s">
        <v>103</v>
      </c>
      <c r="C668" t="s">
        <v>12</v>
      </c>
      <c r="D668" t="str">
        <f t="shared" si="62"/>
        <v>--</v>
      </c>
      <c r="F668" s="1">
        <v>4963.8791357004902</v>
      </c>
      <c r="G668" s="1">
        <v>-5610.5179793782199</v>
      </c>
      <c r="H668" s="1">
        <v>-435.38855497111001</v>
      </c>
      <c r="I668">
        <v>346.14159681076399</v>
      </c>
      <c r="J668">
        <v>-9455.5861343481192</v>
      </c>
      <c r="K668" s="1">
        <v>-8.6671085105169397E-20</v>
      </c>
      <c r="L668" t="str">
        <f t="shared" si="63"/>
        <v>172.23.0.84</v>
      </c>
      <c r="M668">
        <f t="shared" si="64"/>
        <v>400843</v>
      </c>
      <c r="N668" t="str">
        <f t="shared" si="65"/>
        <v>actuator</v>
      </c>
      <c r="O668" t="str">
        <f t="shared" si="66"/>
        <v/>
      </c>
      <c r="Q668" t="str">
        <f t="shared" si="67"/>
        <v>HU</v>
      </c>
    </row>
    <row r="669" spans="1:17">
      <c r="A669" t="s">
        <v>120</v>
      </c>
      <c r="B669" t="s">
        <v>104</v>
      </c>
      <c r="C669" t="s">
        <v>12</v>
      </c>
      <c r="D669" t="str">
        <f t="shared" si="62"/>
        <v>--</v>
      </c>
      <c r="F669" s="1">
        <v>4907.3337906724801</v>
      </c>
      <c r="G669" s="1">
        <v>-5590.6838092543403</v>
      </c>
      <c r="H669" s="1">
        <v>-455.84943400577203</v>
      </c>
      <c r="I669">
        <v>346.14159681076399</v>
      </c>
      <c r="J669">
        <v>-9455.5861343481192</v>
      </c>
      <c r="K669" s="1">
        <v>-8.6671085105169397E-20</v>
      </c>
      <c r="L669" t="str">
        <f t="shared" si="63"/>
        <v>172.23.0.84</v>
      </c>
      <c r="M669">
        <f t="shared" si="64"/>
        <v>400843</v>
      </c>
      <c r="N669" t="str">
        <f t="shared" si="65"/>
        <v>actuator</v>
      </c>
      <c r="O669" t="str">
        <f t="shared" si="66"/>
        <v/>
      </c>
      <c r="Q669" t="str">
        <f t="shared" si="67"/>
        <v>HU</v>
      </c>
    </row>
    <row r="670" spans="1:17">
      <c r="A670" t="s">
        <v>120</v>
      </c>
      <c r="B670" t="s">
        <v>105</v>
      </c>
      <c r="C670">
        <v>1</v>
      </c>
      <c r="D670" t="str">
        <f t="shared" si="62"/>
        <v>--</v>
      </c>
      <c r="F670" s="1">
        <v>4850.7884456445499</v>
      </c>
      <c r="G670" s="1">
        <v>-5570.8496391304898</v>
      </c>
      <c r="H670" s="1">
        <v>-476.31031304034502</v>
      </c>
      <c r="I670">
        <v>346.14159681076399</v>
      </c>
      <c r="J670">
        <v>-9455.5861343481192</v>
      </c>
      <c r="K670" s="1">
        <v>-8.6671085105169397E-20</v>
      </c>
      <c r="L670" t="str">
        <f t="shared" si="63"/>
        <v>172.23.0.84</v>
      </c>
      <c r="M670">
        <f t="shared" si="64"/>
        <v>400843</v>
      </c>
      <c r="N670" t="str">
        <f t="shared" si="65"/>
        <v>actuator</v>
      </c>
      <c r="O670" t="str">
        <f t="shared" si="66"/>
        <v/>
      </c>
      <c r="Q670" t="str">
        <f t="shared" si="67"/>
        <v>HU</v>
      </c>
    </row>
    <row r="671" spans="1:17">
      <c r="A671" t="s">
        <v>120</v>
      </c>
      <c r="B671" t="s">
        <v>11</v>
      </c>
      <c r="C671">
        <v>1</v>
      </c>
      <c r="D671">
        <f t="shared" si="62"/>
        <v>18</v>
      </c>
      <c r="F671" s="1">
        <v>4939.1928366970096</v>
      </c>
      <c r="G671" s="1">
        <v>-5378.6759417974999</v>
      </c>
      <c r="H671" s="1">
        <v>-534.335727579577</v>
      </c>
      <c r="I671">
        <v>346.14159681076399</v>
      </c>
      <c r="J671">
        <v>-9455.5861343481192</v>
      </c>
      <c r="K671" s="1">
        <v>-8.6671085105169397E-20</v>
      </c>
      <c r="L671" t="str">
        <f t="shared" si="63"/>
        <v>172.23.0.84</v>
      </c>
      <c r="M671">
        <f t="shared" si="64"/>
        <v>410843</v>
      </c>
      <c r="N671" t="str">
        <f t="shared" si="65"/>
        <v>sensor</v>
      </c>
      <c r="O671" t="str">
        <f t="shared" si="66"/>
        <v/>
      </c>
      <c r="Q671" t="str">
        <f t="shared" si="67"/>
        <v>GN</v>
      </c>
    </row>
    <row r="672" spans="1:17">
      <c r="A672" t="s">
        <v>120</v>
      </c>
      <c r="B672" t="s">
        <v>81</v>
      </c>
      <c r="C672">
        <v>3</v>
      </c>
      <c r="D672">
        <f t="shared" si="62"/>
        <v>29</v>
      </c>
      <c r="F672" s="1">
        <v>4838.4452961427496</v>
      </c>
      <c r="G672" s="1">
        <v>-5454.9286203401098</v>
      </c>
      <c r="H672" s="1">
        <v>-525.78389934452298</v>
      </c>
      <c r="I672">
        <v>346.14159681076399</v>
      </c>
      <c r="J672">
        <v>-9455.5861343481192</v>
      </c>
      <c r="K672" s="1">
        <v>-8.6671085105169397E-20</v>
      </c>
      <c r="L672" t="str">
        <f t="shared" si="63"/>
        <v>172.23.0.84</v>
      </c>
      <c r="M672">
        <f t="shared" si="64"/>
        <v>400843</v>
      </c>
      <c r="N672" t="str">
        <f t="shared" si="65"/>
        <v>actuator</v>
      </c>
      <c r="O672" t="str">
        <f t="shared" si="66"/>
        <v>BOTTOMPIN 30;</v>
      </c>
      <c r="Q672" t="str">
        <f t="shared" si="67"/>
        <v>HU</v>
      </c>
    </row>
    <row r="673" spans="1:17">
      <c r="A673" t="s">
        <v>120</v>
      </c>
      <c r="B673" t="s">
        <v>16</v>
      </c>
      <c r="C673">
        <v>6</v>
      </c>
      <c r="D673">
        <f t="shared" si="62"/>
        <v>31</v>
      </c>
      <c r="F673" s="1">
        <v>4540.0710325953996</v>
      </c>
      <c r="G673" s="1">
        <v>-5810.5647115150005</v>
      </c>
      <c r="H673" s="1">
        <v>-93.122619478239301</v>
      </c>
      <c r="I673">
        <v>346.14159681076399</v>
      </c>
      <c r="J673">
        <v>-9455.5861343481192</v>
      </c>
      <c r="K673" s="1">
        <v>-8.6671085105169397E-20</v>
      </c>
      <c r="L673" t="str">
        <f t="shared" si="63"/>
        <v>172.23.0.84</v>
      </c>
      <c r="M673">
        <f t="shared" si="64"/>
        <v>400843</v>
      </c>
      <c r="N673" t="str">
        <f t="shared" si="65"/>
        <v>actuator</v>
      </c>
      <c r="O673" t="str">
        <f t="shared" si="66"/>
        <v/>
      </c>
      <c r="Q673" t="str">
        <f t="shared" si="67"/>
        <v>HU</v>
      </c>
    </row>
    <row r="674" spans="1:17">
      <c r="A674" t="s">
        <v>120</v>
      </c>
      <c r="B674" t="s">
        <v>16</v>
      </c>
      <c r="C674">
        <v>5</v>
      </c>
      <c r="D674">
        <f t="shared" si="62"/>
        <v>26</v>
      </c>
      <c r="F674" s="1">
        <v>4576.3751151846</v>
      </c>
      <c r="G674" s="1">
        <v>-5689.4010084114898</v>
      </c>
      <c r="H674" s="1">
        <v>-309.179054435777</v>
      </c>
      <c r="I674">
        <v>346.14159681076399</v>
      </c>
      <c r="J674">
        <v>-9455.5861343481192</v>
      </c>
      <c r="K674" s="1">
        <v>-8.6671085105169397E-20</v>
      </c>
      <c r="L674" t="str">
        <f t="shared" si="63"/>
        <v>172.23.0.84</v>
      </c>
      <c r="M674">
        <f t="shared" si="64"/>
        <v>400843</v>
      </c>
      <c r="N674" t="str">
        <f t="shared" si="65"/>
        <v>actuator</v>
      </c>
      <c r="O674" t="str">
        <f t="shared" si="66"/>
        <v/>
      </c>
      <c r="Q674" t="str">
        <f t="shared" si="67"/>
        <v>HU</v>
      </c>
    </row>
    <row r="675" spans="1:17">
      <c r="A675" t="s">
        <v>120</v>
      </c>
      <c r="B675" t="s">
        <v>16</v>
      </c>
      <c r="C675">
        <v>4</v>
      </c>
      <c r="D675">
        <f t="shared" si="62"/>
        <v>21</v>
      </c>
      <c r="F675" s="1">
        <v>4488.8995913113104</v>
      </c>
      <c r="G675" s="1">
        <v>-5768.6722901783296</v>
      </c>
      <c r="H675" s="1">
        <v>-219.54103671075299</v>
      </c>
      <c r="I675">
        <v>346.14159681076399</v>
      </c>
      <c r="J675">
        <v>-9455.5861343481192</v>
      </c>
      <c r="K675" s="1">
        <v>-8.6671085105169397E-20</v>
      </c>
      <c r="L675" t="str">
        <f t="shared" si="63"/>
        <v>172.23.0.84</v>
      </c>
      <c r="M675">
        <f t="shared" si="64"/>
        <v>400843</v>
      </c>
      <c r="N675" t="str">
        <f t="shared" si="65"/>
        <v>actuator</v>
      </c>
      <c r="O675" t="str">
        <f t="shared" si="66"/>
        <v/>
      </c>
      <c r="Q675" t="str">
        <f t="shared" si="67"/>
        <v>HU</v>
      </c>
    </row>
    <row r="676" spans="1:17">
      <c r="A676" t="s">
        <v>120</v>
      </c>
      <c r="B676" t="s">
        <v>16</v>
      </c>
      <c r="C676">
        <v>3</v>
      </c>
      <c r="D676">
        <f t="shared" si="62"/>
        <v>6</v>
      </c>
      <c r="F676" s="1">
        <v>4369.0683208693899</v>
      </c>
      <c r="G676" s="1">
        <v>-5836.7429412214296</v>
      </c>
      <c r="H676" s="1">
        <v>-274.11604507477301</v>
      </c>
      <c r="I676">
        <v>346.14159681076399</v>
      </c>
      <c r="J676">
        <v>-9455.5861343481192</v>
      </c>
      <c r="K676" s="1">
        <v>-8.6671085105169397E-20</v>
      </c>
      <c r="L676" t="str">
        <f t="shared" si="63"/>
        <v>172.23.0.84</v>
      </c>
      <c r="M676">
        <f t="shared" si="64"/>
        <v>400843</v>
      </c>
      <c r="N676" t="str">
        <f t="shared" si="65"/>
        <v>actuator</v>
      </c>
      <c r="O676" t="str">
        <f t="shared" si="66"/>
        <v/>
      </c>
      <c r="Q676" t="str">
        <f t="shared" si="67"/>
        <v>HU</v>
      </c>
    </row>
    <row r="677" spans="1:17">
      <c r="A677" t="s">
        <v>120</v>
      </c>
      <c r="B677" t="s">
        <v>81</v>
      </c>
      <c r="C677">
        <v>2</v>
      </c>
      <c r="D677">
        <f t="shared" si="62"/>
        <v>22</v>
      </c>
      <c r="F677" s="1">
        <v>4336.6800482484596</v>
      </c>
      <c r="G677" s="1">
        <v>-5825.4891493434498</v>
      </c>
      <c r="H677" s="1">
        <v>-418.32791249278</v>
      </c>
      <c r="I677">
        <v>346.14159681076399</v>
      </c>
      <c r="J677">
        <v>-9455.5861343481192</v>
      </c>
      <c r="K677" s="1">
        <v>-8.6671085105169397E-20</v>
      </c>
      <c r="L677" t="str">
        <f t="shared" si="63"/>
        <v>172.23.0.84</v>
      </c>
      <c r="M677">
        <f t="shared" si="64"/>
        <v>400843</v>
      </c>
      <c r="N677" t="str">
        <f t="shared" si="65"/>
        <v>actuator</v>
      </c>
      <c r="O677" t="str">
        <f t="shared" si="66"/>
        <v>BOTTOMPIN 23;</v>
      </c>
      <c r="Q677" t="str">
        <f t="shared" si="67"/>
        <v>HU</v>
      </c>
    </row>
    <row r="678" spans="1:17">
      <c r="A678" t="s">
        <v>120</v>
      </c>
      <c r="B678" t="s">
        <v>16</v>
      </c>
      <c r="C678">
        <v>2</v>
      </c>
      <c r="D678">
        <f t="shared" si="62"/>
        <v>32</v>
      </c>
      <c r="F678" s="1">
        <v>4246.8303828503604</v>
      </c>
      <c r="G678" s="1">
        <v>-5920.0628715159501</v>
      </c>
      <c r="H678" s="1">
        <v>-476.09639190231599</v>
      </c>
      <c r="I678">
        <v>346.14159681076399</v>
      </c>
      <c r="J678">
        <v>-9455.5861343481192</v>
      </c>
      <c r="K678" s="1">
        <v>-8.6671085105169397E-20</v>
      </c>
      <c r="L678" t="str">
        <f t="shared" si="63"/>
        <v>172.23.0.84</v>
      </c>
      <c r="M678">
        <f t="shared" si="64"/>
        <v>400843</v>
      </c>
      <c r="N678" t="str">
        <f t="shared" si="65"/>
        <v>actuator</v>
      </c>
      <c r="O678" t="str">
        <f t="shared" si="66"/>
        <v/>
      </c>
      <c r="Q678" t="str">
        <f t="shared" si="67"/>
        <v>HU</v>
      </c>
    </row>
    <row r="679" spans="1:17">
      <c r="A679" t="s">
        <v>120</v>
      </c>
      <c r="B679" t="s">
        <v>16</v>
      </c>
      <c r="C679">
        <v>1</v>
      </c>
      <c r="D679">
        <f t="shared" si="62"/>
        <v>25</v>
      </c>
      <c r="F679" s="1">
        <v>4424.1373988401101</v>
      </c>
      <c r="G679" s="1">
        <v>-5746.1829820406301</v>
      </c>
      <c r="H679" s="1">
        <v>-507.95671101267101</v>
      </c>
      <c r="I679">
        <v>346.14159681076399</v>
      </c>
      <c r="J679">
        <v>-9455.5861343481192</v>
      </c>
      <c r="K679" s="1">
        <v>-8.6671085105169397E-20</v>
      </c>
      <c r="L679" t="str">
        <f t="shared" si="63"/>
        <v>172.23.0.84</v>
      </c>
      <c r="M679">
        <f t="shared" si="64"/>
        <v>400843</v>
      </c>
      <c r="N679" t="str">
        <f t="shared" si="65"/>
        <v>actuator</v>
      </c>
      <c r="O679" t="str">
        <f t="shared" si="66"/>
        <v/>
      </c>
      <c r="Q679" t="str">
        <f t="shared" si="67"/>
        <v>HU</v>
      </c>
    </row>
    <row r="680" spans="1:17">
      <c r="A680" t="s">
        <v>120</v>
      </c>
      <c r="B680" t="s">
        <v>81</v>
      </c>
      <c r="C680">
        <v>1</v>
      </c>
      <c r="D680">
        <f t="shared" si="62"/>
        <v>9</v>
      </c>
      <c r="F680" s="1">
        <v>4543.9995207014199</v>
      </c>
      <c r="G680" s="1">
        <v>-5678.1649115036498</v>
      </c>
      <c r="H680" s="1">
        <v>-453.39031241595302</v>
      </c>
      <c r="I680">
        <v>346.14159681076399</v>
      </c>
      <c r="J680">
        <v>-9455.5861343481192</v>
      </c>
      <c r="K680" s="1">
        <v>-8.6671085105169397E-20</v>
      </c>
      <c r="L680" t="str">
        <f t="shared" si="63"/>
        <v>172.23.0.84</v>
      </c>
      <c r="M680">
        <f t="shared" si="64"/>
        <v>400843</v>
      </c>
      <c r="N680" t="str">
        <f t="shared" si="65"/>
        <v>actuator</v>
      </c>
      <c r="O680" t="str">
        <f t="shared" si="66"/>
        <v>BOTTOMPIN 10;</v>
      </c>
      <c r="Q680" t="str">
        <f t="shared" si="67"/>
        <v>HU</v>
      </c>
    </row>
    <row r="681" spans="1:17">
      <c r="A681" t="s">
        <v>121</v>
      </c>
      <c r="B681" t="s">
        <v>103</v>
      </c>
      <c r="C681" t="s">
        <v>12</v>
      </c>
      <c r="D681" t="str">
        <f t="shared" si="62"/>
        <v>--</v>
      </c>
      <c r="F681" s="1">
        <v>4646.1923174235299</v>
      </c>
      <c r="G681" s="1">
        <v>-5636.1691701127602</v>
      </c>
      <c r="H681" s="1">
        <v>-543.64820600646101</v>
      </c>
      <c r="I681">
        <v>346.14159681076399</v>
      </c>
      <c r="J681">
        <v>-9455.5861343481192</v>
      </c>
      <c r="K681" s="1">
        <v>-8.6671085105169397E-20</v>
      </c>
      <c r="L681" t="str">
        <f t="shared" si="63"/>
        <v>172.23.0.84</v>
      </c>
      <c r="M681">
        <f t="shared" si="64"/>
        <v>400842</v>
      </c>
      <c r="N681" t="str">
        <f t="shared" si="65"/>
        <v>actuator</v>
      </c>
      <c r="O681" t="str">
        <f t="shared" si="66"/>
        <v/>
      </c>
      <c r="Q681" t="str">
        <f t="shared" si="67"/>
        <v>HU</v>
      </c>
    </row>
    <row r="682" spans="1:17">
      <c r="A682" t="s">
        <v>121</v>
      </c>
      <c r="B682" t="s">
        <v>111</v>
      </c>
      <c r="C682" t="s">
        <v>12</v>
      </c>
      <c r="D682" t="str">
        <f t="shared" si="62"/>
        <v>--</v>
      </c>
      <c r="F682" s="1">
        <v>5517.69256535567</v>
      </c>
      <c r="G682" s="1">
        <v>-5436.7943972580997</v>
      </c>
      <c r="H682" s="1">
        <v>-1471.15463845465</v>
      </c>
      <c r="I682">
        <v>346.14159681076399</v>
      </c>
      <c r="J682">
        <v>-9455.5861343481192</v>
      </c>
      <c r="K682" s="1">
        <v>-8.6671085105169397E-20</v>
      </c>
      <c r="L682" t="str">
        <f t="shared" si="63"/>
        <v>172.23.0.84</v>
      </c>
      <c r="M682">
        <f t="shared" si="64"/>
        <v>400842</v>
      </c>
      <c r="N682" t="str">
        <f t="shared" si="65"/>
        <v>actuator</v>
      </c>
      <c r="O682" t="str">
        <f t="shared" si="66"/>
        <v/>
      </c>
      <c r="Q682" t="str">
        <f t="shared" si="67"/>
        <v>HU</v>
      </c>
    </row>
    <row r="683" spans="1:17">
      <c r="A683" t="s">
        <v>121</v>
      </c>
      <c r="B683" t="s">
        <v>106</v>
      </c>
      <c r="C683" t="s">
        <v>12</v>
      </c>
      <c r="D683" t="str">
        <f t="shared" si="62"/>
        <v>--</v>
      </c>
      <c r="F683" s="1">
        <v>5600.0766932185898</v>
      </c>
      <c r="G683" s="1">
        <v>-5434.5581306579697</v>
      </c>
      <c r="H683" s="1">
        <v>-1375.0009787906699</v>
      </c>
      <c r="I683">
        <v>346.14159681076399</v>
      </c>
      <c r="J683">
        <v>-9455.5861343481192</v>
      </c>
      <c r="K683" s="1">
        <v>-8.6671085105169397E-20</v>
      </c>
      <c r="L683" t="str">
        <f t="shared" si="63"/>
        <v>172.23.0.84</v>
      </c>
      <c r="M683">
        <f t="shared" si="64"/>
        <v>400842</v>
      </c>
      <c r="N683" t="str">
        <f t="shared" si="65"/>
        <v>actuator</v>
      </c>
      <c r="O683" t="str">
        <f t="shared" si="66"/>
        <v/>
      </c>
      <c r="Q683" t="str">
        <f t="shared" si="67"/>
        <v>HU</v>
      </c>
    </row>
    <row r="684" spans="1:17">
      <c r="A684" t="s">
        <v>121</v>
      </c>
      <c r="B684" t="s">
        <v>107</v>
      </c>
      <c r="C684" t="s">
        <v>12</v>
      </c>
      <c r="D684" t="str">
        <f t="shared" si="62"/>
        <v>--</v>
      </c>
      <c r="F684" s="1">
        <v>5571.4677113918397</v>
      </c>
      <c r="G684" s="1">
        <v>-5372.2218278139699</v>
      </c>
      <c r="H684" s="1">
        <v>-1268.54261516716</v>
      </c>
      <c r="I684">
        <v>346.14159681076399</v>
      </c>
      <c r="J684">
        <v>-9455.5861343481192</v>
      </c>
      <c r="K684" s="1">
        <v>-8.6671085105169397E-20</v>
      </c>
      <c r="L684" t="str">
        <f t="shared" si="63"/>
        <v>172.23.0.84</v>
      </c>
      <c r="M684">
        <f t="shared" si="64"/>
        <v>400842</v>
      </c>
      <c r="N684" t="str">
        <f t="shared" si="65"/>
        <v>actuator</v>
      </c>
      <c r="O684" t="str">
        <f t="shared" si="66"/>
        <v/>
      </c>
      <c r="Q684" t="str">
        <f t="shared" si="67"/>
        <v>HU</v>
      </c>
    </row>
    <row r="685" spans="1:17">
      <c r="A685" t="s">
        <v>121</v>
      </c>
      <c r="B685" t="s">
        <v>108</v>
      </c>
      <c r="C685" t="s">
        <v>12</v>
      </c>
      <c r="D685" t="str">
        <f t="shared" si="62"/>
        <v>--</v>
      </c>
      <c r="F685" s="1">
        <v>5460.4746017019897</v>
      </c>
      <c r="G685" s="1">
        <v>-5312.12179157018</v>
      </c>
      <c r="H685" s="1">
        <v>-1258.2379112076301</v>
      </c>
      <c r="I685">
        <v>346.14159681076399</v>
      </c>
      <c r="J685">
        <v>-9455.5861343481192</v>
      </c>
      <c r="K685" s="1">
        <v>-8.6671085105169397E-20</v>
      </c>
      <c r="L685" t="str">
        <f t="shared" si="63"/>
        <v>172.23.0.84</v>
      </c>
      <c r="M685">
        <f t="shared" si="64"/>
        <v>400842</v>
      </c>
      <c r="N685" t="str">
        <f t="shared" si="65"/>
        <v>actuator</v>
      </c>
      <c r="O685" t="str">
        <f t="shared" si="66"/>
        <v/>
      </c>
      <c r="Q685" t="str">
        <f t="shared" si="67"/>
        <v>HU</v>
      </c>
    </row>
    <row r="686" spans="1:17">
      <c r="A686" t="s">
        <v>121</v>
      </c>
      <c r="B686" t="s">
        <v>110</v>
      </c>
      <c r="C686" t="s">
        <v>12</v>
      </c>
      <c r="D686" t="str">
        <f t="shared" si="62"/>
        <v>--</v>
      </c>
      <c r="F686" s="1">
        <v>5419.2825377704703</v>
      </c>
      <c r="G686" s="1">
        <v>-5313.2399248702604</v>
      </c>
      <c r="H686" s="1">
        <v>-1306.31474103959</v>
      </c>
      <c r="I686">
        <v>346.14159681076399</v>
      </c>
      <c r="J686">
        <v>-9455.5861343481192</v>
      </c>
      <c r="K686" s="1">
        <v>-8.6671085105169397E-20</v>
      </c>
      <c r="L686" t="str">
        <f t="shared" si="63"/>
        <v>172.23.0.84</v>
      </c>
      <c r="M686">
        <f t="shared" si="64"/>
        <v>400842</v>
      </c>
      <c r="N686" t="str">
        <f t="shared" si="65"/>
        <v>actuator</v>
      </c>
      <c r="O686" t="str">
        <f t="shared" si="66"/>
        <v/>
      </c>
      <c r="Q686" t="str">
        <f t="shared" si="67"/>
        <v>HU</v>
      </c>
    </row>
    <row r="687" spans="1:17">
      <c r="A687" t="s">
        <v>121</v>
      </c>
      <c r="B687" t="s">
        <v>109</v>
      </c>
      <c r="C687" t="s">
        <v>12</v>
      </c>
      <c r="D687" t="str">
        <f t="shared" si="62"/>
        <v>--</v>
      </c>
      <c r="F687" s="1">
        <v>5401.7164298641501</v>
      </c>
      <c r="G687" s="1">
        <v>-5386.2777601385997</v>
      </c>
      <c r="H687" s="1">
        <v>-1451.8469699375</v>
      </c>
      <c r="I687">
        <v>346.14159681076399</v>
      </c>
      <c r="J687">
        <v>-9455.5861343481192</v>
      </c>
      <c r="K687" s="1">
        <v>-8.6671085105169397E-20</v>
      </c>
      <c r="L687" t="str">
        <f t="shared" si="63"/>
        <v>172.23.0.84</v>
      </c>
      <c r="M687">
        <f t="shared" si="64"/>
        <v>400842</v>
      </c>
      <c r="N687" t="str">
        <f t="shared" si="65"/>
        <v>actuator</v>
      </c>
      <c r="O687" t="str">
        <f t="shared" si="66"/>
        <v/>
      </c>
      <c r="Q687" t="str">
        <f t="shared" si="67"/>
        <v>HU</v>
      </c>
    </row>
    <row r="688" spans="1:17">
      <c r="A688" t="s">
        <v>121</v>
      </c>
      <c r="B688" t="s">
        <v>81</v>
      </c>
      <c r="C688">
        <v>3</v>
      </c>
      <c r="D688">
        <f t="shared" si="62"/>
        <v>29</v>
      </c>
      <c r="F688" s="1">
        <v>5378.0904738389499</v>
      </c>
      <c r="G688" s="1">
        <v>-5314.35805817037</v>
      </c>
      <c r="H688" s="1">
        <v>-1354.3915708715799</v>
      </c>
      <c r="I688">
        <v>346.14159681076399</v>
      </c>
      <c r="J688">
        <v>-9455.5861343481192</v>
      </c>
      <c r="K688" s="1">
        <v>-8.6671085105169397E-20</v>
      </c>
      <c r="L688" t="str">
        <f t="shared" si="63"/>
        <v>172.23.0.84</v>
      </c>
      <c r="M688">
        <f t="shared" si="64"/>
        <v>400842</v>
      </c>
      <c r="N688" t="str">
        <f t="shared" si="65"/>
        <v>actuator</v>
      </c>
      <c r="O688" t="str">
        <f t="shared" si="66"/>
        <v>BOTTOMPIN 30;</v>
      </c>
      <c r="Q688" t="str">
        <f t="shared" si="67"/>
        <v>HU</v>
      </c>
    </row>
    <row r="689" spans="1:17">
      <c r="A689" t="s">
        <v>121</v>
      </c>
      <c r="B689" t="s">
        <v>16</v>
      </c>
      <c r="C689">
        <v>6</v>
      </c>
      <c r="D689">
        <f t="shared" si="62"/>
        <v>31</v>
      </c>
      <c r="F689" s="1">
        <v>4439.8626281289398</v>
      </c>
      <c r="G689" s="1">
        <v>-5762.4252757328104</v>
      </c>
      <c r="H689" s="1">
        <v>-707.22234164715098</v>
      </c>
      <c r="I689">
        <v>346.14159681076399</v>
      </c>
      <c r="J689">
        <v>-9455.5861343481192</v>
      </c>
      <c r="K689" s="1">
        <v>-8.6671085105169397E-20</v>
      </c>
      <c r="L689" t="str">
        <f t="shared" si="63"/>
        <v>172.23.0.84</v>
      </c>
      <c r="M689">
        <f t="shared" si="64"/>
        <v>400842</v>
      </c>
      <c r="N689" t="str">
        <f t="shared" si="65"/>
        <v>actuator</v>
      </c>
      <c r="O689" t="str">
        <f t="shared" si="66"/>
        <v/>
      </c>
      <c r="Q689" t="str">
        <f t="shared" si="67"/>
        <v>HU</v>
      </c>
    </row>
    <row r="690" spans="1:17">
      <c r="A690" t="s">
        <v>121</v>
      </c>
      <c r="B690" t="s">
        <v>16</v>
      </c>
      <c r="C690">
        <v>5</v>
      </c>
      <c r="D690">
        <f t="shared" si="62"/>
        <v>26</v>
      </c>
      <c r="F690" s="1">
        <v>4664.9536569907796</v>
      </c>
      <c r="G690" s="1">
        <v>-5658.56633776743</v>
      </c>
      <c r="H690" s="1">
        <v>-742.33157444292101</v>
      </c>
      <c r="I690">
        <v>346.14159681076399</v>
      </c>
      <c r="J690">
        <v>-9455.5861343481192</v>
      </c>
      <c r="K690" s="1">
        <v>-8.6671085105169397E-20</v>
      </c>
      <c r="L690" t="str">
        <f t="shared" si="63"/>
        <v>172.23.0.84</v>
      </c>
      <c r="M690">
        <f t="shared" si="64"/>
        <v>400842</v>
      </c>
      <c r="N690" t="str">
        <f t="shared" si="65"/>
        <v>actuator</v>
      </c>
      <c r="O690" t="str">
        <f t="shared" si="66"/>
        <v/>
      </c>
      <c r="Q690" t="str">
        <f t="shared" si="67"/>
        <v>HU</v>
      </c>
    </row>
    <row r="691" spans="1:17">
      <c r="A691" t="s">
        <v>121</v>
      </c>
      <c r="B691" t="s">
        <v>16</v>
      </c>
      <c r="C691">
        <v>4</v>
      </c>
      <c r="D691">
        <f t="shared" si="62"/>
        <v>21</v>
      </c>
      <c r="F691" s="1">
        <v>4544.9920200127599</v>
      </c>
      <c r="G691" s="1">
        <v>-5726.5361047956903</v>
      </c>
      <c r="H691" s="1">
        <v>-796.73924353631401</v>
      </c>
      <c r="I691">
        <v>346.14159681076399</v>
      </c>
      <c r="J691">
        <v>-9455.5861343481192</v>
      </c>
      <c r="K691" s="1">
        <v>-8.6671085105169397E-20</v>
      </c>
      <c r="L691" t="str">
        <f t="shared" si="63"/>
        <v>172.23.0.84</v>
      </c>
      <c r="M691">
        <f t="shared" si="64"/>
        <v>400842</v>
      </c>
      <c r="N691" t="str">
        <f t="shared" si="65"/>
        <v>actuator</v>
      </c>
      <c r="O691" t="str">
        <f t="shared" si="66"/>
        <v/>
      </c>
      <c r="Q691" t="str">
        <f t="shared" si="67"/>
        <v>HU</v>
      </c>
    </row>
    <row r="692" spans="1:17">
      <c r="A692" t="s">
        <v>121</v>
      </c>
      <c r="B692" t="s">
        <v>16</v>
      </c>
      <c r="C692">
        <v>3</v>
      </c>
      <c r="D692">
        <f t="shared" si="62"/>
        <v>6</v>
      </c>
      <c r="F692" s="1">
        <v>4550.5573183243796</v>
      </c>
      <c r="G692" s="1">
        <v>-5791.3773186579701</v>
      </c>
      <c r="H692" s="1">
        <v>-929.91566922663696</v>
      </c>
      <c r="I692">
        <v>346.14159681076399</v>
      </c>
      <c r="J692">
        <v>-9455.5861343481192</v>
      </c>
      <c r="K692" s="1">
        <v>-8.6671085105169397E-20</v>
      </c>
      <c r="L692" t="str">
        <f t="shared" si="63"/>
        <v>172.23.0.84</v>
      </c>
      <c r="M692">
        <f t="shared" si="64"/>
        <v>400842</v>
      </c>
      <c r="N692" t="str">
        <f t="shared" si="65"/>
        <v>actuator</v>
      </c>
      <c r="O692" t="str">
        <f t="shared" si="66"/>
        <v/>
      </c>
      <c r="Q692" t="str">
        <f t="shared" si="67"/>
        <v>HU</v>
      </c>
    </row>
    <row r="693" spans="1:17">
      <c r="A693" t="s">
        <v>121</v>
      </c>
      <c r="B693" t="s">
        <v>81</v>
      </c>
      <c r="C693">
        <v>2</v>
      </c>
      <c r="D693">
        <f t="shared" si="62"/>
        <v>22</v>
      </c>
      <c r="F693" s="1">
        <v>4676.0903112598999</v>
      </c>
      <c r="G693" s="1">
        <v>-5788.2656637704104</v>
      </c>
      <c r="H693" s="1">
        <v>-1008.6726555837899</v>
      </c>
      <c r="I693">
        <v>346.14159681076399</v>
      </c>
      <c r="J693">
        <v>-9455.5861343481192</v>
      </c>
      <c r="K693" s="1">
        <v>-8.6671085105169397E-20</v>
      </c>
      <c r="L693" t="str">
        <f t="shared" si="63"/>
        <v>172.23.0.84</v>
      </c>
      <c r="M693">
        <f t="shared" si="64"/>
        <v>400842</v>
      </c>
      <c r="N693" t="str">
        <f t="shared" si="65"/>
        <v>actuator</v>
      </c>
      <c r="O693" t="str">
        <f t="shared" si="66"/>
        <v>BOTTOMPIN 23;</v>
      </c>
      <c r="Q693" t="str">
        <f t="shared" si="67"/>
        <v>HU</v>
      </c>
    </row>
    <row r="694" spans="1:17">
      <c r="A694" t="s">
        <v>121</v>
      </c>
      <c r="B694" t="s">
        <v>16</v>
      </c>
      <c r="C694">
        <v>2</v>
      </c>
      <c r="D694">
        <f t="shared" si="62"/>
        <v>32</v>
      </c>
      <c r="F694" s="1">
        <v>4692.4338630325501</v>
      </c>
      <c r="G694" s="1">
        <v>-5881.3922396379103</v>
      </c>
      <c r="H694" s="1">
        <v>-1115.51570293245</v>
      </c>
      <c r="I694">
        <v>346.14159681076399</v>
      </c>
      <c r="J694">
        <v>-9455.5861343481192</v>
      </c>
      <c r="K694" s="1">
        <v>-8.6671085105169397E-20</v>
      </c>
      <c r="L694" t="str">
        <f t="shared" si="63"/>
        <v>172.23.0.84</v>
      </c>
      <c r="M694">
        <f t="shared" si="64"/>
        <v>400842</v>
      </c>
      <c r="N694" t="str">
        <f t="shared" si="65"/>
        <v>actuator</v>
      </c>
      <c r="O694" t="str">
        <f t="shared" si="66"/>
        <v/>
      </c>
      <c r="Q694" t="str">
        <f t="shared" si="67"/>
        <v>HU</v>
      </c>
    </row>
    <row r="695" spans="1:17">
      <c r="A695" t="s">
        <v>121</v>
      </c>
      <c r="B695" t="s">
        <v>16</v>
      </c>
      <c r="C695">
        <v>1</v>
      </c>
      <c r="D695">
        <f t="shared" si="62"/>
        <v>25</v>
      </c>
      <c r="F695" s="1">
        <v>4796.0737494678096</v>
      </c>
      <c r="G695" s="1">
        <v>-5720.3483174618596</v>
      </c>
      <c r="H695" s="1">
        <v>-954.241165862245</v>
      </c>
      <c r="I695">
        <v>346.14159681076399</v>
      </c>
      <c r="J695">
        <v>-9455.5861343481192</v>
      </c>
      <c r="K695" s="1">
        <v>-8.6671085105169397E-20</v>
      </c>
      <c r="L695" t="str">
        <f t="shared" si="63"/>
        <v>172.23.0.84</v>
      </c>
      <c r="M695">
        <f t="shared" si="64"/>
        <v>400842</v>
      </c>
      <c r="N695" t="str">
        <f t="shared" si="65"/>
        <v>actuator</v>
      </c>
      <c r="O695" t="str">
        <f t="shared" si="66"/>
        <v/>
      </c>
      <c r="Q695" t="str">
        <f t="shared" si="67"/>
        <v>HU</v>
      </c>
    </row>
    <row r="696" spans="1:17">
      <c r="A696" t="s">
        <v>121</v>
      </c>
      <c r="B696" t="s">
        <v>81</v>
      </c>
      <c r="C696">
        <v>1</v>
      </c>
      <c r="D696">
        <f t="shared" si="62"/>
        <v>9</v>
      </c>
      <c r="F696" s="1">
        <v>4790.50210700351</v>
      </c>
      <c r="G696" s="1">
        <v>-5655.4868535918204</v>
      </c>
      <c r="H696" s="1">
        <v>-821.06962969893004</v>
      </c>
      <c r="I696">
        <v>346.14159681076399</v>
      </c>
      <c r="J696">
        <v>-9455.5861343481192</v>
      </c>
      <c r="K696" s="1">
        <v>-8.6671085105169397E-20</v>
      </c>
      <c r="L696" t="str">
        <f t="shared" si="63"/>
        <v>172.23.0.84</v>
      </c>
      <c r="M696">
        <f t="shared" si="64"/>
        <v>400842</v>
      </c>
      <c r="N696" t="str">
        <f t="shared" si="65"/>
        <v>actuator</v>
      </c>
      <c r="O696" t="str">
        <f t="shared" si="66"/>
        <v>BOTTOMPIN 10;</v>
      </c>
      <c r="Q696" t="str">
        <f t="shared" si="67"/>
        <v>HU</v>
      </c>
    </row>
    <row r="697" spans="1:17">
      <c r="A697" t="s">
        <v>122</v>
      </c>
      <c r="B697" t="s">
        <v>108</v>
      </c>
      <c r="C697" t="s">
        <v>12</v>
      </c>
      <c r="D697" t="str">
        <f t="shared" ref="D697:D760" si="68">IF(B697="GE",18,IF(B697="MO",IF(C697=1,25,IF(C697=2,32,IF(C697=3,6,IF(C697=4,21,IF(C697=5,26,IF(C697=6,31,"--")))))),IF(B697="DR",IF(C697=1,9,IF(C697=2,22,IF(C697=3,29,"--"))),IF(B697="SM",IF(C697=1,3,IF(C697=2,4,IF(C697=3,5,"--"))),IF(B697="RS",IF(C697=1,7,IF(C697=2,8,IF(C697=3,33,IF(C697=4,11,IF(C697=5,18,IF(C697=6,19,"--")))))),IF(B697="SD",16,IF(B697="IR",15,"--")))))))</f>
        <v>--</v>
      </c>
      <c r="F697" s="1">
        <v>4912.8726330909803</v>
      </c>
      <c r="G697" s="1">
        <v>-5625.6226571535299</v>
      </c>
      <c r="H697" s="1">
        <v>-754.07759564142896</v>
      </c>
      <c r="I697">
        <v>346.14159681076399</v>
      </c>
      <c r="J697">
        <v>-9455.5861343481192</v>
      </c>
      <c r="K697" s="1">
        <v>-8.6671085105169397E-20</v>
      </c>
      <c r="L697" t="str">
        <f t="shared" si="63"/>
        <v>172.23.0.84</v>
      </c>
      <c r="M697">
        <f t="shared" si="64"/>
        <v>400841</v>
      </c>
      <c r="N697" t="str">
        <f t="shared" si="65"/>
        <v>actuator</v>
      </c>
      <c r="O697" t="str">
        <f t="shared" si="66"/>
        <v/>
      </c>
      <c r="Q697" t="str">
        <f t="shared" si="67"/>
        <v>HU</v>
      </c>
    </row>
    <row r="698" spans="1:17">
      <c r="A698" t="s">
        <v>122</v>
      </c>
      <c r="B698" t="s">
        <v>109</v>
      </c>
      <c r="C698" t="s">
        <v>12</v>
      </c>
      <c r="D698" t="str">
        <f t="shared" si="68"/>
        <v>--</v>
      </c>
      <c r="F698" s="1">
        <v>5768.1705932055702</v>
      </c>
      <c r="G698" s="1">
        <v>-5346.5471251867802</v>
      </c>
      <c r="H698" s="1">
        <v>-994.16808250467</v>
      </c>
      <c r="I698">
        <v>346.14159681076399</v>
      </c>
      <c r="J698">
        <v>-9455.5861343481192</v>
      </c>
      <c r="K698" s="1">
        <v>-8.6671085105169397E-20</v>
      </c>
      <c r="L698" t="str">
        <f t="shared" si="63"/>
        <v>172.23.0.84</v>
      </c>
      <c r="M698">
        <f t="shared" si="64"/>
        <v>400841</v>
      </c>
      <c r="N698" t="str">
        <f t="shared" si="65"/>
        <v>actuator</v>
      </c>
      <c r="O698" t="str">
        <f t="shared" si="66"/>
        <v/>
      </c>
      <c r="Q698" t="str">
        <f t="shared" si="67"/>
        <v>HU</v>
      </c>
    </row>
    <row r="699" spans="1:17">
      <c r="A699" t="s">
        <v>122</v>
      </c>
      <c r="B699" t="s">
        <v>110</v>
      </c>
      <c r="C699" t="s">
        <v>12</v>
      </c>
      <c r="D699" t="str">
        <f t="shared" si="68"/>
        <v>--</v>
      </c>
      <c r="F699" s="1">
        <v>5809.3906981951504</v>
      </c>
      <c r="G699" s="1">
        <v>-5345.43552521941</v>
      </c>
      <c r="H699" s="1">
        <v>-946.11514076469905</v>
      </c>
      <c r="I699">
        <v>346.14159681076399</v>
      </c>
      <c r="J699">
        <v>-9455.5861343481192</v>
      </c>
      <c r="K699" s="1">
        <v>-8.6671085105169397E-20</v>
      </c>
      <c r="L699" t="str">
        <f t="shared" si="63"/>
        <v>172.23.0.84</v>
      </c>
      <c r="M699">
        <f t="shared" si="64"/>
        <v>400841</v>
      </c>
      <c r="N699" t="str">
        <f t="shared" si="65"/>
        <v>actuator</v>
      </c>
      <c r="O699" t="str">
        <f t="shared" si="66"/>
        <v/>
      </c>
      <c r="Q699" t="str">
        <f t="shared" si="67"/>
        <v>HU</v>
      </c>
    </row>
    <row r="700" spans="1:17">
      <c r="A700" t="s">
        <v>122</v>
      </c>
      <c r="B700" t="s">
        <v>106</v>
      </c>
      <c r="C700" t="s">
        <v>12</v>
      </c>
      <c r="D700" t="str">
        <f t="shared" si="68"/>
        <v>--</v>
      </c>
      <c r="F700" s="1">
        <v>5780.8399098032996</v>
      </c>
      <c r="G700" s="1">
        <v>-5283.1215501356801</v>
      </c>
      <c r="H700" s="1">
        <v>-839.62808676147495</v>
      </c>
      <c r="I700">
        <v>346.14159681076399</v>
      </c>
      <c r="J700">
        <v>-9455.5861343481192</v>
      </c>
      <c r="K700" s="1">
        <v>-8.6671085105169397E-20</v>
      </c>
      <c r="L700" t="str">
        <f t="shared" ref="L700:L763" si="69">CONCATENATE("172.23.0.",TEXT((50+(IF(LEFT(A700,1)="R",0,IF(LEFT(A700,1)="M",20,30)))+TRIM(MID(SUBSTITUTE(A700,":",REPT(" ",LEN(A700))), (2-1)*LEN(A700)+1, LEN(A700)))),"##"))</f>
        <v>172.23.0.84</v>
      </c>
      <c r="M700">
        <f t="shared" si="64"/>
        <v>400841</v>
      </c>
      <c r="N700" t="str">
        <f t="shared" si="65"/>
        <v>actuator</v>
      </c>
      <c r="O700" t="str">
        <f t="shared" si="66"/>
        <v/>
      </c>
      <c r="Q700" t="str">
        <f t="shared" si="67"/>
        <v>HU</v>
      </c>
    </row>
    <row r="701" spans="1:17">
      <c r="A701" t="s">
        <v>122</v>
      </c>
      <c r="B701" t="s">
        <v>107</v>
      </c>
      <c r="C701" t="s">
        <v>12</v>
      </c>
      <c r="D701" t="str">
        <f t="shared" si="68"/>
        <v>--</v>
      </c>
      <c r="F701" s="1">
        <v>5669.8489114324402</v>
      </c>
      <c r="G701" s="1">
        <v>-5223.0307749865697</v>
      </c>
      <c r="H701" s="1">
        <v>-829.24691623819604</v>
      </c>
      <c r="I701">
        <v>346.14159681076399</v>
      </c>
      <c r="J701">
        <v>-9455.5861343481192</v>
      </c>
      <c r="K701" s="1">
        <v>-8.6671085105169397E-20</v>
      </c>
      <c r="L701" t="str">
        <f t="shared" si="69"/>
        <v>172.23.0.84</v>
      </c>
      <c r="M701">
        <f t="shared" si="64"/>
        <v>400841</v>
      </c>
      <c r="N701" t="str">
        <f t="shared" si="65"/>
        <v>actuator</v>
      </c>
      <c r="O701" t="str">
        <f t="shared" si="66"/>
        <v/>
      </c>
      <c r="Q701" t="str">
        <f t="shared" si="67"/>
        <v>HU</v>
      </c>
    </row>
    <row r="702" spans="1:17">
      <c r="A702" t="s">
        <v>122</v>
      </c>
      <c r="B702" t="s">
        <v>115</v>
      </c>
      <c r="C702" t="s">
        <v>12</v>
      </c>
      <c r="D702" t="str">
        <f t="shared" si="68"/>
        <v>--</v>
      </c>
      <c r="F702" s="1">
        <v>5587.4087014533197</v>
      </c>
      <c r="G702" s="1">
        <v>-5225.2539749213202</v>
      </c>
      <c r="H702" s="1">
        <v>-925.35279971821899</v>
      </c>
      <c r="I702">
        <v>346.14159681076399</v>
      </c>
      <c r="J702">
        <v>-9455.5861343481192</v>
      </c>
      <c r="K702" s="1">
        <v>-8.6671085105169397E-20</v>
      </c>
      <c r="L702" t="str">
        <f t="shared" si="69"/>
        <v>172.23.0.84</v>
      </c>
      <c r="M702">
        <f t="shared" si="64"/>
        <v>400841</v>
      </c>
      <c r="N702" t="str">
        <f t="shared" si="65"/>
        <v>actuator</v>
      </c>
      <c r="O702" t="str">
        <f t="shared" si="66"/>
        <v/>
      </c>
      <c r="Q702" t="str">
        <f t="shared" si="67"/>
        <v>HU</v>
      </c>
    </row>
    <row r="703" spans="1:17">
      <c r="A703" t="s">
        <v>122</v>
      </c>
      <c r="B703" t="s">
        <v>111</v>
      </c>
      <c r="C703" t="s">
        <v>12</v>
      </c>
      <c r="D703" t="str">
        <f t="shared" si="68"/>
        <v>--</v>
      </c>
      <c r="F703" s="1">
        <v>5601.6840956492097</v>
      </c>
      <c r="G703" s="1">
        <v>-5256.4109624632501</v>
      </c>
      <c r="H703" s="1">
        <v>-978.59632671986401</v>
      </c>
      <c r="I703">
        <v>346.14159681076399</v>
      </c>
      <c r="J703">
        <v>-9455.5861343481192</v>
      </c>
      <c r="K703" s="1">
        <v>-8.6671085105169397E-20</v>
      </c>
      <c r="L703" t="str">
        <f t="shared" si="69"/>
        <v>172.23.0.84</v>
      </c>
      <c r="M703">
        <f t="shared" si="64"/>
        <v>400841</v>
      </c>
      <c r="N703" t="str">
        <f t="shared" si="65"/>
        <v>actuator</v>
      </c>
      <c r="O703" t="str">
        <f t="shared" si="66"/>
        <v/>
      </c>
      <c r="Q703" t="str">
        <f t="shared" si="67"/>
        <v>HU</v>
      </c>
    </row>
    <row r="704" spans="1:17">
      <c r="A704" t="s">
        <v>122</v>
      </c>
      <c r="B704" t="s">
        <v>103</v>
      </c>
      <c r="C704" t="s">
        <v>12</v>
      </c>
      <c r="D704" t="str">
        <f t="shared" si="68"/>
        <v>--</v>
      </c>
      <c r="F704" s="1">
        <v>5615.9594898450996</v>
      </c>
      <c r="G704" s="1">
        <v>-5287.5679500051601</v>
      </c>
      <c r="H704" s="1">
        <v>-1031.83985372145</v>
      </c>
      <c r="I704">
        <v>346.14159681076399</v>
      </c>
      <c r="J704">
        <v>-9455.5861343481192</v>
      </c>
      <c r="K704" s="1">
        <v>-8.6671085105169397E-20</v>
      </c>
      <c r="L704" t="str">
        <f t="shared" si="69"/>
        <v>172.23.0.84</v>
      </c>
      <c r="M704">
        <f t="shared" si="64"/>
        <v>400841</v>
      </c>
      <c r="N704" t="str">
        <f t="shared" si="65"/>
        <v>actuator</v>
      </c>
      <c r="O704" t="str">
        <f t="shared" si="66"/>
        <v/>
      </c>
      <c r="Q704" t="str">
        <f t="shared" si="67"/>
        <v>HU</v>
      </c>
    </row>
    <row r="705" spans="1:17">
      <c r="A705" t="s">
        <v>122</v>
      </c>
      <c r="B705" t="s">
        <v>16</v>
      </c>
      <c r="C705">
        <v>6</v>
      </c>
      <c r="D705">
        <f t="shared" si="68"/>
        <v>31</v>
      </c>
      <c r="F705" s="1">
        <v>5726.9504882160099</v>
      </c>
      <c r="G705" s="1">
        <v>-5347.6587251541996</v>
      </c>
      <c r="H705" s="1">
        <v>-1042.2210242446899</v>
      </c>
      <c r="I705">
        <v>346.14159681076399</v>
      </c>
      <c r="J705">
        <v>-9455.5861343481192</v>
      </c>
      <c r="K705" s="1">
        <v>-8.6671085105169397E-20</v>
      </c>
      <c r="L705" t="str">
        <f t="shared" si="69"/>
        <v>172.23.0.84</v>
      </c>
      <c r="M705">
        <f t="shared" si="64"/>
        <v>400841</v>
      </c>
      <c r="N705" t="str">
        <f t="shared" si="65"/>
        <v>actuator</v>
      </c>
      <c r="O705" t="str">
        <f t="shared" si="66"/>
        <v/>
      </c>
      <c r="Q705" t="str">
        <f t="shared" si="67"/>
        <v>HU</v>
      </c>
    </row>
    <row r="706" spans="1:17">
      <c r="A706" t="s">
        <v>122</v>
      </c>
      <c r="B706" t="s">
        <v>16</v>
      </c>
      <c r="C706">
        <v>5</v>
      </c>
      <c r="D706">
        <f t="shared" si="68"/>
        <v>26</v>
      </c>
      <c r="F706" s="1">
        <v>5341.16182467204</v>
      </c>
      <c r="G706" s="1">
        <v>-5748.3966932001604</v>
      </c>
      <c r="H706" s="1">
        <v>-754.56638694250603</v>
      </c>
      <c r="I706">
        <v>346.14159681076399</v>
      </c>
      <c r="J706">
        <v>-9455.5861343481192</v>
      </c>
      <c r="K706" s="1">
        <v>-8.6671085105169397E-20</v>
      </c>
      <c r="L706" t="str">
        <f t="shared" si="69"/>
        <v>172.23.0.84</v>
      </c>
      <c r="M706">
        <f t="shared" si="64"/>
        <v>400841</v>
      </c>
      <c r="N706" t="str">
        <f t="shared" si="65"/>
        <v>actuator</v>
      </c>
      <c r="O706" t="str">
        <f t="shared" si="66"/>
        <v/>
      </c>
      <c r="Q706" t="str">
        <f t="shared" si="67"/>
        <v>HU</v>
      </c>
    </row>
    <row r="707" spans="1:17">
      <c r="A707" t="s">
        <v>122</v>
      </c>
      <c r="B707" t="s">
        <v>16</v>
      </c>
      <c r="C707">
        <v>4</v>
      </c>
      <c r="D707">
        <f t="shared" si="68"/>
        <v>21</v>
      </c>
      <c r="F707" s="1">
        <v>5219.6761870114196</v>
      </c>
      <c r="G707" s="1">
        <v>-5674.1965484576103</v>
      </c>
      <c r="H707" s="1">
        <v>-713.25711469129396</v>
      </c>
      <c r="I707">
        <v>346.14159681076399</v>
      </c>
      <c r="J707">
        <v>-9455.5861343481192</v>
      </c>
      <c r="K707" s="1">
        <v>-8.6671085105169397E-20</v>
      </c>
      <c r="L707" t="str">
        <f t="shared" si="69"/>
        <v>172.23.0.84</v>
      </c>
      <c r="M707">
        <f t="shared" ref="M707:M770" si="70">400000 + 10000 * IF(B707="GE",1,0) +RIGHT(L707,2)*10 + TRIM(MID(SUBSTITUTE(A707,":",REPT(" ",LEN(A707))), (4-1)*LEN(A707)+1, LEN(A707)))</f>
        <v>400841</v>
      </c>
      <c r="N707" t="str">
        <f t="shared" ref="N707:N770" si="71">IF(B707="GE","sensor", IF(B707="IR","sensor", IF(B707="SD","sensor", "actuator")))</f>
        <v>actuator</v>
      </c>
      <c r="O707" t="str">
        <f t="shared" ref="O707:O770" si="72">IF(B707="DR",CONCATENATE("BOTTOMPIN ",(D707+1),";"),"")</f>
        <v/>
      </c>
      <c r="Q707" t="str">
        <f t="shared" ref="Q707:Q770" si="73">IF(B707="GE","GN",TRIM(MID(SUBSTITUTE(A707,":",REPT(" ",LEN(A707))), (3-1)*LEN(A707)+1, LEN(A707))) )</f>
        <v>HU</v>
      </c>
    </row>
    <row r="708" spans="1:17">
      <c r="A708" t="s">
        <v>122</v>
      </c>
      <c r="B708" t="s">
        <v>16</v>
      </c>
      <c r="C708">
        <v>3</v>
      </c>
      <c r="D708">
        <f t="shared" si="68"/>
        <v>6</v>
      </c>
      <c r="F708" s="1">
        <v>5103.7730360658097</v>
      </c>
      <c r="G708" s="1">
        <v>-5664.7258949172401</v>
      </c>
      <c r="H708" s="1">
        <v>-805.17199253752096</v>
      </c>
      <c r="I708">
        <v>346.14159681076399</v>
      </c>
      <c r="J708">
        <v>-9455.5861343481192</v>
      </c>
      <c r="K708" s="1">
        <v>-8.6671085105169397E-20</v>
      </c>
      <c r="L708" t="str">
        <f t="shared" si="69"/>
        <v>172.23.0.84</v>
      </c>
      <c r="M708">
        <f t="shared" si="70"/>
        <v>400841</v>
      </c>
      <c r="N708" t="str">
        <f t="shared" si="71"/>
        <v>actuator</v>
      </c>
      <c r="O708" t="str">
        <f t="shared" si="72"/>
        <v/>
      </c>
      <c r="Q708" t="str">
        <f t="shared" si="73"/>
        <v>HU</v>
      </c>
    </row>
    <row r="709" spans="1:17">
      <c r="A709" t="s">
        <v>122</v>
      </c>
      <c r="B709" t="s">
        <v>16</v>
      </c>
      <c r="C709">
        <v>2</v>
      </c>
      <c r="D709">
        <f t="shared" si="68"/>
        <v>32</v>
      </c>
      <c r="F709" s="1">
        <v>5109.3829457524498</v>
      </c>
      <c r="G709" s="1">
        <v>-5729.4096047569901</v>
      </c>
      <c r="H709" s="1">
        <v>-938.42835198755904</v>
      </c>
      <c r="I709">
        <v>346.14159681076399</v>
      </c>
      <c r="J709">
        <v>-9455.5861343481192</v>
      </c>
      <c r="K709" s="1">
        <v>-8.6671085105169397E-20</v>
      </c>
      <c r="L709" t="str">
        <f t="shared" si="69"/>
        <v>172.23.0.84</v>
      </c>
      <c r="M709">
        <f t="shared" si="70"/>
        <v>400841</v>
      </c>
      <c r="N709" t="str">
        <f t="shared" si="71"/>
        <v>actuator</v>
      </c>
      <c r="O709" t="str">
        <f t="shared" si="72"/>
        <v/>
      </c>
      <c r="Q709" t="str">
        <f t="shared" si="73"/>
        <v>HU</v>
      </c>
    </row>
    <row r="710" spans="1:17">
      <c r="A710" t="s">
        <v>122</v>
      </c>
      <c r="B710" t="s">
        <v>16</v>
      </c>
      <c r="C710">
        <v>1</v>
      </c>
      <c r="D710">
        <f t="shared" si="68"/>
        <v>25</v>
      </c>
      <c r="F710" s="1">
        <v>5230.8874807069096</v>
      </c>
      <c r="G710" s="1">
        <v>-5803.5764041438697</v>
      </c>
      <c r="H710" s="1">
        <v>-979.75040086093998</v>
      </c>
      <c r="I710">
        <v>346.14159681076399</v>
      </c>
      <c r="J710">
        <v>-9455.5861343481192</v>
      </c>
      <c r="K710" s="1">
        <v>-8.6671085105169397E-20</v>
      </c>
      <c r="L710" t="str">
        <f t="shared" si="69"/>
        <v>172.23.0.84</v>
      </c>
      <c r="M710">
        <f t="shared" si="70"/>
        <v>400841</v>
      </c>
      <c r="N710" t="str">
        <f t="shared" si="71"/>
        <v>actuator</v>
      </c>
      <c r="O710" t="str">
        <f t="shared" si="72"/>
        <v/>
      </c>
      <c r="Q710" t="str">
        <f t="shared" si="73"/>
        <v>HU</v>
      </c>
    </row>
    <row r="711" spans="1:17">
      <c r="A711" t="s">
        <v>122</v>
      </c>
      <c r="B711" t="s">
        <v>81</v>
      </c>
      <c r="C711">
        <v>3</v>
      </c>
      <c r="D711">
        <f t="shared" si="68"/>
        <v>29</v>
      </c>
      <c r="F711" s="1">
        <v>5346.7634972104697</v>
      </c>
      <c r="G711" s="1">
        <v>-5813.0961807248304</v>
      </c>
      <c r="H711" s="1">
        <v>-887.810199177458</v>
      </c>
      <c r="I711">
        <v>346.14159681076399</v>
      </c>
      <c r="J711">
        <v>-9455.5861343481192</v>
      </c>
      <c r="K711" s="1">
        <v>-8.6671085105169397E-20</v>
      </c>
      <c r="L711" t="str">
        <f t="shared" si="69"/>
        <v>172.23.0.84</v>
      </c>
      <c r="M711">
        <f t="shared" si="70"/>
        <v>400841</v>
      </c>
      <c r="N711" t="str">
        <f t="shared" si="71"/>
        <v>actuator</v>
      </c>
      <c r="O711" t="str">
        <f t="shared" si="72"/>
        <v>BOTTOMPIN 30;</v>
      </c>
      <c r="Q711" t="str">
        <f t="shared" si="73"/>
        <v>HU</v>
      </c>
    </row>
    <row r="712" spans="1:17">
      <c r="A712" t="s">
        <v>122</v>
      </c>
      <c r="B712" t="s">
        <v>81</v>
      </c>
      <c r="C712">
        <v>2</v>
      </c>
      <c r="D712">
        <f t="shared" si="68"/>
        <v>22</v>
      </c>
      <c r="F712" s="1">
        <v>5199.8624909335604</v>
      </c>
      <c r="G712" s="1">
        <v>-5646.6357216606802</v>
      </c>
      <c r="H712" s="1">
        <v>-574.68249270691695</v>
      </c>
      <c r="I712">
        <v>346.14159681076399</v>
      </c>
      <c r="J712">
        <v>-9455.5861343481192</v>
      </c>
      <c r="K712" s="1">
        <v>-8.6671085105169397E-20</v>
      </c>
      <c r="L712" t="str">
        <f t="shared" si="69"/>
        <v>172.23.0.84</v>
      </c>
      <c r="M712">
        <f t="shared" si="70"/>
        <v>400841</v>
      </c>
      <c r="N712" t="str">
        <f t="shared" si="71"/>
        <v>actuator</v>
      </c>
      <c r="O712" t="str">
        <f t="shared" si="72"/>
        <v>BOTTOMPIN 23;</v>
      </c>
      <c r="Q712" t="str">
        <f t="shared" si="73"/>
        <v>HU</v>
      </c>
    </row>
    <row r="713" spans="1:17">
      <c r="A713" t="s">
        <v>122</v>
      </c>
      <c r="B713" t="s">
        <v>81</v>
      </c>
      <c r="C713">
        <v>1</v>
      </c>
      <c r="D713">
        <f t="shared" si="68"/>
        <v>9</v>
      </c>
      <c r="F713" s="1">
        <v>4987.3549231837296</v>
      </c>
      <c r="G713" s="1">
        <v>-5753.0356992086199</v>
      </c>
      <c r="H713" s="1">
        <v>-1008.46632654365</v>
      </c>
      <c r="I713">
        <v>346.14159681076399</v>
      </c>
      <c r="J713">
        <v>-9455.5861343481192</v>
      </c>
      <c r="K713" s="1">
        <v>-8.6671085105169397E-20</v>
      </c>
      <c r="L713" t="str">
        <f t="shared" si="69"/>
        <v>172.23.0.84</v>
      </c>
      <c r="M713">
        <f t="shared" si="70"/>
        <v>400841</v>
      </c>
      <c r="N713" t="str">
        <f t="shared" si="71"/>
        <v>actuator</v>
      </c>
      <c r="O713" t="str">
        <f t="shared" si="72"/>
        <v>BOTTOMPIN 10;</v>
      </c>
      <c r="Q713" t="str">
        <f t="shared" si="73"/>
        <v>HU</v>
      </c>
    </row>
    <row r="714" spans="1:17">
      <c r="A714" t="s">
        <v>123</v>
      </c>
      <c r="B714" t="s">
        <v>81</v>
      </c>
      <c r="C714">
        <v>3</v>
      </c>
      <c r="D714">
        <f t="shared" si="68"/>
        <v>29</v>
      </c>
      <c r="F714" s="1">
        <v>5444.7101976751801</v>
      </c>
      <c r="G714" s="1">
        <v>-5914.2018593535904</v>
      </c>
      <c r="H714" s="1">
        <v>-910.99603470998795</v>
      </c>
      <c r="I714">
        <v>346.14159681076399</v>
      </c>
      <c r="J714">
        <v>-9455.5861343481192</v>
      </c>
      <c r="K714" s="1">
        <v>-8.6671085105169397E-20</v>
      </c>
      <c r="L714" t="str">
        <f t="shared" si="69"/>
        <v>172.23.0.85</v>
      </c>
      <c r="M714">
        <f t="shared" si="70"/>
        <v>400851</v>
      </c>
      <c r="N714" t="str">
        <f t="shared" si="71"/>
        <v>actuator</v>
      </c>
      <c r="O714" t="str">
        <f t="shared" si="72"/>
        <v>BOTTOMPIN 30;</v>
      </c>
      <c r="Q714" t="str">
        <f t="shared" si="73"/>
        <v>HU</v>
      </c>
    </row>
    <row r="715" spans="1:17">
      <c r="A715" t="s">
        <v>123</v>
      </c>
      <c r="B715" t="s">
        <v>16</v>
      </c>
      <c r="C715">
        <v>6</v>
      </c>
      <c r="D715">
        <f t="shared" si="68"/>
        <v>31</v>
      </c>
      <c r="F715" s="1">
        <v>5468.5773517685702</v>
      </c>
      <c r="G715" s="1">
        <v>-6339.7233040088904</v>
      </c>
      <c r="H715" s="1">
        <v>-37.315433143596202</v>
      </c>
      <c r="I715">
        <v>346.14159681076399</v>
      </c>
      <c r="J715">
        <v>-9455.5861343481192</v>
      </c>
      <c r="K715" s="1">
        <v>-8.6671085105169397E-20</v>
      </c>
      <c r="L715" t="str">
        <f t="shared" si="69"/>
        <v>172.23.0.85</v>
      </c>
      <c r="M715">
        <f t="shared" si="70"/>
        <v>400851</v>
      </c>
      <c r="N715" t="str">
        <f t="shared" si="71"/>
        <v>actuator</v>
      </c>
      <c r="O715" t="str">
        <f t="shared" si="72"/>
        <v/>
      </c>
      <c r="Q715" t="str">
        <f t="shared" si="73"/>
        <v>HU</v>
      </c>
    </row>
    <row r="716" spans="1:17">
      <c r="A716" t="s">
        <v>123</v>
      </c>
      <c r="B716" t="s">
        <v>16</v>
      </c>
      <c r="C716">
        <v>5</v>
      </c>
      <c r="D716">
        <f t="shared" si="68"/>
        <v>26</v>
      </c>
      <c r="F716" s="1">
        <v>5595.7883965844503</v>
      </c>
      <c r="G716" s="1">
        <v>-6448.1381964062903</v>
      </c>
      <c r="H716" s="1">
        <v>-223.709031832666</v>
      </c>
      <c r="I716">
        <v>346.14159681076399</v>
      </c>
      <c r="J716">
        <v>-9455.5861343481192</v>
      </c>
      <c r="K716" s="1">
        <v>-8.6671085105169397E-20</v>
      </c>
      <c r="L716" t="str">
        <f t="shared" si="69"/>
        <v>172.23.0.85</v>
      </c>
      <c r="M716">
        <f t="shared" si="70"/>
        <v>400851</v>
      </c>
      <c r="N716" t="str">
        <f t="shared" si="71"/>
        <v>actuator</v>
      </c>
      <c r="O716" t="str">
        <f t="shared" si="72"/>
        <v/>
      </c>
      <c r="Q716" t="str">
        <f t="shared" si="73"/>
        <v>HU</v>
      </c>
    </row>
    <row r="717" spans="1:17">
      <c r="A717" t="s">
        <v>123</v>
      </c>
      <c r="B717" t="s">
        <v>16</v>
      </c>
      <c r="C717">
        <v>4</v>
      </c>
      <c r="D717">
        <f t="shared" si="68"/>
        <v>21</v>
      </c>
      <c r="F717" s="1">
        <v>5550.9687715378896</v>
      </c>
      <c r="G717" s="1">
        <v>-6325.8399299565399</v>
      </c>
      <c r="H717" s="1">
        <v>-152.96150293160599</v>
      </c>
      <c r="I717">
        <v>346.14159681076399</v>
      </c>
      <c r="J717">
        <v>-9455.5861343481192</v>
      </c>
      <c r="K717" s="1">
        <v>-8.6671085105169397E-20</v>
      </c>
      <c r="L717" t="str">
        <f t="shared" si="69"/>
        <v>172.23.0.85</v>
      </c>
      <c r="M717">
        <f t="shared" si="70"/>
        <v>400851</v>
      </c>
      <c r="N717" t="str">
        <f t="shared" si="71"/>
        <v>actuator</v>
      </c>
      <c r="O717" t="str">
        <f t="shared" si="72"/>
        <v/>
      </c>
      <c r="Q717" t="str">
        <f t="shared" si="73"/>
        <v>HU</v>
      </c>
    </row>
    <row r="718" spans="1:17">
      <c r="A718" t="s">
        <v>123</v>
      </c>
      <c r="B718" t="s">
        <v>16</v>
      </c>
      <c r="C718">
        <v>3</v>
      </c>
      <c r="D718">
        <f t="shared" si="68"/>
        <v>6</v>
      </c>
      <c r="F718" s="1">
        <v>5556.3471542797597</v>
      </c>
      <c r="G718" s="1">
        <v>-6194.45703039604</v>
      </c>
      <c r="H718" s="1">
        <v>-221.380689928159</v>
      </c>
      <c r="I718">
        <v>346.14159681076399</v>
      </c>
      <c r="J718">
        <v>-9455.5861343481192</v>
      </c>
      <c r="K718" s="1">
        <v>-8.6671085105169397E-20</v>
      </c>
      <c r="L718" t="str">
        <f t="shared" si="69"/>
        <v>172.23.0.85</v>
      </c>
      <c r="M718">
        <f t="shared" si="70"/>
        <v>400851</v>
      </c>
      <c r="N718" t="str">
        <f t="shared" si="71"/>
        <v>actuator</v>
      </c>
      <c r="O718" t="str">
        <f t="shared" si="72"/>
        <v/>
      </c>
      <c r="Q718" t="str">
        <f t="shared" si="73"/>
        <v>HU</v>
      </c>
    </row>
    <row r="719" spans="1:17">
      <c r="A719" t="s">
        <v>123</v>
      </c>
      <c r="B719" t="s">
        <v>81</v>
      </c>
      <c r="C719">
        <v>2</v>
      </c>
      <c r="D719">
        <f t="shared" si="68"/>
        <v>22</v>
      </c>
      <c r="F719" s="1">
        <v>5606.6061615550598</v>
      </c>
      <c r="G719" s="1">
        <v>-6185.3671573463098</v>
      </c>
      <c r="H719" s="1">
        <v>-360.53570110218197</v>
      </c>
      <c r="I719">
        <v>346.14159681076399</v>
      </c>
      <c r="J719">
        <v>-9455.5861343481192</v>
      </c>
      <c r="K719" s="1">
        <v>-8.6671085105169397E-20</v>
      </c>
      <c r="L719" t="str">
        <f t="shared" si="69"/>
        <v>172.23.0.85</v>
      </c>
      <c r="M719">
        <f t="shared" si="70"/>
        <v>400851</v>
      </c>
      <c r="N719" t="str">
        <f t="shared" si="71"/>
        <v>actuator</v>
      </c>
      <c r="O719" t="str">
        <f t="shared" si="72"/>
        <v>BOTTOMPIN 23;</v>
      </c>
      <c r="Q719" t="str">
        <f t="shared" si="73"/>
        <v>HU</v>
      </c>
    </row>
    <row r="720" spans="1:17">
      <c r="A720" t="s">
        <v>123</v>
      </c>
      <c r="B720" t="s">
        <v>16</v>
      </c>
      <c r="C720">
        <v>1</v>
      </c>
      <c r="D720">
        <f t="shared" si="68"/>
        <v>25</v>
      </c>
      <c r="F720" s="1">
        <v>5575.7247403998399</v>
      </c>
      <c r="G720" s="1">
        <v>-6069.0946554605198</v>
      </c>
      <c r="H720" s="1">
        <v>-437.22593283768703</v>
      </c>
      <c r="I720">
        <v>346.14159681076399</v>
      </c>
      <c r="J720">
        <v>-9455.5861343481192</v>
      </c>
      <c r="K720" s="1">
        <v>-8.6671085105169397E-20</v>
      </c>
      <c r="L720" t="str">
        <f t="shared" si="69"/>
        <v>172.23.0.85</v>
      </c>
      <c r="M720">
        <f t="shared" si="70"/>
        <v>400851</v>
      </c>
      <c r="N720" t="str">
        <f t="shared" si="71"/>
        <v>actuator</v>
      </c>
      <c r="O720" t="str">
        <f t="shared" si="72"/>
        <v/>
      </c>
      <c r="Q720" t="str">
        <f t="shared" si="73"/>
        <v>HU</v>
      </c>
    </row>
    <row r="721" spans="1:17">
      <c r="A721" t="s">
        <v>123</v>
      </c>
      <c r="B721" t="s">
        <v>16</v>
      </c>
      <c r="C721">
        <v>2</v>
      </c>
      <c r="D721">
        <f t="shared" si="68"/>
        <v>32</v>
      </c>
      <c r="F721" s="1">
        <v>5646.0260739435798</v>
      </c>
      <c r="G721" s="1">
        <v>-6439.0516117303396</v>
      </c>
      <c r="H721" s="1">
        <v>-362.86694814569398</v>
      </c>
      <c r="I721">
        <v>346.14159681076399</v>
      </c>
      <c r="J721">
        <v>-9455.5861343481192</v>
      </c>
      <c r="K721" s="1">
        <v>-8.6671085105169397E-20</v>
      </c>
      <c r="L721" t="str">
        <f t="shared" si="69"/>
        <v>172.23.0.85</v>
      </c>
      <c r="M721">
        <f t="shared" si="70"/>
        <v>400851</v>
      </c>
      <c r="N721" t="str">
        <f t="shared" si="71"/>
        <v>actuator</v>
      </c>
      <c r="O721" t="str">
        <f t="shared" si="72"/>
        <v/>
      </c>
      <c r="Q721" t="str">
        <f t="shared" si="73"/>
        <v>HU</v>
      </c>
    </row>
    <row r="722" spans="1:17">
      <c r="A722" t="s">
        <v>123</v>
      </c>
      <c r="B722" t="s">
        <v>81</v>
      </c>
      <c r="C722">
        <v>1</v>
      </c>
      <c r="D722">
        <f t="shared" si="68"/>
        <v>9</v>
      </c>
      <c r="F722" s="1">
        <v>5651.4628595568302</v>
      </c>
      <c r="G722" s="1">
        <v>-6307.6639433167002</v>
      </c>
      <c r="H722" s="1">
        <v>-431.26724042213402</v>
      </c>
      <c r="I722">
        <v>346.14159681076399</v>
      </c>
      <c r="J722">
        <v>-9455.5861343481192</v>
      </c>
      <c r="K722" s="1">
        <v>-8.6671085105169397E-20</v>
      </c>
      <c r="L722" t="str">
        <f t="shared" si="69"/>
        <v>172.23.0.85</v>
      </c>
      <c r="M722">
        <f t="shared" si="70"/>
        <v>400851</v>
      </c>
      <c r="N722" t="str">
        <f t="shared" si="71"/>
        <v>actuator</v>
      </c>
      <c r="O722" t="str">
        <f t="shared" si="72"/>
        <v>BOTTOMPIN 10;</v>
      </c>
      <c r="Q722" t="str">
        <f t="shared" si="73"/>
        <v>HU</v>
      </c>
    </row>
    <row r="723" spans="1:17">
      <c r="A723" t="s">
        <v>123</v>
      </c>
      <c r="B723" t="s">
        <v>103</v>
      </c>
      <c r="C723" t="s">
        <v>12</v>
      </c>
      <c r="D723" t="str">
        <f t="shared" si="68"/>
        <v>--</v>
      </c>
      <c r="F723" s="1">
        <v>5651.7498764444499</v>
      </c>
      <c r="G723" s="1">
        <v>-6557.81639638254</v>
      </c>
      <c r="H723" s="1">
        <v>-441.70641392080501</v>
      </c>
      <c r="I723">
        <v>346.14159681076399</v>
      </c>
      <c r="J723">
        <v>-9455.5861343481192</v>
      </c>
      <c r="K723" s="1">
        <v>-8.6671085105169397E-20</v>
      </c>
      <c r="L723" t="str">
        <f t="shared" si="69"/>
        <v>172.23.0.85</v>
      </c>
      <c r="M723">
        <f t="shared" si="70"/>
        <v>400851</v>
      </c>
      <c r="N723" t="str">
        <f t="shared" si="71"/>
        <v>actuator</v>
      </c>
      <c r="O723" t="str">
        <f t="shared" si="72"/>
        <v/>
      </c>
      <c r="Q723" t="str">
        <f t="shared" si="73"/>
        <v>HU</v>
      </c>
    </row>
    <row r="724" spans="1:17">
      <c r="A724" t="s">
        <v>123</v>
      </c>
      <c r="B724" t="s">
        <v>109</v>
      </c>
      <c r="C724" t="s">
        <v>12</v>
      </c>
      <c r="D724" t="str">
        <f t="shared" si="68"/>
        <v>--</v>
      </c>
      <c r="F724" s="1">
        <v>6136.24566727606</v>
      </c>
      <c r="G724" s="1">
        <v>-6598.5061401407202</v>
      </c>
      <c r="H724" s="1">
        <v>95.444504396275903</v>
      </c>
      <c r="I724">
        <v>346.14159681076399</v>
      </c>
      <c r="J724">
        <v>-9455.5861343481192</v>
      </c>
      <c r="K724" s="1">
        <v>-8.6671085105169397E-20</v>
      </c>
      <c r="L724" t="str">
        <f t="shared" si="69"/>
        <v>172.23.0.85</v>
      </c>
      <c r="M724">
        <f t="shared" si="70"/>
        <v>400851</v>
      </c>
      <c r="N724" t="str">
        <f t="shared" si="71"/>
        <v>actuator</v>
      </c>
      <c r="O724" t="str">
        <f t="shared" si="72"/>
        <v/>
      </c>
      <c r="Q724" t="str">
        <f t="shared" si="73"/>
        <v>HU</v>
      </c>
    </row>
    <row r="725" spans="1:17">
      <c r="A725" t="s">
        <v>123</v>
      </c>
      <c r="B725" t="s">
        <v>108</v>
      </c>
      <c r="C725" t="s">
        <v>12</v>
      </c>
      <c r="D725" t="str">
        <f t="shared" si="68"/>
        <v>--</v>
      </c>
      <c r="F725" s="1">
        <v>6108.0057496781901</v>
      </c>
      <c r="G725" s="1">
        <v>-6481.7703450590798</v>
      </c>
      <c r="H725" s="1">
        <v>135.60584002579299</v>
      </c>
      <c r="I725">
        <v>346.14159681076399</v>
      </c>
      <c r="J725">
        <v>-9455.5861343481192</v>
      </c>
      <c r="K725" s="1">
        <v>-8.6671085105169397E-20</v>
      </c>
      <c r="L725" t="str">
        <f t="shared" si="69"/>
        <v>172.23.0.85</v>
      </c>
      <c r="M725">
        <f t="shared" si="70"/>
        <v>400851</v>
      </c>
      <c r="N725" t="str">
        <f t="shared" si="71"/>
        <v>actuator</v>
      </c>
      <c r="O725" t="str">
        <f t="shared" si="72"/>
        <v/>
      </c>
      <c r="Q725" t="str">
        <f t="shared" si="73"/>
        <v>HU</v>
      </c>
    </row>
    <row r="726" spans="1:17">
      <c r="A726" t="s">
        <v>123</v>
      </c>
      <c r="B726" t="s">
        <v>110</v>
      </c>
      <c r="C726" t="s">
        <v>12</v>
      </c>
      <c r="D726" t="str">
        <f t="shared" si="68"/>
        <v>--</v>
      </c>
      <c r="F726" s="1">
        <v>6122.1257084771296</v>
      </c>
      <c r="G726" s="1">
        <v>-6540.13824259988</v>
      </c>
      <c r="H726" s="1">
        <v>115.525172211016</v>
      </c>
      <c r="I726">
        <v>346.14159681076399</v>
      </c>
      <c r="J726">
        <v>-9455.5861343481192</v>
      </c>
      <c r="K726" s="1">
        <v>-8.6671085105169397E-20</v>
      </c>
      <c r="L726" t="str">
        <f t="shared" si="69"/>
        <v>172.23.0.85</v>
      </c>
      <c r="M726">
        <f t="shared" si="70"/>
        <v>400851</v>
      </c>
      <c r="N726" t="str">
        <f t="shared" si="71"/>
        <v>actuator</v>
      </c>
      <c r="O726" t="str">
        <f t="shared" si="72"/>
        <v/>
      </c>
      <c r="Q726" t="str">
        <f t="shared" si="73"/>
        <v>HU</v>
      </c>
    </row>
    <row r="727" spans="1:17">
      <c r="A727" t="s">
        <v>123</v>
      </c>
      <c r="B727" t="s">
        <v>111</v>
      </c>
      <c r="C727" t="s">
        <v>12</v>
      </c>
      <c r="D727" t="str">
        <f t="shared" si="68"/>
        <v>--</v>
      </c>
      <c r="F727" s="1">
        <v>6126.57467860835</v>
      </c>
      <c r="G727" s="1">
        <v>-6382.3610319547097</v>
      </c>
      <c r="H727" s="1">
        <v>59.378187396856397</v>
      </c>
      <c r="I727">
        <v>346.14159681076399</v>
      </c>
      <c r="J727">
        <v>-9455.5861343481192</v>
      </c>
      <c r="K727" s="1">
        <v>-8.6671085105169397E-20</v>
      </c>
      <c r="L727" t="str">
        <f t="shared" si="69"/>
        <v>172.23.0.85</v>
      </c>
      <c r="M727">
        <f t="shared" si="70"/>
        <v>400851</v>
      </c>
      <c r="N727" t="str">
        <f t="shared" si="71"/>
        <v>actuator</v>
      </c>
      <c r="O727" t="str">
        <f t="shared" si="72"/>
        <v/>
      </c>
      <c r="Q727" t="str">
        <f t="shared" si="73"/>
        <v>HU</v>
      </c>
    </row>
    <row r="728" spans="1:17">
      <c r="A728" t="s">
        <v>123</v>
      </c>
      <c r="B728" t="s">
        <v>115</v>
      </c>
      <c r="C728" t="s">
        <v>12</v>
      </c>
      <c r="D728" t="str">
        <f t="shared" si="68"/>
        <v>--</v>
      </c>
      <c r="F728" s="1">
        <v>6183.0545138042298</v>
      </c>
      <c r="G728" s="1">
        <v>-6615.8326221179204</v>
      </c>
      <c r="H728" s="1">
        <v>-20.944483862114701</v>
      </c>
      <c r="I728">
        <v>346.14159681076399</v>
      </c>
      <c r="J728">
        <v>-9455.5861343481192</v>
      </c>
      <c r="K728" s="1">
        <v>-8.6671085105169397E-20</v>
      </c>
      <c r="L728" t="str">
        <f t="shared" si="69"/>
        <v>172.23.0.85</v>
      </c>
      <c r="M728">
        <f t="shared" si="70"/>
        <v>400851</v>
      </c>
      <c r="N728" t="str">
        <f t="shared" si="71"/>
        <v>actuator</v>
      </c>
      <c r="O728" t="str">
        <f t="shared" si="72"/>
        <v/>
      </c>
      <c r="Q728" t="str">
        <f t="shared" si="73"/>
        <v>HU</v>
      </c>
    </row>
    <row r="729" spans="1:17">
      <c r="A729" t="s">
        <v>123</v>
      </c>
      <c r="B729" t="s">
        <v>107</v>
      </c>
      <c r="C729" t="s">
        <v>12</v>
      </c>
      <c r="D729" t="str">
        <f t="shared" si="68"/>
        <v>--</v>
      </c>
      <c r="F729" s="1">
        <v>6192.3389782693903</v>
      </c>
      <c r="G729" s="1">
        <v>-6566.1279655657199</v>
      </c>
      <c r="H729" s="1">
        <v>-59.058310176538697</v>
      </c>
      <c r="I729">
        <v>346.14159681076399</v>
      </c>
      <c r="J729">
        <v>-9455.5861343481192</v>
      </c>
      <c r="K729" s="1">
        <v>-8.6671085105169397E-20</v>
      </c>
      <c r="L729" t="str">
        <f t="shared" si="69"/>
        <v>172.23.0.85</v>
      </c>
      <c r="M729">
        <f t="shared" si="70"/>
        <v>400851</v>
      </c>
      <c r="N729" t="str">
        <f t="shared" si="71"/>
        <v>actuator</v>
      </c>
      <c r="O729" t="str">
        <f t="shared" si="72"/>
        <v/>
      </c>
      <c r="Q729" t="str">
        <f t="shared" si="73"/>
        <v>HU</v>
      </c>
    </row>
    <row r="730" spans="1:17">
      <c r="A730" t="s">
        <v>123</v>
      </c>
      <c r="B730" t="s">
        <v>106</v>
      </c>
      <c r="C730" t="s">
        <v>12</v>
      </c>
      <c r="D730" t="str">
        <f t="shared" si="68"/>
        <v>--</v>
      </c>
      <c r="F730" s="1">
        <v>6201.6234427345398</v>
      </c>
      <c r="G730" s="1">
        <v>-6516.4233090134603</v>
      </c>
      <c r="H730" s="1">
        <v>-97.172136491002604</v>
      </c>
      <c r="I730">
        <v>346.14159681076399</v>
      </c>
      <c r="J730">
        <v>-9455.5861343481192</v>
      </c>
      <c r="K730" s="1">
        <v>-8.6671085105169397E-20</v>
      </c>
      <c r="L730" t="str">
        <f t="shared" si="69"/>
        <v>172.23.0.85</v>
      </c>
      <c r="M730">
        <f t="shared" si="70"/>
        <v>400851</v>
      </c>
      <c r="N730" t="str">
        <f t="shared" si="71"/>
        <v>actuator</v>
      </c>
      <c r="O730" t="str">
        <f t="shared" si="72"/>
        <v/>
      </c>
      <c r="Q730" t="str">
        <f t="shared" si="73"/>
        <v>HU</v>
      </c>
    </row>
    <row r="731" spans="1:17">
      <c r="A731" t="s">
        <v>124</v>
      </c>
      <c r="B731" t="s">
        <v>111</v>
      </c>
      <c r="C731" t="s">
        <v>12</v>
      </c>
      <c r="D731" t="str">
        <f t="shared" si="68"/>
        <v>--</v>
      </c>
      <c r="F731" s="1">
        <v>6173.3835251366099</v>
      </c>
      <c r="G731" s="1">
        <v>-6399.6875139318199</v>
      </c>
      <c r="H731" s="1">
        <v>-57.010800861532502</v>
      </c>
      <c r="I731">
        <v>346.14159681076399</v>
      </c>
      <c r="J731">
        <v>-9455.5861343481192</v>
      </c>
      <c r="K731" s="1">
        <v>-8.6671085105169397E-20</v>
      </c>
      <c r="L731" t="str">
        <f t="shared" si="69"/>
        <v>172.23.0.85</v>
      </c>
      <c r="M731">
        <f t="shared" si="70"/>
        <v>400852</v>
      </c>
      <c r="N731" t="str">
        <f t="shared" si="71"/>
        <v>actuator</v>
      </c>
      <c r="O731" t="str">
        <f t="shared" si="72"/>
        <v/>
      </c>
      <c r="Q731" t="str">
        <f t="shared" si="73"/>
        <v>HU</v>
      </c>
    </row>
    <row r="732" spans="1:17">
      <c r="A732" t="s">
        <v>124</v>
      </c>
      <c r="B732" t="s">
        <v>106</v>
      </c>
      <c r="C732" t="s">
        <v>12</v>
      </c>
      <c r="D732" t="str">
        <f t="shared" si="68"/>
        <v>--</v>
      </c>
      <c r="F732" s="1">
        <v>6305.1713080107702</v>
      </c>
      <c r="G732" s="1">
        <v>-6348.9961151996904</v>
      </c>
      <c r="H732" s="1">
        <v>-412.91337311397098</v>
      </c>
      <c r="I732">
        <v>346.14159681076399</v>
      </c>
      <c r="J732">
        <v>-9455.5861343481192</v>
      </c>
      <c r="K732" s="1">
        <v>-8.6671085105169397E-20</v>
      </c>
      <c r="L732" t="str">
        <f t="shared" si="69"/>
        <v>172.23.0.85</v>
      </c>
      <c r="M732">
        <f t="shared" si="70"/>
        <v>400852</v>
      </c>
      <c r="N732" t="str">
        <f t="shared" si="71"/>
        <v>actuator</v>
      </c>
      <c r="O732" t="str">
        <f t="shared" si="72"/>
        <v/>
      </c>
      <c r="Q732" t="str">
        <f t="shared" si="73"/>
        <v>HU</v>
      </c>
    </row>
    <row r="733" spans="1:17">
      <c r="A733" t="s">
        <v>124</v>
      </c>
      <c r="B733" t="s">
        <v>107</v>
      </c>
      <c r="C733" t="s">
        <v>12</v>
      </c>
      <c r="D733" t="str">
        <f t="shared" si="68"/>
        <v>--</v>
      </c>
      <c r="F733" s="1">
        <v>6258.3642468075896</v>
      </c>
      <c r="G733" s="1">
        <v>-6331.6016900056202</v>
      </c>
      <c r="H733" s="1">
        <v>-296.53380157105897</v>
      </c>
      <c r="I733">
        <v>346.14159681076399</v>
      </c>
      <c r="J733">
        <v>-9455.5861343481192</v>
      </c>
      <c r="K733" s="1">
        <v>-8.6671085105169397E-20</v>
      </c>
      <c r="L733" t="str">
        <f t="shared" si="69"/>
        <v>172.23.0.85</v>
      </c>
      <c r="M733">
        <f t="shared" si="70"/>
        <v>400852</v>
      </c>
      <c r="N733" t="str">
        <f t="shared" si="71"/>
        <v>actuator</v>
      </c>
      <c r="O733" t="str">
        <f t="shared" si="72"/>
        <v/>
      </c>
      <c r="Q733" t="str">
        <f t="shared" si="73"/>
        <v>HU</v>
      </c>
    </row>
    <row r="734" spans="1:17">
      <c r="A734" t="s">
        <v>124</v>
      </c>
      <c r="B734" t="s">
        <v>108</v>
      </c>
      <c r="C734" t="s">
        <v>12</v>
      </c>
      <c r="D734" t="str">
        <f t="shared" si="68"/>
        <v>--</v>
      </c>
      <c r="F734" s="1">
        <v>6230.1776217240304</v>
      </c>
      <c r="G734" s="1">
        <v>-6214.8367227277004</v>
      </c>
      <c r="H734" s="1">
        <v>-256.41986058034399</v>
      </c>
      <c r="I734">
        <v>346.14159681076399</v>
      </c>
      <c r="J734">
        <v>-9455.5861343481192</v>
      </c>
      <c r="K734" s="1">
        <v>-8.6671085105169397E-20</v>
      </c>
      <c r="L734" t="str">
        <f t="shared" si="69"/>
        <v>172.23.0.85</v>
      </c>
      <c r="M734">
        <f t="shared" si="70"/>
        <v>400852</v>
      </c>
      <c r="N734" t="str">
        <f t="shared" si="71"/>
        <v>actuator</v>
      </c>
      <c r="O734" t="str">
        <f t="shared" si="72"/>
        <v/>
      </c>
      <c r="Q734" t="str">
        <f t="shared" si="73"/>
        <v>HU</v>
      </c>
    </row>
    <row r="735" spans="1:17">
      <c r="A735" t="s">
        <v>124</v>
      </c>
      <c r="B735" t="s">
        <v>109</v>
      </c>
      <c r="C735" t="s">
        <v>12</v>
      </c>
      <c r="D735" t="str">
        <f t="shared" si="68"/>
        <v>--</v>
      </c>
      <c r="F735" s="1">
        <v>6239.4878397838102</v>
      </c>
      <c r="G735" s="1">
        <v>-6165.1514516858197</v>
      </c>
      <c r="H735" s="1">
        <v>-294.55267585640598</v>
      </c>
      <c r="I735">
        <v>346.14159681076399</v>
      </c>
      <c r="J735">
        <v>-9455.5861343481192</v>
      </c>
      <c r="K735" s="1">
        <v>-8.6671085105169397E-20</v>
      </c>
      <c r="L735" t="str">
        <f t="shared" si="69"/>
        <v>172.23.0.85</v>
      </c>
      <c r="M735">
        <f t="shared" si="70"/>
        <v>400852</v>
      </c>
      <c r="N735" t="str">
        <f t="shared" si="71"/>
        <v>actuator</v>
      </c>
      <c r="O735" t="str">
        <f t="shared" si="72"/>
        <v/>
      </c>
      <c r="Q735" t="str">
        <f t="shared" si="73"/>
        <v>HU</v>
      </c>
    </row>
    <row r="736" spans="1:17">
      <c r="A736" t="s">
        <v>124</v>
      </c>
      <c r="B736" t="s">
        <v>110</v>
      </c>
      <c r="C736" t="s">
        <v>12</v>
      </c>
      <c r="D736" t="str">
        <f t="shared" si="68"/>
        <v>--</v>
      </c>
      <c r="F736" s="1">
        <v>6248.79805784361</v>
      </c>
      <c r="G736" s="1">
        <v>-6115.4661806438999</v>
      </c>
      <c r="H736" s="1">
        <v>-332.68549113250498</v>
      </c>
      <c r="I736">
        <v>346.14159681076399</v>
      </c>
      <c r="J736">
        <v>-9455.5861343481192</v>
      </c>
      <c r="K736" s="1">
        <v>-8.6671085105169397E-20</v>
      </c>
      <c r="L736" t="str">
        <f t="shared" si="69"/>
        <v>172.23.0.85</v>
      </c>
      <c r="M736">
        <f t="shared" si="70"/>
        <v>400852</v>
      </c>
      <c r="N736" t="str">
        <f t="shared" si="71"/>
        <v>actuator</v>
      </c>
      <c r="O736" t="str">
        <f t="shared" si="72"/>
        <v/>
      </c>
      <c r="Q736" t="str">
        <f t="shared" si="73"/>
        <v>HU</v>
      </c>
    </row>
    <row r="737" spans="1:17">
      <c r="A737" t="s">
        <v>124</v>
      </c>
      <c r="B737" t="s">
        <v>103</v>
      </c>
      <c r="C737" t="s">
        <v>12</v>
      </c>
      <c r="D737" t="str">
        <f t="shared" si="68"/>
        <v>--</v>
      </c>
      <c r="F737" s="1">
        <v>6281.7841000662502</v>
      </c>
      <c r="G737" s="1">
        <v>-6135.3006120468299</v>
      </c>
      <c r="H737" s="1">
        <v>-449.93181510817698</v>
      </c>
      <c r="I737">
        <v>346.14159681076399</v>
      </c>
      <c r="J737">
        <v>-9455.5861343481192</v>
      </c>
      <c r="K737" s="1">
        <v>-8.6671085105169397E-20</v>
      </c>
      <c r="L737" t="str">
        <f t="shared" si="69"/>
        <v>172.23.0.85</v>
      </c>
      <c r="M737">
        <f t="shared" si="70"/>
        <v>400852</v>
      </c>
      <c r="N737" t="str">
        <f t="shared" si="71"/>
        <v>actuator</v>
      </c>
      <c r="O737" t="str">
        <f t="shared" si="72"/>
        <v/>
      </c>
      <c r="Q737" t="str">
        <f t="shared" si="73"/>
        <v>HU</v>
      </c>
    </row>
    <row r="738" spans="1:17">
      <c r="A738" t="s">
        <v>124</v>
      </c>
      <c r="B738" t="s">
        <v>81</v>
      </c>
      <c r="C738">
        <v>1</v>
      </c>
      <c r="D738">
        <f t="shared" si="68"/>
        <v>9</v>
      </c>
      <c r="F738" s="1">
        <v>6323.7917441304699</v>
      </c>
      <c r="G738" s="1">
        <v>-6249.6255731159499</v>
      </c>
      <c r="H738" s="1">
        <v>-489.17900366608399</v>
      </c>
      <c r="I738">
        <v>346.14159681076399</v>
      </c>
      <c r="J738">
        <v>-9455.5861343481192</v>
      </c>
      <c r="K738" s="1">
        <v>-8.6671085105169397E-20</v>
      </c>
      <c r="L738" t="str">
        <f t="shared" si="69"/>
        <v>172.23.0.85</v>
      </c>
      <c r="M738">
        <f t="shared" si="70"/>
        <v>400852</v>
      </c>
      <c r="N738" t="str">
        <f t="shared" si="71"/>
        <v>actuator</v>
      </c>
      <c r="O738" t="str">
        <f t="shared" si="72"/>
        <v>BOTTOMPIN 10;</v>
      </c>
      <c r="Q738" t="str">
        <f t="shared" si="73"/>
        <v>HU</v>
      </c>
    </row>
    <row r="739" spans="1:17">
      <c r="A739" t="s">
        <v>124</v>
      </c>
      <c r="B739" t="s">
        <v>16</v>
      </c>
      <c r="C739">
        <v>1</v>
      </c>
      <c r="D739">
        <f t="shared" si="68"/>
        <v>25</v>
      </c>
      <c r="F739" s="1">
        <v>5449.7518733075603</v>
      </c>
      <c r="G739" s="1">
        <v>-6030.1169473461396</v>
      </c>
      <c r="H739" s="1">
        <v>-174.34402729850299</v>
      </c>
      <c r="I739">
        <v>346.14159681076399</v>
      </c>
      <c r="J739">
        <v>-9455.5861343481192</v>
      </c>
      <c r="K739" s="1">
        <v>-8.6671085105169397E-20</v>
      </c>
      <c r="L739" t="str">
        <f t="shared" si="69"/>
        <v>172.23.0.85</v>
      </c>
      <c r="M739">
        <f t="shared" si="70"/>
        <v>400852</v>
      </c>
      <c r="N739" t="str">
        <f t="shared" si="71"/>
        <v>actuator</v>
      </c>
      <c r="O739" t="str">
        <f t="shared" si="72"/>
        <v/>
      </c>
      <c r="Q739" t="str">
        <f t="shared" si="73"/>
        <v>HU</v>
      </c>
    </row>
    <row r="740" spans="1:17">
      <c r="A740" t="s">
        <v>124</v>
      </c>
      <c r="B740" t="s">
        <v>16</v>
      </c>
      <c r="C740">
        <v>2</v>
      </c>
      <c r="D740">
        <f t="shared" si="68"/>
        <v>32</v>
      </c>
      <c r="F740" s="1">
        <v>5413.1344395077604</v>
      </c>
      <c r="G740" s="1">
        <v>-5917.0602025300605</v>
      </c>
      <c r="H740" s="1">
        <v>-253.28504644887201</v>
      </c>
      <c r="I740">
        <v>346.14159681076399</v>
      </c>
      <c r="J740">
        <v>-9455.5861343481192</v>
      </c>
      <c r="K740" s="1">
        <v>-8.6671085105169397E-20</v>
      </c>
      <c r="L740" t="str">
        <f t="shared" si="69"/>
        <v>172.23.0.85</v>
      </c>
      <c r="M740">
        <f t="shared" si="70"/>
        <v>400852</v>
      </c>
      <c r="N740" t="str">
        <f t="shared" si="71"/>
        <v>actuator</v>
      </c>
      <c r="O740" t="str">
        <f t="shared" si="72"/>
        <v/>
      </c>
      <c r="Q740" t="str">
        <f t="shared" si="73"/>
        <v>HU</v>
      </c>
    </row>
    <row r="741" spans="1:17">
      <c r="A741" t="s">
        <v>124</v>
      </c>
      <c r="B741" t="s">
        <v>81</v>
      </c>
      <c r="C741">
        <v>2</v>
      </c>
      <c r="D741">
        <f t="shared" si="68"/>
        <v>22</v>
      </c>
      <c r="F741" s="1">
        <v>5463.2168133609603</v>
      </c>
      <c r="G741" s="1">
        <v>-5908.0369069940398</v>
      </c>
      <c r="H741" s="1">
        <v>-392.50805714073698</v>
      </c>
      <c r="I741">
        <v>346.14159681076399</v>
      </c>
      <c r="J741">
        <v>-9455.5861343481192</v>
      </c>
      <c r="K741" s="1">
        <v>-8.6671085105169397E-20</v>
      </c>
      <c r="L741" t="str">
        <f t="shared" si="69"/>
        <v>172.23.0.85</v>
      </c>
      <c r="M741">
        <f t="shared" si="70"/>
        <v>400852</v>
      </c>
      <c r="N741" t="str">
        <f t="shared" si="71"/>
        <v>actuator</v>
      </c>
      <c r="O741" t="str">
        <f t="shared" si="72"/>
        <v>BOTTOMPIN 23;</v>
      </c>
      <c r="Q741" t="str">
        <f t="shared" si="73"/>
        <v>HU</v>
      </c>
    </row>
    <row r="742" spans="1:17">
      <c r="A742" t="s">
        <v>124</v>
      </c>
      <c r="B742" t="s">
        <v>16</v>
      </c>
      <c r="C742">
        <v>3</v>
      </c>
      <c r="D742">
        <f t="shared" si="68"/>
        <v>6</v>
      </c>
      <c r="F742" s="1">
        <v>5420.0639889768499</v>
      </c>
      <c r="G742" s="1">
        <v>-5836.5407216142003</v>
      </c>
      <c r="H742" s="1">
        <v>-628.54190314842197</v>
      </c>
      <c r="I742">
        <v>346.14159681076399</v>
      </c>
      <c r="J742">
        <v>-9455.5861343481192</v>
      </c>
      <c r="K742" s="1">
        <v>-8.6671085105169397E-20</v>
      </c>
      <c r="L742" t="str">
        <f t="shared" si="69"/>
        <v>172.23.0.85</v>
      </c>
      <c r="M742">
        <f t="shared" si="70"/>
        <v>400852</v>
      </c>
      <c r="N742" t="str">
        <f t="shared" si="71"/>
        <v>actuator</v>
      </c>
      <c r="O742" t="str">
        <f t="shared" si="72"/>
        <v/>
      </c>
      <c r="Q742" t="str">
        <f t="shared" si="73"/>
        <v>HU</v>
      </c>
    </row>
    <row r="743" spans="1:17">
      <c r="A743" t="s">
        <v>124</v>
      </c>
      <c r="B743" t="s">
        <v>16</v>
      </c>
      <c r="C743">
        <v>4</v>
      </c>
      <c r="D743">
        <f t="shared" si="68"/>
        <v>21</v>
      </c>
      <c r="F743" s="1">
        <v>5397.7150141206903</v>
      </c>
      <c r="G743" s="1">
        <v>-5816.5997946002799</v>
      </c>
      <c r="H743" s="1">
        <v>-489.050002534783</v>
      </c>
      <c r="I743">
        <v>346.14159681076399</v>
      </c>
      <c r="J743">
        <v>-9455.5861343481192</v>
      </c>
      <c r="K743" s="1">
        <v>-8.6671085105169397E-20</v>
      </c>
      <c r="L743" t="str">
        <f t="shared" si="69"/>
        <v>172.23.0.85</v>
      </c>
      <c r="M743">
        <f t="shared" si="70"/>
        <v>400852</v>
      </c>
      <c r="N743" t="str">
        <f t="shared" si="71"/>
        <v>actuator</v>
      </c>
      <c r="O743" t="str">
        <f t="shared" si="72"/>
        <v/>
      </c>
      <c r="Q743" t="str">
        <f t="shared" si="73"/>
        <v>HU</v>
      </c>
    </row>
    <row r="744" spans="1:17">
      <c r="A744" t="s">
        <v>124</v>
      </c>
      <c r="B744" t="s">
        <v>16</v>
      </c>
      <c r="C744">
        <v>5</v>
      </c>
      <c r="D744">
        <f t="shared" si="68"/>
        <v>26</v>
      </c>
      <c r="F744" s="1">
        <v>5282.0988612890296</v>
      </c>
      <c r="G744" s="1">
        <v>-5734.2331619602801</v>
      </c>
      <c r="H744" s="1">
        <v>-446.39416303428698</v>
      </c>
      <c r="I744">
        <v>346.14159681076399</v>
      </c>
      <c r="J744">
        <v>-9455.5861343481192</v>
      </c>
      <c r="K744" s="1">
        <v>-8.6671085105169397E-20</v>
      </c>
      <c r="L744" t="str">
        <f t="shared" si="69"/>
        <v>172.23.0.85</v>
      </c>
      <c r="M744">
        <f t="shared" si="70"/>
        <v>400852</v>
      </c>
      <c r="N744" t="str">
        <f t="shared" si="71"/>
        <v>actuator</v>
      </c>
      <c r="O744" t="str">
        <f t="shared" si="72"/>
        <v/>
      </c>
      <c r="Q744" t="str">
        <f t="shared" si="73"/>
        <v>HU</v>
      </c>
    </row>
    <row r="745" spans="1:17">
      <c r="A745" t="s">
        <v>124</v>
      </c>
      <c r="B745" t="s">
        <v>16</v>
      </c>
      <c r="C745">
        <v>6</v>
      </c>
      <c r="D745">
        <f t="shared" si="68"/>
        <v>31</v>
      </c>
      <c r="F745" s="1">
        <v>5232.0048312888302</v>
      </c>
      <c r="G745" s="1">
        <v>-5743.2717672452</v>
      </c>
      <c r="H745" s="1">
        <v>-307.181348635147</v>
      </c>
      <c r="I745">
        <v>346.14159681076399</v>
      </c>
      <c r="J745">
        <v>-9455.5861343481192</v>
      </c>
      <c r="K745" s="1">
        <v>-8.6671085105169397E-20</v>
      </c>
      <c r="L745" t="str">
        <f t="shared" si="69"/>
        <v>172.23.0.85</v>
      </c>
      <c r="M745">
        <f t="shared" si="70"/>
        <v>400852</v>
      </c>
      <c r="N745" t="str">
        <f t="shared" si="71"/>
        <v>actuator</v>
      </c>
      <c r="O745" t="str">
        <f t="shared" si="72"/>
        <v/>
      </c>
      <c r="Q745" t="str">
        <f t="shared" si="73"/>
        <v>HU</v>
      </c>
    </row>
    <row r="746" spans="1:17">
      <c r="A746" t="s">
        <v>124</v>
      </c>
      <c r="B746" t="s">
        <v>81</v>
      </c>
      <c r="C746">
        <v>3</v>
      </c>
      <c r="D746">
        <f t="shared" si="68"/>
        <v>29</v>
      </c>
      <c r="F746" s="1">
        <v>5297.5411969625002</v>
      </c>
      <c r="G746" s="1">
        <v>-5834.6612282228898</v>
      </c>
      <c r="H746" s="1">
        <v>-210.62137126873699</v>
      </c>
      <c r="I746">
        <v>346.14159681076399</v>
      </c>
      <c r="J746">
        <v>-9455.5861343481192</v>
      </c>
      <c r="K746" s="1">
        <v>-8.6671085105169397E-20</v>
      </c>
      <c r="L746" t="str">
        <f t="shared" si="69"/>
        <v>172.23.0.85</v>
      </c>
      <c r="M746">
        <f t="shared" si="70"/>
        <v>400852</v>
      </c>
      <c r="N746" t="str">
        <f t="shared" si="71"/>
        <v>actuator</v>
      </c>
      <c r="O746" t="str">
        <f t="shared" si="72"/>
        <v>BOTTOMPIN 30;</v>
      </c>
      <c r="Q746" t="str">
        <f t="shared" si="73"/>
        <v>HU</v>
      </c>
    </row>
    <row r="747" spans="1:17">
      <c r="A747" t="s">
        <v>125</v>
      </c>
      <c r="B747" t="s">
        <v>111</v>
      </c>
      <c r="C747" t="s">
        <v>12</v>
      </c>
      <c r="D747" t="str">
        <f t="shared" si="68"/>
        <v>--</v>
      </c>
      <c r="F747" s="1">
        <v>5100.8418412660003</v>
      </c>
      <c r="G747" s="1">
        <v>-5695.2478870238801</v>
      </c>
      <c r="H747" s="1">
        <v>-278.13871912251301</v>
      </c>
      <c r="I747">
        <v>346.14159681076399</v>
      </c>
      <c r="J747">
        <v>-9455.5861343481192</v>
      </c>
      <c r="K747" s="1">
        <v>-8.6671085105169397E-20</v>
      </c>
      <c r="L747" t="str">
        <f t="shared" si="69"/>
        <v>172.23.0.85</v>
      </c>
      <c r="M747">
        <f t="shared" si="70"/>
        <v>400853</v>
      </c>
      <c r="N747" t="str">
        <f t="shared" si="71"/>
        <v>actuator</v>
      </c>
      <c r="O747" t="str">
        <f t="shared" si="72"/>
        <v/>
      </c>
      <c r="Q747" t="str">
        <f t="shared" si="73"/>
        <v>HU</v>
      </c>
    </row>
    <row r="748" spans="1:17">
      <c r="A748" t="s">
        <v>125</v>
      </c>
      <c r="B748" t="s">
        <v>106</v>
      </c>
      <c r="C748" t="s">
        <v>12</v>
      </c>
      <c r="D748" t="str">
        <f t="shared" si="68"/>
        <v>--</v>
      </c>
      <c r="F748" s="1">
        <v>6127.3356895152201</v>
      </c>
      <c r="G748" s="1">
        <v>-6143.1438387747003</v>
      </c>
      <c r="H748" s="1">
        <v>-10.1551259618881</v>
      </c>
      <c r="I748">
        <v>346.14159681076399</v>
      </c>
      <c r="J748">
        <v>-9455.5861343481192</v>
      </c>
      <c r="K748" s="1">
        <v>-8.6671085105169397E-20</v>
      </c>
      <c r="L748" t="str">
        <f t="shared" si="69"/>
        <v>172.23.0.85</v>
      </c>
      <c r="M748">
        <f t="shared" si="70"/>
        <v>400853</v>
      </c>
      <c r="N748" t="str">
        <f t="shared" si="71"/>
        <v>actuator</v>
      </c>
      <c r="O748" t="str">
        <f t="shared" si="72"/>
        <v/>
      </c>
      <c r="Q748" t="str">
        <f t="shared" si="73"/>
        <v>HU</v>
      </c>
    </row>
    <row r="749" spans="1:17">
      <c r="A749" t="s">
        <v>125</v>
      </c>
      <c r="B749" t="s">
        <v>107</v>
      </c>
      <c r="C749" t="s">
        <v>12</v>
      </c>
      <c r="D749" t="str">
        <f t="shared" si="68"/>
        <v>--</v>
      </c>
      <c r="F749" s="1">
        <v>6080.5601321521099</v>
      </c>
      <c r="G749" s="1">
        <v>-6126.44468758331</v>
      </c>
      <c r="H749" s="1">
        <v>106.33889646706599</v>
      </c>
      <c r="I749">
        <v>346.14159681076399</v>
      </c>
      <c r="J749">
        <v>-9455.5861343481192</v>
      </c>
      <c r="K749" s="1">
        <v>-8.6671085105169397E-20</v>
      </c>
      <c r="L749" t="str">
        <f t="shared" si="69"/>
        <v>172.23.0.85</v>
      </c>
      <c r="M749">
        <f t="shared" si="70"/>
        <v>400853</v>
      </c>
      <c r="N749" t="str">
        <f t="shared" si="71"/>
        <v>actuator</v>
      </c>
      <c r="O749" t="str">
        <f t="shared" si="72"/>
        <v/>
      </c>
      <c r="Q749" t="str">
        <f t="shared" si="73"/>
        <v>HU</v>
      </c>
    </row>
    <row r="750" spans="1:17">
      <c r="A750" t="s">
        <v>125</v>
      </c>
      <c r="B750" t="s">
        <v>108</v>
      </c>
      <c r="C750" t="s">
        <v>12</v>
      </c>
      <c r="D750" t="str">
        <f t="shared" si="68"/>
        <v>--</v>
      </c>
      <c r="F750" s="1">
        <v>6052.1635561307103</v>
      </c>
      <c r="G750" s="1">
        <v>-6009.9451339448296</v>
      </c>
      <c r="H750" s="1">
        <v>147.07168609795499</v>
      </c>
      <c r="I750">
        <v>346.14159681076399</v>
      </c>
      <c r="J750">
        <v>-9455.5861343481192</v>
      </c>
      <c r="K750" s="1">
        <v>-8.6671085105169397E-20</v>
      </c>
      <c r="L750" t="str">
        <f t="shared" si="69"/>
        <v>172.23.0.85</v>
      </c>
      <c r="M750">
        <f t="shared" si="70"/>
        <v>400853</v>
      </c>
      <c r="N750" t="str">
        <f t="shared" si="71"/>
        <v>actuator</v>
      </c>
      <c r="O750" t="str">
        <f t="shared" si="72"/>
        <v/>
      </c>
      <c r="Q750" t="str">
        <f t="shared" si="73"/>
        <v>HU</v>
      </c>
    </row>
    <row r="751" spans="1:17">
      <c r="A751" t="s">
        <v>125</v>
      </c>
      <c r="B751" t="s">
        <v>109</v>
      </c>
      <c r="C751" t="s">
        <v>12</v>
      </c>
      <c r="D751" t="str">
        <f t="shared" si="68"/>
        <v>--</v>
      </c>
      <c r="F751" s="1">
        <v>6061.3530468015597</v>
      </c>
      <c r="G751" s="1">
        <v>-5960.04493272127</v>
      </c>
      <c r="H751" s="1">
        <v>109.191069698918</v>
      </c>
      <c r="I751">
        <v>346.14159681076399</v>
      </c>
      <c r="J751">
        <v>-9455.5861343481192</v>
      </c>
      <c r="K751" s="1">
        <v>-8.6671085105169397E-20</v>
      </c>
      <c r="L751" t="str">
        <f t="shared" si="69"/>
        <v>172.23.0.85</v>
      </c>
      <c r="M751">
        <f t="shared" si="70"/>
        <v>400853</v>
      </c>
      <c r="N751" t="str">
        <f t="shared" si="71"/>
        <v>actuator</v>
      </c>
      <c r="O751" t="str">
        <f t="shared" si="72"/>
        <v/>
      </c>
      <c r="Q751" t="str">
        <f t="shared" si="73"/>
        <v>HU</v>
      </c>
    </row>
    <row r="752" spans="1:17">
      <c r="A752" t="s">
        <v>125</v>
      </c>
      <c r="B752" t="s">
        <v>110</v>
      </c>
      <c r="C752" t="s">
        <v>12</v>
      </c>
      <c r="D752" t="str">
        <f t="shared" si="68"/>
        <v>--</v>
      </c>
      <c r="F752" s="1">
        <v>6070.54253747241</v>
      </c>
      <c r="G752" s="1">
        <v>-5910.1447314977704</v>
      </c>
      <c r="H752" s="1">
        <v>71.310453299922301</v>
      </c>
      <c r="I752">
        <v>346.14159681076399</v>
      </c>
      <c r="J752">
        <v>-9455.5861343481192</v>
      </c>
      <c r="K752" s="1">
        <v>-8.6671085105169397E-20</v>
      </c>
      <c r="L752" t="str">
        <f t="shared" si="69"/>
        <v>172.23.0.85</v>
      </c>
      <c r="M752">
        <f t="shared" si="70"/>
        <v>400853</v>
      </c>
      <c r="N752" t="str">
        <f t="shared" si="71"/>
        <v>actuator</v>
      </c>
      <c r="O752" t="str">
        <f t="shared" si="72"/>
        <v/>
      </c>
      <c r="Q752" t="str">
        <f t="shared" si="73"/>
        <v>HU</v>
      </c>
    </row>
    <row r="753" spans="1:17">
      <c r="A753" t="s">
        <v>125</v>
      </c>
      <c r="B753" t="s">
        <v>103</v>
      </c>
      <c r="C753" t="s">
        <v>12</v>
      </c>
      <c r="D753" t="str">
        <f t="shared" si="68"/>
        <v>--</v>
      </c>
      <c r="F753" s="1">
        <v>6117.3180948355803</v>
      </c>
      <c r="G753" s="1">
        <v>-5926.8438826891997</v>
      </c>
      <c r="H753" s="1">
        <v>-45.183569128981603</v>
      </c>
      <c r="I753">
        <v>346.14159681076399</v>
      </c>
      <c r="J753">
        <v>-9455.5861343481192</v>
      </c>
      <c r="K753" s="1">
        <v>-8.6671085105169397E-20</v>
      </c>
      <c r="L753" t="str">
        <f t="shared" si="69"/>
        <v>172.23.0.85</v>
      </c>
      <c r="M753">
        <f t="shared" si="70"/>
        <v>400853</v>
      </c>
      <c r="N753" t="str">
        <f t="shared" si="71"/>
        <v>actuator</v>
      </c>
      <c r="O753" t="str">
        <f t="shared" si="72"/>
        <v/>
      </c>
      <c r="Q753" t="str">
        <f t="shared" si="73"/>
        <v>HU</v>
      </c>
    </row>
    <row r="754" spans="1:17">
      <c r="A754" t="s">
        <v>125</v>
      </c>
      <c r="B754" t="s">
        <v>112</v>
      </c>
      <c r="C754">
        <v>1</v>
      </c>
      <c r="D754">
        <f t="shared" si="68"/>
        <v>16</v>
      </c>
      <c r="F754" s="1">
        <v>6145.7146708570599</v>
      </c>
      <c r="G754" s="1">
        <v>-6043.3434363277102</v>
      </c>
      <c r="H754" s="1">
        <v>-85.916358759867705</v>
      </c>
      <c r="I754">
        <v>346.14159681076399</v>
      </c>
      <c r="J754">
        <v>-9455.5861343481192</v>
      </c>
      <c r="K754" s="1">
        <v>-8.6671085105169397E-20</v>
      </c>
      <c r="L754" t="str">
        <f t="shared" si="69"/>
        <v>172.23.0.85</v>
      </c>
      <c r="M754">
        <f t="shared" si="70"/>
        <v>400853</v>
      </c>
      <c r="N754" t="str">
        <f t="shared" si="71"/>
        <v>sensor</v>
      </c>
      <c r="O754" t="str">
        <f t="shared" si="72"/>
        <v/>
      </c>
      <c r="Q754" t="str">
        <f t="shared" si="73"/>
        <v>HU</v>
      </c>
    </row>
    <row r="755" spans="1:17">
      <c r="A755" t="s">
        <v>125</v>
      </c>
      <c r="B755" t="s">
        <v>100</v>
      </c>
      <c r="C755" t="s">
        <v>12</v>
      </c>
      <c r="D755" t="str">
        <f t="shared" si="68"/>
        <v>--</v>
      </c>
      <c r="F755" s="1">
        <v>6136.5251801861596</v>
      </c>
      <c r="G755" s="1">
        <v>-6093.2436375511998</v>
      </c>
      <c r="H755" s="1">
        <v>-48.035742360875702</v>
      </c>
      <c r="I755">
        <v>346.14159681076399</v>
      </c>
      <c r="J755">
        <v>-9455.5861343481192</v>
      </c>
      <c r="K755" s="1">
        <v>-8.6671085105169397E-20</v>
      </c>
      <c r="L755" t="str">
        <f t="shared" si="69"/>
        <v>172.23.0.85</v>
      </c>
      <c r="M755">
        <f t="shared" si="70"/>
        <v>400853</v>
      </c>
      <c r="N755" t="str">
        <f t="shared" si="71"/>
        <v>actuator</v>
      </c>
      <c r="O755" t="str">
        <f t="shared" si="72"/>
        <v/>
      </c>
      <c r="Q755" t="str">
        <f t="shared" si="73"/>
        <v>HU</v>
      </c>
    </row>
    <row r="756" spans="1:17">
      <c r="A756" t="s">
        <v>125</v>
      </c>
      <c r="B756" t="s">
        <v>101</v>
      </c>
      <c r="C756" t="s">
        <v>12</v>
      </c>
      <c r="D756" t="str">
        <f t="shared" si="68"/>
        <v>--</v>
      </c>
      <c r="F756" s="1">
        <v>5473.8180398887798</v>
      </c>
      <c r="G756" s="1">
        <v>-6016.9918668886003</v>
      </c>
      <c r="H756" s="1">
        <v>105.59379610753901</v>
      </c>
      <c r="I756">
        <v>346.14159681076399</v>
      </c>
      <c r="J756">
        <v>-9455.5861343481192</v>
      </c>
      <c r="K756" s="1">
        <v>-8.6671085105169397E-20</v>
      </c>
      <c r="L756" t="str">
        <f t="shared" si="69"/>
        <v>172.23.0.85</v>
      </c>
      <c r="M756">
        <f t="shared" si="70"/>
        <v>400853</v>
      </c>
      <c r="N756" t="str">
        <f t="shared" si="71"/>
        <v>actuator</v>
      </c>
      <c r="O756" t="str">
        <f t="shared" si="72"/>
        <v/>
      </c>
      <c r="Q756" t="str">
        <f t="shared" si="73"/>
        <v>HU</v>
      </c>
    </row>
    <row r="757" spans="1:17">
      <c r="A757" t="s">
        <v>125</v>
      </c>
      <c r="B757" t="s">
        <v>13</v>
      </c>
      <c r="C757" t="s">
        <v>12</v>
      </c>
      <c r="D757" t="str">
        <f t="shared" si="68"/>
        <v>--</v>
      </c>
      <c r="F757" s="1">
        <v>5486.1611893905101</v>
      </c>
      <c r="G757" s="1">
        <v>-6132.9128856789503</v>
      </c>
      <c r="H757" s="1">
        <v>155.067382411767</v>
      </c>
      <c r="I757">
        <v>346.14159681076399</v>
      </c>
      <c r="J757">
        <v>-9455.5861343481192</v>
      </c>
      <c r="K757" s="1">
        <v>-8.6671085105169397E-20</v>
      </c>
      <c r="L757" t="str">
        <f t="shared" si="69"/>
        <v>172.23.0.85</v>
      </c>
      <c r="M757">
        <f t="shared" si="70"/>
        <v>400853</v>
      </c>
      <c r="N757" t="str">
        <f t="shared" si="71"/>
        <v>actuator</v>
      </c>
      <c r="O757" t="str">
        <f t="shared" si="72"/>
        <v/>
      </c>
      <c r="Q757" t="str">
        <f t="shared" si="73"/>
        <v>HU</v>
      </c>
    </row>
    <row r="758" spans="1:17">
      <c r="A758" t="s">
        <v>125</v>
      </c>
      <c r="B758" t="s">
        <v>102</v>
      </c>
      <c r="C758" t="s">
        <v>12</v>
      </c>
      <c r="D758" t="str">
        <f t="shared" si="68"/>
        <v>--</v>
      </c>
      <c r="F758" s="1">
        <v>5435.7874191133296</v>
      </c>
      <c r="G758" s="1">
        <v>-6171.0392249502602</v>
      </c>
      <c r="H758" s="1">
        <v>159.34329652935</v>
      </c>
      <c r="I758">
        <v>346.14159681076399</v>
      </c>
      <c r="J758">
        <v>-9455.5861343481192</v>
      </c>
      <c r="K758" s="1">
        <v>-8.6671085105169397E-20</v>
      </c>
      <c r="L758" t="str">
        <f t="shared" si="69"/>
        <v>172.23.0.85</v>
      </c>
      <c r="M758">
        <f t="shared" si="70"/>
        <v>400853</v>
      </c>
      <c r="N758" t="str">
        <f t="shared" si="71"/>
        <v>actuator</v>
      </c>
      <c r="O758" t="str">
        <f t="shared" si="72"/>
        <v/>
      </c>
      <c r="Q758" t="str">
        <f t="shared" si="73"/>
        <v>HU</v>
      </c>
    </row>
    <row r="759" spans="1:17">
      <c r="A759" t="s">
        <v>125</v>
      </c>
      <c r="B759" t="s">
        <v>103</v>
      </c>
      <c r="C759" t="s">
        <v>12</v>
      </c>
      <c r="D759" t="str">
        <f t="shared" si="68"/>
        <v>--</v>
      </c>
      <c r="F759" s="1">
        <v>5385.4136488362301</v>
      </c>
      <c r="G759" s="1">
        <v>-6209.1655642215701</v>
      </c>
      <c r="H759" s="1">
        <v>163.61921064688499</v>
      </c>
      <c r="I759">
        <v>346.14159681076399</v>
      </c>
      <c r="J759">
        <v>-9455.5861343481192</v>
      </c>
      <c r="K759" s="1">
        <v>-8.6671085105169397E-20</v>
      </c>
      <c r="L759" t="str">
        <f t="shared" si="69"/>
        <v>172.23.0.85</v>
      </c>
      <c r="M759">
        <f t="shared" si="70"/>
        <v>400853</v>
      </c>
      <c r="N759" t="str">
        <f t="shared" si="71"/>
        <v>actuator</v>
      </c>
      <c r="O759" t="str">
        <f t="shared" si="72"/>
        <v/>
      </c>
      <c r="Q759" t="str">
        <f t="shared" si="73"/>
        <v>HU</v>
      </c>
    </row>
    <row r="760" spans="1:17">
      <c r="A760" t="s">
        <v>125</v>
      </c>
      <c r="B760" t="s">
        <v>104</v>
      </c>
      <c r="C760" t="s">
        <v>12</v>
      </c>
      <c r="D760" t="str">
        <f t="shared" si="68"/>
        <v>--</v>
      </c>
      <c r="F760" s="1">
        <v>5328.8683038081899</v>
      </c>
      <c r="G760" s="1">
        <v>-6189.3313940976795</v>
      </c>
      <c r="H760" s="1">
        <v>143.15833161221599</v>
      </c>
      <c r="I760">
        <v>346.14159681076399</v>
      </c>
      <c r="J760">
        <v>-9455.5861343481192</v>
      </c>
      <c r="K760" s="1">
        <v>-8.6671085105169397E-20</v>
      </c>
      <c r="L760" t="str">
        <f t="shared" si="69"/>
        <v>172.23.0.85</v>
      </c>
      <c r="M760">
        <f t="shared" si="70"/>
        <v>400853</v>
      </c>
      <c r="N760" t="str">
        <f t="shared" si="71"/>
        <v>actuator</v>
      </c>
      <c r="O760" t="str">
        <f t="shared" si="72"/>
        <v/>
      </c>
      <c r="Q760" t="str">
        <f t="shared" si="73"/>
        <v>HU</v>
      </c>
    </row>
    <row r="761" spans="1:17">
      <c r="A761" t="s">
        <v>125</v>
      </c>
      <c r="B761" t="s">
        <v>11</v>
      </c>
      <c r="C761">
        <v>1</v>
      </c>
      <c r="D761">
        <f t="shared" ref="D761:D824" si="74">IF(B761="GE",18,IF(B761="MO",IF(C761=1,25,IF(C761=2,32,IF(C761=3,6,IF(C761=4,21,IF(C761=5,26,IF(C761=6,31,"--")))))),IF(B761="DR",IF(C761=1,9,IF(C761=2,22,IF(C761=3,29,"--"))),IF(B761="SM",IF(C761=1,3,IF(C761=2,4,IF(C761=3,5,"--"))),IF(B761="RS",IF(C761=1,7,IF(C761=2,8,IF(C761=3,33,IF(C761=4,11,IF(C761=5,18,IF(C761=6,19,"--")))))),IF(B761="SD",16,IF(B761="IR",15,"--")))))))</f>
        <v>18</v>
      </c>
      <c r="F761" s="1">
        <v>5272.3229587802598</v>
      </c>
      <c r="G761" s="1">
        <v>-6169.4972239738299</v>
      </c>
      <c r="H761" s="1">
        <v>122.69745257764301</v>
      </c>
      <c r="I761">
        <v>346.14159681076399</v>
      </c>
      <c r="J761">
        <v>-9455.5861343481192</v>
      </c>
      <c r="K761" s="1">
        <v>-8.6671085105169397E-20</v>
      </c>
      <c r="L761" t="str">
        <f t="shared" si="69"/>
        <v>172.23.0.85</v>
      </c>
      <c r="M761">
        <f t="shared" si="70"/>
        <v>410853</v>
      </c>
      <c r="N761" t="str">
        <f t="shared" si="71"/>
        <v>sensor</v>
      </c>
      <c r="O761" t="str">
        <f t="shared" si="72"/>
        <v/>
      </c>
      <c r="Q761" t="str">
        <f t="shared" si="73"/>
        <v>GN</v>
      </c>
    </row>
    <row r="762" spans="1:17">
      <c r="A762" t="s">
        <v>125</v>
      </c>
      <c r="B762" t="s">
        <v>105</v>
      </c>
      <c r="C762">
        <v>1</v>
      </c>
      <c r="D762" t="str">
        <f t="shared" si="74"/>
        <v>--</v>
      </c>
      <c r="F762" s="1">
        <v>5259.9798092784704</v>
      </c>
      <c r="G762" s="1">
        <v>-6053.5762051834399</v>
      </c>
      <c r="H762" s="1">
        <v>73.223866273465305</v>
      </c>
      <c r="I762">
        <v>346.14159681076399</v>
      </c>
      <c r="J762">
        <v>-9455.5861343481192</v>
      </c>
      <c r="K762" s="1">
        <v>-8.6671085105169397E-20</v>
      </c>
      <c r="L762" t="str">
        <f t="shared" si="69"/>
        <v>172.23.0.85</v>
      </c>
      <c r="M762">
        <f t="shared" si="70"/>
        <v>400853</v>
      </c>
      <c r="N762" t="str">
        <f t="shared" si="71"/>
        <v>actuator</v>
      </c>
      <c r="O762" t="str">
        <f t="shared" si="72"/>
        <v/>
      </c>
      <c r="Q762" t="str">
        <f t="shared" si="73"/>
        <v>HU</v>
      </c>
    </row>
    <row r="763" spans="1:17">
      <c r="A763" t="s">
        <v>125</v>
      </c>
      <c r="B763" t="s">
        <v>16</v>
      </c>
      <c r="C763">
        <v>6</v>
      </c>
      <c r="D763">
        <f t="shared" si="74"/>
        <v>31</v>
      </c>
      <c r="F763" s="1">
        <v>5360.7273498327204</v>
      </c>
      <c r="G763" s="1">
        <v>-5977.3235266408501</v>
      </c>
      <c r="H763" s="1">
        <v>64.672038038414001</v>
      </c>
      <c r="I763">
        <v>346.14159681076399</v>
      </c>
      <c r="J763">
        <v>-9455.5861343481192</v>
      </c>
      <c r="K763" s="1">
        <v>-8.6671085105169397E-20</v>
      </c>
      <c r="L763" t="str">
        <f t="shared" si="69"/>
        <v>172.23.0.85</v>
      </c>
      <c r="M763">
        <f t="shared" si="70"/>
        <v>400853</v>
      </c>
      <c r="N763" t="str">
        <f t="shared" si="71"/>
        <v>actuator</v>
      </c>
      <c r="O763" t="str">
        <f t="shared" si="72"/>
        <v/>
      </c>
      <c r="Q763" t="str">
        <f t="shared" si="73"/>
        <v>HU</v>
      </c>
    </row>
    <row r="764" spans="1:17">
      <c r="A764" t="s">
        <v>125</v>
      </c>
      <c r="B764" t="s">
        <v>16</v>
      </c>
      <c r="C764">
        <v>5</v>
      </c>
      <c r="D764">
        <f t="shared" si="74"/>
        <v>26</v>
      </c>
      <c r="F764" s="1">
        <v>4958.6092632038299</v>
      </c>
      <c r="G764" s="1">
        <v>-5903.5881717842203</v>
      </c>
      <c r="H764" s="1">
        <v>66.492795277641505</v>
      </c>
      <c r="I764">
        <v>346.14159681076399</v>
      </c>
      <c r="J764">
        <v>-9455.5861343481192</v>
      </c>
      <c r="K764" s="1">
        <v>-8.6671085105169397E-20</v>
      </c>
      <c r="L764" t="str">
        <f t="shared" ref="L764:L827" si="75">CONCATENATE("172.23.0.",TEXT((50+(IF(LEFT(A764,1)="R",0,IF(LEFT(A764,1)="M",20,30)))+TRIM(MID(SUBSTITUTE(A764,":",REPT(" ",LEN(A764))), (2-1)*LEN(A764)+1, LEN(A764)))),"##"))</f>
        <v>172.23.0.85</v>
      </c>
      <c r="M764">
        <f t="shared" si="70"/>
        <v>400853</v>
      </c>
      <c r="N764" t="str">
        <f t="shared" si="71"/>
        <v>actuator</v>
      </c>
      <c r="O764" t="str">
        <f t="shared" si="72"/>
        <v/>
      </c>
      <c r="Q764" t="str">
        <f t="shared" si="73"/>
        <v>HU</v>
      </c>
    </row>
    <row r="765" spans="1:17">
      <c r="A765" t="s">
        <v>125</v>
      </c>
      <c r="B765" t="s">
        <v>16</v>
      </c>
      <c r="C765">
        <v>4</v>
      </c>
      <c r="D765">
        <f t="shared" si="74"/>
        <v>21</v>
      </c>
      <c r="F765" s="1">
        <v>4811.1344096109397</v>
      </c>
      <c r="G765" s="1">
        <v>-5888.6887110896196</v>
      </c>
      <c r="H765" s="1">
        <v>66.719158503518798</v>
      </c>
      <c r="I765">
        <v>346.14159681076399</v>
      </c>
      <c r="J765">
        <v>-9455.5861343481192</v>
      </c>
      <c r="K765" s="1">
        <v>-8.6671085105169397E-20</v>
      </c>
      <c r="L765" t="str">
        <f t="shared" si="75"/>
        <v>172.23.0.85</v>
      </c>
      <c r="M765">
        <f t="shared" si="70"/>
        <v>400853</v>
      </c>
      <c r="N765" t="str">
        <f t="shared" si="71"/>
        <v>actuator</v>
      </c>
      <c r="O765" t="str">
        <f t="shared" si="72"/>
        <v/>
      </c>
      <c r="Q765" t="str">
        <f t="shared" si="73"/>
        <v>HU</v>
      </c>
    </row>
    <row r="766" spans="1:17">
      <c r="A766" t="s">
        <v>125</v>
      </c>
      <c r="B766" t="s">
        <v>16</v>
      </c>
      <c r="C766">
        <v>3</v>
      </c>
      <c r="D766">
        <f t="shared" si="74"/>
        <v>6</v>
      </c>
      <c r="F766" s="1">
        <v>4745.7122272160304</v>
      </c>
      <c r="G766" s="1">
        <v>-5797.4017514774596</v>
      </c>
      <c r="H766" s="1">
        <v>-30.018670201415201</v>
      </c>
      <c r="I766">
        <v>346.14159681076399</v>
      </c>
      <c r="J766">
        <v>-9455.5861343481192</v>
      </c>
      <c r="K766" s="1">
        <v>-8.6671085105169397E-20</v>
      </c>
      <c r="L766" t="str">
        <f t="shared" si="75"/>
        <v>172.23.0.85</v>
      </c>
      <c r="M766">
        <f t="shared" si="70"/>
        <v>400853</v>
      </c>
      <c r="N766" t="str">
        <f t="shared" si="71"/>
        <v>actuator</v>
      </c>
      <c r="O766" t="str">
        <f t="shared" si="72"/>
        <v/>
      </c>
      <c r="Q766" t="str">
        <f t="shared" si="73"/>
        <v>HU</v>
      </c>
    </row>
    <row r="767" spans="1:17">
      <c r="A767" t="s">
        <v>125</v>
      </c>
      <c r="B767" t="s">
        <v>16</v>
      </c>
      <c r="C767">
        <v>1</v>
      </c>
      <c r="D767">
        <f t="shared" si="74"/>
        <v>25</v>
      </c>
      <c r="F767" s="1">
        <v>4827.7785353855897</v>
      </c>
      <c r="G767" s="1">
        <v>-5720.9647163391901</v>
      </c>
      <c r="H767" s="1">
        <v>-126.947569204237</v>
      </c>
      <c r="I767">
        <v>346.14159681076399</v>
      </c>
      <c r="J767">
        <v>-9455.5861343481192</v>
      </c>
      <c r="K767" s="1">
        <v>-8.6671085105169397E-20</v>
      </c>
      <c r="L767" t="str">
        <f t="shared" si="75"/>
        <v>172.23.0.85</v>
      </c>
      <c r="M767">
        <f t="shared" si="70"/>
        <v>400853</v>
      </c>
      <c r="N767" t="str">
        <f t="shared" si="71"/>
        <v>actuator</v>
      </c>
      <c r="O767" t="str">
        <f t="shared" si="72"/>
        <v/>
      </c>
      <c r="Q767" t="str">
        <f t="shared" si="73"/>
        <v>HU</v>
      </c>
    </row>
    <row r="768" spans="1:17">
      <c r="A768" t="s">
        <v>125</v>
      </c>
      <c r="B768" t="s">
        <v>81</v>
      </c>
      <c r="C768">
        <v>3</v>
      </c>
      <c r="D768">
        <f t="shared" si="74"/>
        <v>29</v>
      </c>
      <c r="F768" s="1">
        <v>5040.6713358976504</v>
      </c>
      <c r="G768" s="1">
        <v>-5827.1695170168896</v>
      </c>
      <c r="H768" s="1">
        <v>-30.446986797805899</v>
      </c>
      <c r="I768">
        <v>346.14159681076399</v>
      </c>
      <c r="J768">
        <v>-9455.5861343481192</v>
      </c>
      <c r="K768" s="1">
        <v>-8.6671085105169397E-20</v>
      </c>
      <c r="L768" t="str">
        <f t="shared" si="75"/>
        <v>172.23.0.85</v>
      </c>
      <c r="M768">
        <f t="shared" si="70"/>
        <v>400853</v>
      </c>
      <c r="N768" t="str">
        <f t="shared" si="71"/>
        <v>actuator</v>
      </c>
      <c r="O768" t="str">
        <f t="shared" si="72"/>
        <v>BOTTOMPIN 30;</v>
      </c>
      <c r="Q768" t="str">
        <f t="shared" si="73"/>
        <v>HU</v>
      </c>
    </row>
    <row r="769" spans="1:17">
      <c r="A769" t="s">
        <v>125</v>
      </c>
      <c r="B769" t="s">
        <v>81</v>
      </c>
      <c r="C769">
        <v>2</v>
      </c>
      <c r="D769">
        <f t="shared" si="74"/>
        <v>22</v>
      </c>
      <c r="F769" s="1">
        <v>4732.14612358062</v>
      </c>
      <c r="G769" s="1">
        <v>-5988.4820840642997</v>
      </c>
      <c r="H769" s="1">
        <v>131.19582842699799</v>
      </c>
      <c r="I769">
        <v>346.14159681076399</v>
      </c>
      <c r="J769">
        <v>-9455.5861343481192</v>
      </c>
      <c r="K769" s="1">
        <v>-8.6671085105169397E-20</v>
      </c>
      <c r="L769" t="str">
        <f t="shared" si="75"/>
        <v>172.23.0.85</v>
      </c>
      <c r="M769">
        <f t="shared" si="70"/>
        <v>400853</v>
      </c>
      <c r="N769" t="str">
        <f t="shared" si="71"/>
        <v>actuator</v>
      </c>
      <c r="O769" t="str">
        <f t="shared" si="72"/>
        <v>BOTTOMPIN 23;</v>
      </c>
      <c r="Q769" t="str">
        <f t="shared" si="73"/>
        <v>HU</v>
      </c>
    </row>
    <row r="770" spans="1:17">
      <c r="A770" t="s">
        <v>125</v>
      </c>
      <c r="B770" t="s">
        <v>16</v>
      </c>
      <c r="C770">
        <v>2</v>
      </c>
      <c r="D770">
        <f t="shared" si="74"/>
        <v>32</v>
      </c>
      <c r="F770" s="1">
        <v>4764.19967692918</v>
      </c>
      <c r="G770" s="1">
        <v>-5665.3840751309699</v>
      </c>
      <c r="H770" s="1">
        <v>-241.938306184445</v>
      </c>
      <c r="I770">
        <v>346.14159681076399</v>
      </c>
      <c r="J770">
        <v>-9455.5861343481192</v>
      </c>
      <c r="K770" s="1">
        <v>-8.6671085105169397E-20</v>
      </c>
      <c r="L770" t="str">
        <f t="shared" si="75"/>
        <v>172.23.0.85</v>
      </c>
      <c r="M770">
        <f t="shared" si="70"/>
        <v>400853</v>
      </c>
      <c r="N770" t="str">
        <f t="shared" si="71"/>
        <v>actuator</v>
      </c>
      <c r="O770" t="str">
        <f t="shared" si="72"/>
        <v/>
      </c>
      <c r="Q770" t="str">
        <f t="shared" si="73"/>
        <v>HU</v>
      </c>
    </row>
    <row r="771" spans="1:17">
      <c r="A771" t="s">
        <v>125</v>
      </c>
      <c r="B771" t="s">
        <v>81</v>
      </c>
      <c r="C771">
        <v>1</v>
      </c>
      <c r="D771">
        <f t="shared" si="74"/>
        <v>9</v>
      </c>
      <c r="F771" s="1">
        <v>4975.2585513768699</v>
      </c>
      <c r="G771" s="1">
        <v>-5735.8369712092399</v>
      </c>
      <c r="H771" s="1">
        <v>-127.14451380871201</v>
      </c>
      <c r="I771">
        <v>346.14159681076399</v>
      </c>
      <c r="J771">
        <v>-9455.5861343481192</v>
      </c>
      <c r="K771" s="1">
        <v>-8.6671085105169397E-20</v>
      </c>
      <c r="L771" t="str">
        <f t="shared" si="75"/>
        <v>172.23.0.85</v>
      </c>
      <c r="M771">
        <f t="shared" ref="M771:M829" si="76">400000 + 10000 * IF(B771="GE",1,0) +RIGHT(L771,2)*10 + TRIM(MID(SUBSTITUTE(A771,":",REPT(" ",LEN(A771))), (4-1)*LEN(A771)+1, LEN(A771)))</f>
        <v>400853</v>
      </c>
      <c r="N771" t="str">
        <f t="shared" ref="N771:N829" si="77">IF(B771="GE","sensor", IF(B771="IR","sensor", IF(B771="SD","sensor", "actuator")))</f>
        <v>actuator</v>
      </c>
      <c r="O771" t="str">
        <f t="shared" ref="O771:O829" si="78">IF(B771="DR",CONCATENATE("BOTTOMPIN ",(D771+1),";"),"")</f>
        <v>BOTTOMPIN 10;</v>
      </c>
      <c r="Q771" t="str">
        <f t="shared" ref="Q771:Q829" si="79">IF(B771="GE","GN",TRIM(MID(SUBSTITUTE(A771,":",REPT(" ",LEN(A771))), (3-1)*LEN(A771)+1, LEN(A771))) )</f>
        <v>HU</v>
      </c>
    </row>
    <row r="772" spans="1:17">
      <c r="A772" t="s">
        <v>126</v>
      </c>
      <c r="B772" t="s">
        <v>106</v>
      </c>
      <c r="C772" t="s">
        <v>12</v>
      </c>
      <c r="D772" t="str">
        <f t="shared" si="74"/>
        <v>--</v>
      </c>
      <c r="F772" s="1">
        <v>5174.3631902586103</v>
      </c>
      <c r="G772" s="1">
        <v>-5869.9224681270798</v>
      </c>
      <c r="H772" s="1">
        <v>-55.984617877302199</v>
      </c>
      <c r="I772">
        <v>346.14159681076399</v>
      </c>
      <c r="J772">
        <v>-9455.5861343481192</v>
      </c>
      <c r="K772" s="1">
        <v>-8.6671085105169397E-20</v>
      </c>
      <c r="L772" t="str">
        <f t="shared" si="75"/>
        <v>172.23.0.81</v>
      </c>
      <c r="M772">
        <f t="shared" si="76"/>
        <v>400813</v>
      </c>
      <c r="N772" t="str">
        <f t="shared" si="77"/>
        <v>actuator</v>
      </c>
      <c r="O772" t="str">
        <f t="shared" si="78"/>
        <v/>
      </c>
      <c r="Q772" t="str">
        <f t="shared" si="79"/>
        <v>HU</v>
      </c>
    </row>
    <row r="773" spans="1:17">
      <c r="A773" t="s">
        <v>126</v>
      </c>
      <c r="B773" t="s">
        <v>107</v>
      </c>
      <c r="C773" t="s">
        <v>12</v>
      </c>
      <c r="D773" t="str">
        <f t="shared" si="74"/>
        <v>--</v>
      </c>
      <c r="F773" s="1">
        <v>5214.9302269756599</v>
      </c>
      <c r="G773" s="1">
        <v>-7502.6315390768104</v>
      </c>
      <c r="H773" s="1">
        <v>182.051875632692</v>
      </c>
      <c r="I773">
        <v>346.14159681076399</v>
      </c>
      <c r="J773">
        <v>-9455.5861343481192</v>
      </c>
      <c r="K773" s="1">
        <v>-8.6671085105169397E-20</v>
      </c>
      <c r="L773" t="str">
        <f t="shared" si="75"/>
        <v>172.23.0.81</v>
      </c>
      <c r="M773">
        <f t="shared" si="76"/>
        <v>400813</v>
      </c>
      <c r="N773" t="str">
        <f t="shared" si="77"/>
        <v>actuator</v>
      </c>
      <c r="O773" t="str">
        <f t="shared" si="78"/>
        <v/>
      </c>
      <c r="Q773" t="str">
        <f t="shared" si="79"/>
        <v>HU</v>
      </c>
    </row>
    <row r="774" spans="1:17">
      <c r="A774" t="s">
        <v>126</v>
      </c>
      <c r="B774" t="s">
        <v>108</v>
      </c>
      <c r="C774" t="s">
        <v>12</v>
      </c>
      <c r="D774" t="str">
        <f t="shared" si="74"/>
        <v>--</v>
      </c>
      <c r="F774" s="1">
        <v>5241.9244225816401</v>
      </c>
      <c r="G774" s="1">
        <v>-7443.2475996160101</v>
      </c>
      <c r="H774" s="1">
        <v>290.59925154074602</v>
      </c>
      <c r="I774">
        <v>346.14159681076399</v>
      </c>
      <c r="J774">
        <v>-9455.5861343481192</v>
      </c>
      <c r="K774" s="1">
        <v>-8.6671085105169397E-20</v>
      </c>
      <c r="L774" t="str">
        <f t="shared" si="75"/>
        <v>172.23.0.81</v>
      </c>
      <c r="M774">
        <f t="shared" si="76"/>
        <v>400813</v>
      </c>
      <c r="N774" t="str">
        <f t="shared" si="77"/>
        <v>actuator</v>
      </c>
      <c r="O774" t="str">
        <f t="shared" si="78"/>
        <v/>
      </c>
      <c r="Q774" t="str">
        <f t="shared" si="79"/>
        <v>HU</v>
      </c>
    </row>
    <row r="775" spans="1:17">
      <c r="A775" t="s">
        <v>126</v>
      </c>
      <c r="B775" t="s">
        <v>109</v>
      </c>
      <c r="C775" t="s">
        <v>12</v>
      </c>
      <c r="D775" t="str">
        <f t="shared" si="74"/>
        <v>--</v>
      </c>
      <c r="F775" s="1">
        <v>5299.6992987717404</v>
      </c>
      <c r="G775" s="1">
        <v>-7419.0792149296303</v>
      </c>
      <c r="H775" s="1">
        <v>299.94648549418002</v>
      </c>
      <c r="I775">
        <v>346.14159681076399</v>
      </c>
      <c r="J775">
        <v>-9455.5861343481192</v>
      </c>
      <c r="K775" s="1">
        <v>-8.6671085105169397E-20</v>
      </c>
      <c r="L775" t="str">
        <f t="shared" si="75"/>
        <v>172.23.0.81</v>
      </c>
      <c r="M775">
        <f t="shared" si="76"/>
        <v>400813</v>
      </c>
      <c r="N775" t="str">
        <f t="shared" si="77"/>
        <v>actuator</v>
      </c>
      <c r="O775" t="str">
        <f t="shared" si="78"/>
        <v/>
      </c>
      <c r="Q775" t="str">
        <f t="shared" si="79"/>
        <v>HU</v>
      </c>
    </row>
    <row r="776" spans="1:17">
      <c r="A776" t="s">
        <v>126</v>
      </c>
      <c r="B776" t="s">
        <v>110</v>
      </c>
      <c r="C776" t="s">
        <v>12</v>
      </c>
      <c r="D776" t="str">
        <f t="shared" si="74"/>
        <v>--</v>
      </c>
      <c r="F776" s="1">
        <v>5357.4741749617797</v>
      </c>
      <c r="G776" s="1">
        <v>-7394.9108302432996</v>
      </c>
      <c r="H776" s="1">
        <v>309.29371944760402</v>
      </c>
      <c r="I776">
        <v>346.14159681076399</v>
      </c>
      <c r="J776">
        <v>-9455.5861343481192</v>
      </c>
      <c r="K776" s="1">
        <v>-8.6671085105169397E-20</v>
      </c>
      <c r="L776" t="str">
        <f t="shared" si="75"/>
        <v>172.23.0.81</v>
      </c>
      <c r="M776">
        <f t="shared" si="76"/>
        <v>400813</v>
      </c>
      <c r="N776" t="str">
        <f t="shared" si="77"/>
        <v>actuator</v>
      </c>
      <c r="O776" t="str">
        <f t="shared" si="78"/>
        <v/>
      </c>
      <c r="Q776" t="str">
        <f t="shared" si="79"/>
        <v>HU</v>
      </c>
    </row>
    <row r="777" spans="1:17">
      <c r="A777" t="s">
        <v>126</v>
      </c>
      <c r="B777" t="s">
        <v>103</v>
      </c>
      <c r="C777" t="s">
        <v>12</v>
      </c>
      <c r="D777" t="str">
        <f t="shared" si="74"/>
        <v>--</v>
      </c>
      <c r="F777" s="1">
        <v>5446.02973173601</v>
      </c>
      <c r="G777" s="1">
        <v>-7405.9580003314404</v>
      </c>
      <c r="H777" s="1">
        <v>219.44081144643101</v>
      </c>
      <c r="I777">
        <v>346.14159681076399</v>
      </c>
      <c r="J777">
        <v>-9455.5861343481192</v>
      </c>
      <c r="K777" s="1">
        <v>-8.6671085105169397E-20</v>
      </c>
      <c r="L777" t="str">
        <f t="shared" si="75"/>
        <v>172.23.0.81</v>
      </c>
      <c r="M777">
        <f t="shared" si="76"/>
        <v>400813</v>
      </c>
      <c r="N777" t="str">
        <f t="shared" si="77"/>
        <v>actuator</v>
      </c>
      <c r="O777" t="str">
        <f t="shared" si="78"/>
        <v/>
      </c>
      <c r="Q777" t="str">
        <f t="shared" si="79"/>
        <v>HU</v>
      </c>
    </row>
    <row r="778" spans="1:17">
      <c r="A778" t="s">
        <v>126</v>
      </c>
      <c r="B778" t="s">
        <v>112</v>
      </c>
      <c r="C778">
        <v>1</v>
      </c>
      <c r="D778">
        <f t="shared" si="74"/>
        <v>16</v>
      </c>
      <c r="F778" s="1">
        <v>5419.0355361300699</v>
      </c>
      <c r="G778" s="1">
        <v>-7465.3419397923099</v>
      </c>
      <c r="H778" s="1">
        <v>110.893435538378</v>
      </c>
      <c r="I778">
        <v>346.14159681076399</v>
      </c>
      <c r="J778">
        <v>-9455.5861343481192</v>
      </c>
      <c r="K778" s="1">
        <v>-8.6671085105169397E-20</v>
      </c>
      <c r="L778" t="str">
        <f t="shared" si="75"/>
        <v>172.23.0.81</v>
      </c>
      <c r="M778">
        <f t="shared" si="76"/>
        <v>400813</v>
      </c>
      <c r="N778" t="str">
        <f t="shared" si="77"/>
        <v>sensor</v>
      </c>
      <c r="O778" t="str">
        <f t="shared" si="78"/>
        <v/>
      </c>
      <c r="Q778" t="str">
        <f t="shared" si="79"/>
        <v>HU</v>
      </c>
    </row>
    <row r="779" spans="1:17">
      <c r="A779" t="s">
        <v>126</v>
      </c>
      <c r="B779" t="s">
        <v>111</v>
      </c>
      <c r="C779" t="s">
        <v>12</v>
      </c>
      <c r="D779" t="str">
        <f t="shared" si="74"/>
        <v>--</v>
      </c>
      <c r="F779" s="1">
        <v>5361.2606599399696</v>
      </c>
      <c r="G779" s="1">
        <v>-7489.5103244785796</v>
      </c>
      <c r="H779" s="1">
        <v>101.546201584939</v>
      </c>
      <c r="I779">
        <v>346.14159681076399</v>
      </c>
      <c r="J779">
        <v>-9455.5861343481192</v>
      </c>
      <c r="K779" s="1">
        <v>-8.6671085105169397E-20</v>
      </c>
      <c r="L779" t="str">
        <f t="shared" si="75"/>
        <v>172.23.0.81</v>
      </c>
      <c r="M779">
        <f t="shared" si="76"/>
        <v>400813</v>
      </c>
      <c r="N779" t="str">
        <f t="shared" si="77"/>
        <v>actuator</v>
      </c>
      <c r="O779" t="str">
        <f t="shared" si="78"/>
        <v/>
      </c>
      <c r="Q779" t="str">
        <f t="shared" si="79"/>
        <v>HU</v>
      </c>
    </row>
    <row r="780" spans="1:17">
      <c r="A780" t="s">
        <v>126</v>
      </c>
      <c r="B780" t="s">
        <v>104</v>
      </c>
      <c r="C780" t="s">
        <v>12</v>
      </c>
      <c r="D780" t="str">
        <f t="shared" si="74"/>
        <v>--</v>
      </c>
      <c r="F780" s="1">
        <v>5303.4857837498903</v>
      </c>
      <c r="G780" s="1">
        <v>-7513.6787091648603</v>
      </c>
      <c r="H780" s="1">
        <v>92.198967631507003</v>
      </c>
      <c r="I780">
        <v>346.14159681076399</v>
      </c>
      <c r="J780">
        <v>-9455.5861343481192</v>
      </c>
      <c r="K780" s="1">
        <v>-8.6671085105169397E-20</v>
      </c>
      <c r="L780" t="str">
        <f t="shared" si="75"/>
        <v>172.23.0.81</v>
      </c>
      <c r="M780">
        <f t="shared" si="76"/>
        <v>400813</v>
      </c>
      <c r="N780" t="str">
        <f t="shared" si="77"/>
        <v>actuator</v>
      </c>
      <c r="O780" t="str">
        <f t="shared" si="78"/>
        <v/>
      </c>
      <c r="Q780" t="str">
        <f t="shared" si="79"/>
        <v>HU</v>
      </c>
    </row>
    <row r="781" spans="1:17">
      <c r="A781" t="s">
        <v>126</v>
      </c>
      <c r="B781" t="s">
        <v>103</v>
      </c>
      <c r="C781" t="s">
        <v>12</v>
      </c>
      <c r="D781" t="str">
        <f t="shared" si="74"/>
        <v>--</v>
      </c>
      <c r="F781" s="1">
        <v>4755.2673100435504</v>
      </c>
      <c r="G781" s="1">
        <v>-6960.9127565785102</v>
      </c>
      <c r="H781" s="1">
        <v>157.272620780159</v>
      </c>
      <c r="I781">
        <v>346.14159681076399</v>
      </c>
      <c r="J781">
        <v>-9455.5861343481192</v>
      </c>
      <c r="K781" s="1">
        <v>-8.6671085105169397E-20</v>
      </c>
      <c r="L781" t="str">
        <f t="shared" si="75"/>
        <v>172.23.0.81</v>
      </c>
      <c r="M781">
        <f t="shared" si="76"/>
        <v>400813</v>
      </c>
      <c r="N781" t="str">
        <f t="shared" si="77"/>
        <v>actuator</v>
      </c>
      <c r="O781" t="str">
        <f t="shared" si="78"/>
        <v/>
      </c>
      <c r="Q781" t="str">
        <f t="shared" si="79"/>
        <v>HU</v>
      </c>
    </row>
    <row r="782" spans="1:17">
      <c r="A782" t="s">
        <v>126</v>
      </c>
      <c r="B782" t="s">
        <v>102</v>
      </c>
      <c r="C782" t="s">
        <v>12</v>
      </c>
      <c r="D782" t="str">
        <f t="shared" si="74"/>
        <v>--</v>
      </c>
      <c r="F782" s="1">
        <v>4811.8126550714996</v>
      </c>
      <c r="G782" s="1">
        <v>-6980.7469267023698</v>
      </c>
      <c r="H782" s="1">
        <v>177.733499814738</v>
      </c>
      <c r="I782">
        <v>346.14159681076399</v>
      </c>
      <c r="J782">
        <v>-9455.5861343481192</v>
      </c>
      <c r="K782" s="1">
        <v>-8.6671085105169397E-20</v>
      </c>
      <c r="L782" t="str">
        <f t="shared" si="75"/>
        <v>172.23.0.81</v>
      </c>
      <c r="M782">
        <f t="shared" si="76"/>
        <v>400813</v>
      </c>
      <c r="N782" t="str">
        <f t="shared" si="77"/>
        <v>actuator</v>
      </c>
      <c r="O782" t="str">
        <f t="shared" si="78"/>
        <v/>
      </c>
      <c r="Q782" t="str">
        <f t="shared" si="79"/>
        <v>HU</v>
      </c>
    </row>
    <row r="783" spans="1:17">
      <c r="A783" t="s">
        <v>126</v>
      </c>
      <c r="B783" t="s">
        <v>13</v>
      </c>
      <c r="C783" t="s">
        <v>12</v>
      </c>
      <c r="D783" t="str">
        <f t="shared" si="74"/>
        <v>--</v>
      </c>
      <c r="F783" s="1">
        <v>4868.3580000995298</v>
      </c>
      <c r="G783" s="1">
        <v>-7000.5810968262504</v>
      </c>
      <c r="H783" s="1">
        <v>198.19437884940101</v>
      </c>
      <c r="I783">
        <v>346.14159681076399</v>
      </c>
      <c r="J783">
        <v>-9455.5861343481192</v>
      </c>
      <c r="K783" s="1">
        <v>-8.6671085105169397E-20</v>
      </c>
      <c r="L783" t="str">
        <f t="shared" si="75"/>
        <v>172.23.0.81</v>
      </c>
      <c r="M783">
        <f t="shared" si="76"/>
        <v>400813</v>
      </c>
      <c r="N783" t="str">
        <f t="shared" si="77"/>
        <v>actuator</v>
      </c>
      <c r="O783" t="str">
        <f t="shared" si="78"/>
        <v/>
      </c>
      <c r="Q783" t="str">
        <f t="shared" si="79"/>
        <v>HU</v>
      </c>
    </row>
    <row r="784" spans="1:17">
      <c r="A784" t="s">
        <v>126</v>
      </c>
      <c r="B784" t="s">
        <v>101</v>
      </c>
      <c r="C784" t="s">
        <v>12</v>
      </c>
      <c r="D784" t="str">
        <f t="shared" si="74"/>
        <v>--</v>
      </c>
      <c r="F784" s="1">
        <v>4918.7317703766403</v>
      </c>
      <c r="G784" s="1">
        <v>-6962.4547575549304</v>
      </c>
      <c r="H784" s="1">
        <v>193.91846473186999</v>
      </c>
      <c r="I784">
        <v>346.14159681076399</v>
      </c>
      <c r="J784">
        <v>-9455.5861343481192</v>
      </c>
      <c r="K784" s="1">
        <v>-8.6671085105169397E-20</v>
      </c>
      <c r="L784" t="str">
        <f t="shared" si="75"/>
        <v>172.23.0.81</v>
      </c>
      <c r="M784">
        <f t="shared" si="76"/>
        <v>400813</v>
      </c>
      <c r="N784" t="str">
        <f t="shared" si="77"/>
        <v>actuator</v>
      </c>
      <c r="O784" t="str">
        <f t="shared" si="78"/>
        <v/>
      </c>
      <c r="Q784" t="str">
        <f t="shared" si="79"/>
        <v>HU</v>
      </c>
    </row>
    <row r="785" spans="1:17">
      <c r="A785" t="s">
        <v>126</v>
      </c>
      <c r="B785" t="s">
        <v>100</v>
      </c>
      <c r="C785" t="s">
        <v>12</v>
      </c>
      <c r="D785" t="str">
        <f t="shared" si="74"/>
        <v>--</v>
      </c>
      <c r="F785" s="1">
        <v>4969.1055406538098</v>
      </c>
      <c r="G785" s="1">
        <v>-6924.3284182836196</v>
      </c>
      <c r="H785" s="1">
        <v>189.64255061428301</v>
      </c>
      <c r="I785">
        <v>346.14159681076399</v>
      </c>
      <c r="J785">
        <v>-9455.5861343481192</v>
      </c>
      <c r="K785" s="1">
        <v>-8.6671085105169397E-20</v>
      </c>
      <c r="L785" t="str">
        <f t="shared" si="75"/>
        <v>172.23.0.81</v>
      </c>
      <c r="M785">
        <f t="shared" si="76"/>
        <v>400813</v>
      </c>
      <c r="N785" t="str">
        <f t="shared" si="77"/>
        <v>actuator</v>
      </c>
      <c r="O785" t="str">
        <f t="shared" si="78"/>
        <v/>
      </c>
      <c r="Q785" t="str">
        <f t="shared" si="79"/>
        <v>HU</v>
      </c>
    </row>
    <row r="786" spans="1:17">
      <c r="A786" t="s">
        <v>126</v>
      </c>
      <c r="B786" t="s">
        <v>11</v>
      </c>
      <c r="C786">
        <v>1</v>
      </c>
      <c r="D786">
        <f t="shared" si="74"/>
        <v>18</v>
      </c>
      <c r="F786" s="1">
        <v>4956.7623911520704</v>
      </c>
      <c r="G786" s="1">
        <v>-6808.4073994932796</v>
      </c>
      <c r="H786" s="1">
        <v>140.16896431005401</v>
      </c>
      <c r="I786">
        <v>346.14159681076399</v>
      </c>
      <c r="J786">
        <v>-9455.5861343481192</v>
      </c>
      <c r="K786" s="1">
        <v>-8.6671085105169397E-20</v>
      </c>
      <c r="L786" t="str">
        <f t="shared" si="75"/>
        <v>172.23.0.81</v>
      </c>
      <c r="M786">
        <f t="shared" si="76"/>
        <v>410813</v>
      </c>
      <c r="N786" t="str">
        <f t="shared" si="77"/>
        <v>sensor</v>
      </c>
      <c r="O786" t="str">
        <f t="shared" si="78"/>
        <v/>
      </c>
      <c r="Q786" t="str">
        <f t="shared" si="79"/>
        <v>GN</v>
      </c>
    </row>
    <row r="787" spans="1:17">
      <c r="A787" t="s">
        <v>126</v>
      </c>
      <c r="B787" t="s">
        <v>105</v>
      </c>
      <c r="C787">
        <v>1</v>
      </c>
      <c r="D787" t="str">
        <f t="shared" si="74"/>
        <v>--</v>
      </c>
      <c r="F787" s="1">
        <v>4742.9241605417801</v>
      </c>
      <c r="G787" s="1">
        <v>-6844.9917377881302</v>
      </c>
      <c r="H787" s="1">
        <v>107.799034475987</v>
      </c>
      <c r="I787">
        <v>346.14159681076399</v>
      </c>
      <c r="J787">
        <v>-9455.5861343481192</v>
      </c>
      <c r="K787" s="1">
        <v>-8.6671085105169397E-20</v>
      </c>
      <c r="L787" t="str">
        <f t="shared" si="75"/>
        <v>172.23.0.81</v>
      </c>
      <c r="M787">
        <f t="shared" si="76"/>
        <v>400813</v>
      </c>
      <c r="N787" t="str">
        <f t="shared" si="77"/>
        <v>actuator</v>
      </c>
      <c r="O787" t="str">
        <f t="shared" si="78"/>
        <v/>
      </c>
      <c r="Q787" t="str">
        <f t="shared" si="79"/>
        <v>HU</v>
      </c>
    </row>
    <row r="788" spans="1:17">
      <c r="A788" t="s">
        <v>126</v>
      </c>
      <c r="B788" t="s">
        <v>16</v>
      </c>
      <c r="C788">
        <v>6</v>
      </c>
      <c r="D788">
        <f t="shared" si="74"/>
        <v>31</v>
      </c>
      <c r="F788" s="1">
        <v>4843.6717010960401</v>
      </c>
      <c r="G788" s="1">
        <v>-6768.7390592455204</v>
      </c>
      <c r="H788" s="1">
        <v>99.2472062409351</v>
      </c>
      <c r="I788">
        <v>346.14159681076399</v>
      </c>
      <c r="J788">
        <v>-9455.5861343481192</v>
      </c>
      <c r="K788" s="1">
        <v>-8.6671085105169397E-20</v>
      </c>
      <c r="L788" t="str">
        <f t="shared" si="75"/>
        <v>172.23.0.81</v>
      </c>
      <c r="M788">
        <f t="shared" si="76"/>
        <v>400813</v>
      </c>
      <c r="N788" t="str">
        <f t="shared" si="77"/>
        <v>actuator</v>
      </c>
      <c r="O788" t="str">
        <f t="shared" si="78"/>
        <v/>
      </c>
      <c r="Q788" t="str">
        <f t="shared" si="79"/>
        <v>HU</v>
      </c>
    </row>
    <row r="789" spans="1:17">
      <c r="A789" t="s">
        <v>126</v>
      </c>
      <c r="B789" t="s">
        <v>81</v>
      </c>
      <c r="C789">
        <v>3</v>
      </c>
      <c r="D789">
        <f t="shared" si="74"/>
        <v>29</v>
      </c>
      <c r="F789" s="1">
        <v>4786.9013874464099</v>
      </c>
      <c r="G789" s="1">
        <v>-6436.3655950841703</v>
      </c>
      <c r="H789" s="1">
        <v>214.09800709855801</v>
      </c>
      <c r="I789">
        <v>346.14159681076399</v>
      </c>
      <c r="J789">
        <v>-9455.5861343481192</v>
      </c>
      <c r="K789" s="1">
        <v>-8.6671085105169397E-20</v>
      </c>
      <c r="L789" t="str">
        <f t="shared" si="75"/>
        <v>172.23.0.81</v>
      </c>
      <c r="M789">
        <f t="shared" si="76"/>
        <v>400813</v>
      </c>
      <c r="N789" t="str">
        <f t="shared" si="77"/>
        <v>actuator</v>
      </c>
      <c r="O789" t="str">
        <f t="shared" si="78"/>
        <v>BOTTOMPIN 30;</v>
      </c>
      <c r="Q789" t="str">
        <f t="shared" si="79"/>
        <v>HU</v>
      </c>
    </row>
    <row r="790" spans="1:17">
      <c r="A790" t="s">
        <v>126</v>
      </c>
      <c r="B790" t="s">
        <v>16</v>
      </c>
      <c r="C790">
        <v>5</v>
      </c>
      <c r="D790">
        <f t="shared" si="74"/>
        <v>26</v>
      </c>
      <c r="F790" s="1">
        <v>4581.9658436252603</v>
      </c>
      <c r="G790" s="1">
        <v>-6296.5034368768502</v>
      </c>
      <c r="H790" s="1">
        <v>180.64636992949701</v>
      </c>
      <c r="I790">
        <v>346.14159681076399</v>
      </c>
      <c r="J790">
        <v>-9455.5861343481192</v>
      </c>
      <c r="K790" s="1">
        <v>-8.6671085105169397E-20</v>
      </c>
      <c r="L790" t="str">
        <f t="shared" si="75"/>
        <v>172.23.0.81</v>
      </c>
      <c r="M790">
        <f t="shared" si="76"/>
        <v>400813</v>
      </c>
      <c r="N790" t="str">
        <f t="shared" si="77"/>
        <v>actuator</v>
      </c>
      <c r="O790" t="str">
        <f t="shared" si="78"/>
        <v/>
      </c>
      <c r="Q790" t="str">
        <f t="shared" si="79"/>
        <v>HU</v>
      </c>
    </row>
    <row r="791" spans="1:17">
      <c r="A791" t="s">
        <v>126</v>
      </c>
      <c r="B791" t="s">
        <v>16</v>
      </c>
      <c r="C791">
        <v>4</v>
      </c>
      <c r="D791">
        <f t="shared" si="74"/>
        <v>21</v>
      </c>
      <c r="F791" s="1">
        <v>4720.8863528233296</v>
      </c>
      <c r="G791" s="1">
        <v>-6303.6635720690101</v>
      </c>
      <c r="H791" s="1">
        <v>212.347035100619</v>
      </c>
      <c r="I791">
        <v>346.14159681076399</v>
      </c>
      <c r="J791">
        <v>-9455.5861343481192</v>
      </c>
      <c r="K791" s="1">
        <v>-8.6671085105169397E-20</v>
      </c>
      <c r="L791" t="str">
        <f t="shared" si="75"/>
        <v>172.23.0.81</v>
      </c>
      <c r="M791">
        <f t="shared" si="76"/>
        <v>400813</v>
      </c>
      <c r="N791" t="str">
        <f t="shared" si="77"/>
        <v>actuator</v>
      </c>
      <c r="O791" t="str">
        <f t="shared" si="78"/>
        <v/>
      </c>
      <c r="Q791" t="str">
        <f t="shared" si="79"/>
        <v>HU</v>
      </c>
    </row>
    <row r="792" spans="1:17">
      <c r="A792" t="s">
        <v>126</v>
      </c>
      <c r="B792" t="s">
        <v>81</v>
      </c>
      <c r="C792">
        <v>2</v>
      </c>
      <c r="D792">
        <f t="shared" si="74"/>
        <v>22</v>
      </c>
      <c r="F792" s="1">
        <v>4802.61035576838</v>
      </c>
      <c r="G792" s="1">
        <v>-6180.3397539467196</v>
      </c>
      <c r="H792" s="1">
        <v>203.18179241550499</v>
      </c>
      <c r="I792">
        <v>346.14159681076399</v>
      </c>
      <c r="J792">
        <v>-9455.5861343481192</v>
      </c>
      <c r="K792" s="1">
        <v>-8.6671085105169397E-20</v>
      </c>
      <c r="L792" t="str">
        <f t="shared" si="75"/>
        <v>172.23.0.81</v>
      </c>
      <c r="M792">
        <f t="shared" si="76"/>
        <v>400813</v>
      </c>
      <c r="N792" t="str">
        <f t="shared" si="77"/>
        <v>actuator</v>
      </c>
      <c r="O792" t="str">
        <f t="shared" si="78"/>
        <v>BOTTOMPIN 23;</v>
      </c>
      <c r="Q792" t="str">
        <f t="shared" si="79"/>
        <v>HU</v>
      </c>
    </row>
    <row r="793" spans="1:17">
      <c r="A793" t="s">
        <v>126</v>
      </c>
      <c r="B793" t="s">
        <v>16</v>
      </c>
      <c r="C793">
        <v>3</v>
      </c>
      <c r="D793">
        <f t="shared" si="74"/>
        <v>6</v>
      </c>
      <c r="F793" s="1">
        <v>5024.05523166492</v>
      </c>
      <c r="G793" s="1">
        <v>-6076.9801699719501</v>
      </c>
      <c r="H793" s="1">
        <v>148.781901609448</v>
      </c>
      <c r="I793">
        <v>346.14159681076399</v>
      </c>
      <c r="J793">
        <v>-9455.5861343481192</v>
      </c>
      <c r="K793" s="1">
        <v>-8.6671085105169397E-20</v>
      </c>
      <c r="L793" t="str">
        <f t="shared" si="75"/>
        <v>172.23.0.81</v>
      </c>
      <c r="M793">
        <f t="shared" si="76"/>
        <v>400813</v>
      </c>
      <c r="N793" t="str">
        <f t="shared" si="77"/>
        <v>actuator</v>
      </c>
      <c r="O793" t="str">
        <f t="shared" si="78"/>
        <v/>
      </c>
      <c r="Q793" t="str">
        <f t="shared" si="79"/>
        <v>HU</v>
      </c>
    </row>
    <row r="794" spans="1:17">
      <c r="A794" t="s">
        <v>126</v>
      </c>
      <c r="B794" t="s">
        <v>16</v>
      </c>
      <c r="C794">
        <v>2</v>
      </c>
      <c r="D794">
        <f t="shared" si="74"/>
        <v>32</v>
      </c>
      <c r="F794" s="1">
        <v>4950.3623283329298</v>
      </c>
      <c r="G794" s="1">
        <v>-6189.7202531707499</v>
      </c>
      <c r="H794" s="1">
        <v>195.82845461623799</v>
      </c>
      <c r="I794">
        <v>346.14159681076399</v>
      </c>
      <c r="J794">
        <v>-9455.5861343481192</v>
      </c>
      <c r="K794" s="1">
        <v>-8.6671085105169397E-20</v>
      </c>
      <c r="L794" t="str">
        <f t="shared" si="75"/>
        <v>172.23.0.81</v>
      </c>
      <c r="M794">
        <f t="shared" si="76"/>
        <v>400813</v>
      </c>
      <c r="N794" t="str">
        <f t="shared" si="77"/>
        <v>actuator</v>
      </c>
      <c r="O794" t="str">
        <f t="shared" si="78"/>
        <v/>
      </c>
      <c r="Q794" t="str">
        <f t="shared" si="79"/>
        <v>HU</v>
      </c>
    </row>
    <row r="795" spans="1:17">
      <c r="A795" t="s">
        <v>126</v>
      </c>
      <c r="B795" t="s">
        <v>16</v>
      </c>
      <c r="C795">
        <v>1</v>
      </c>
      <c r="D795">
        <f t="shared" si="74"/>
        <v>25</v>
      </c>
      <c r="F795" s="1">
        <v>5016.3768635021097</v>
      </c>
      <c r="G795" s="1">
        <v>-6322.4246248129803</v>
      </c>
      <c r="H795" s="1">
        <v>197.61975646698599</v>
      </c>
      <c r="I795">
        <v>346.14159681076399</v>
      </c>
      <c r="J795">
        <v>-9455.5861343481192</v>
      </c>
      <c r="K795" s="1">
        <v>-8.6671085105169397E-20</v>
      </c>
      <c r="L795" t="str">
        <f t="shared" si="75"/>
        <v>172.23.0.81</v>
      </c>
      <c r="M795">
        <f t="shared" si="76"/>
        <v>400813</v>
      </c>
      <c r="N795" t="str">
        <f t="shared" si="77"/>
        <v>actuator</v>
      </c>
      <c r="O795" t="str">
        <f t="shared" si="78"/>
        <v/>
      </c>
      <c r="Q795" t="str">
        <f t="shared" si="79"/>
        <v>HU</v>
      </c>
    </row>
    <row r="796" spans="1:17">
      <c r="A796" t="s">
        <v>126</v>
      </c>
      <c r="B796" t="s">
        <v>81</v>
      </c>
      <c r="C796">
        <v>1</v>
      </c>
      <c r="D796">
        <f t="shared" si="74"/>
        <v>9</v>
      </c>
      <c r="F796" s="1">
        <v>4934.6475598552297</v>
      </c>
      <c r="G796" s="1">
        <v>-6445.7466318520901</v>
      </c>
      <c r="H796" s="1">
        <v>206.723686263281</v>
      </c>
      <c r="I796">
        <v>346.14159681076399</v>
      </c>
      <c r="J796">
        <v>-9455.5861343481192</v>
      </c>
      <c r="K796" s="1">
        <v>-8.6671085105169397E-20</v>
      </c>
      <c r="L796" t="str">
        <f t="shared" si="75"/>
        <v>172.23.0.81</v>
      </c>
      <c r="M796">
        <f t="shared" si="76"/>
        <v>400813</v>
      </c>
      <c r="N796" t="str">
        <f t="shared" si="77"/>
        <v>actuator</v>
      </c>
      <c r="O796" t="str">
        <f t="shared" si="78"/>
        <v>BOTTOMPIN 10;</v>
      </c>
      <c r="Q796" t="str">
        <f t="shared" si="79"/>
        <v>HU</v>
      </c>
    </row>
    <row r="797" spans="1:17">
      <c r="A797" t="s">
        <v>116</v>
      </c>
      <c r="B797" t="s">
        <v>106</v>
      </c>
      <c r="C797" t="s">
        <v>12</v>
      </c>
      <c r="D797" t="str">
        <f t="shared" si="74"/>
        <v>--</v>
      </c>
      <c r="F797" s="1">
        <v>4993.8022882637297</v>
      </c>
      <c r="G797" s="1">
        <v>-6570.2241911322799</v>
      </c>
      <c r="H797" s="1">
        <v>169.85157356529399</v>
      </c>
      <c r="I797">
        <v>346.14159681076399</v>
      </c>
      <c r="J797">
        <v>-9455.5861343481192</v>
      </c>
      <c r="K797" s="1">
        <v>-8.6671085105169397E-20</v>
      </c>
      <c r="L797" t="str">
        <f t="shared" si="75"/>
        <v>172.23.0.81</v>
      </c>
      <c r="M797">
        <f t="shared" si="76"/>
        <v>400812</v>
      </c>
      <c r="N797" t="str">
        <f t="shared" si="77"/>
        <v>actuator</v>
      </c>
      <c r="O797" t="str">
        <f t="shared" si="78"/>
        <v/>
      </c>
      <c r="Q797" t="str">
        <f t="shared" si="79"/>
        <v>HU</v>
      </c>
    </row>
    <row r="798" spans="1:17">
      <c r="A798" t="s">
        <v>116</v>
      </c>
      <c r="B798" t="s">
        <v>107</v>
      </c>
      <c r="C798" t="s">
        <v>12</v>
      </c>
      <c r="D798" t="str">
        <f t="shared" si="74"/>
        <v>--</v>
      </c>
      <c r="F798" s="1">
        <v>5443.9795067383902</v>
      </c>
      <c r="G798" s="1">
        <v>-7614.7935227847902</v>
      </c>
      <c r="H798" s="1">
        <v>-231.42874846791099</v>
      </c>
      <c r="I798">
        <v>346.14159681076399</v>
      </c>
      <c r="J798">
        <v>-9455.5861343481192</v>
      </c>
      <c r="K798" s="1">
        <v>-8.6671085105169397E-20</v>
      </c>
      <c r="L798" t="str">
        <f t="shared" si="75"/>
        <v>172.23.0.81</v>
      </c>
      <c r="M798">
        <f t="shared" si="76"/>
        <v>400812</v>
      </c>
      <c r="N798" t="str">
        <f t="shared" si="77"/>
        <v>actuator</v>
      </c>
      <c r="O798" t="str">
        <f t="shared" si="78"/>
        <v/>
      </c>
      <c r="Q798" t="str">
        <f t="shared" si="79"/>
        <v>HU</v>
      </c>
    </row>
    <row r="799" spans="1:17">
      <c r="A799" t="s">
        <v>116</v>
      </c>
      <c r="B799" t="s">
        <v>108</v>
      </c>
      <c r="C799" t="s">
        <v>12</v>
      </c>
      <c r="D799" t="str">
        <f t="shared" si="74"/>
        <v>--</v>
      </c>
      <c r="F799" s="1">
        <v>5471.6296051363197</v>
      </c>
      <c r="G799" s="1">
        <v>-7555.2905952286601</v>
      </c>
      <c r="H799" s="1">
        <v>-123.111873745387</v>
      </c>
      <c r="I799">
        <v>346.14159681076399</v>
      </c>
      <c r="J799">
        <v>-9455.5861343481192</v>
      </c>
      <c r="K799" s="1">
        <v>-8.6671085105169397E-20</v>
      </c>
      <c r="L799" t="str">
        <f t="shared" si="75"/>
        <v>172.23.0.81</v>
      </c>
      <c r="M799">
        <f t="shared" si="76"/>
        <v>400812</v>
      </c>
      <c r="N799" t="str">
        <f t="shared" si="77"/>
        <v>actuator</v>
      </c>
      <c r="O799" t="str">
        <f t="shared" si="78"/>
        <v/>
      </c>
      <c r="Q799" t="str">
        <f t="shared" si="79"/>
        <v>HU</v>
      </c>
    </row>
    <row r="800" spans="1:17">
      <c r="A800" t="s">
        <v>116</v>
      </c>
      <c r="B800" t="s">
        <v>109</v>
      </c>
      <c r="C800" t="s">
        <v>12</v>
      </c>
      <c r="D800" t="str">
        <f t="shared" si="74"/>
        <v>--</v>
      </c>
      <c r="F800" s="1">
        <v>5529.5025662584203</v>
      </c>
      <c r="G800" s="1">
        <v>-7531.2358321629199</v>
      </c>
      <c r="H800" s="1">
        <v>-114.083769597019</v>
      </c>
      <c r="I800">
        <v>346.14159681076399</v>
      </c>
      <c r="J800">
        <v>-9455.5861343481192</v>
      </c>
      <c r="K800" s="1">
        <v>-8.6671085105169397E-20</v>
      </c>
      <c r="L800" t="str">
        <f t="shared" si="75"/>
        <v>172.23.0.81</v>
      </c>
      <c r="M800">
        <f t="shared" si="76"/>
        <v>400812</v>
      </c>
      <c r="N800" t="str">
        <f t="shared" si="77"/>
        <v>actuator</v>
      </c>
      <c r="O800" t="str">
        <f t="shared" si="78"/>
        <v/>
      </c>
      <c r="Q800" t="str">
        <f t="shared" si="79"/>
        <v>HU</v>
      </c>
    </row>
    <row r="801" spans="1:17">
      <c r="A801" t="s">
        <v>116</v>
      </c>
      <c r="B801" t="s">
        <v>110</v>
      </c>
      <c r="C801" t="s">
        <v>12</v>
      </c>
      <c r="D801" t="str">
        <f t="shared" si="74"/>
        <v>--</v>
      </c>
      <c r="F801" s="1">
        <v>5587.37552738058</v>
      </c>
      <c r="G801" s="1">
        <v>-7507.1810690971697</v>
      </c>
      <c r="H801" s="1">
        <v>-105.055665448639</v>
      </c>
      <c r="I801">
        <v>346.14159681076399</v>
      </c>
      <c r="J801">
        <v>-9455.5861343481192</v>
      </c>
      <c r="K801" s="1">
        <v>-8.6671085105169397E-20</v>
      </c>
      <c r="L801" t="str">
        <f t="shared" si="75"/>
        <v>172.23.0.81</v>
      </c>
      <c r="M801">
        <f t="shared" si="76"/>
        <v>400812</v>
      </c>
      <c r="N801" t="str">
        <f t="shared" si="77"/>
        <v>actuator</v>
      </c>
      <c r="O801" t="str">
        <f t="shared" si="78"/>
        <v/>
      </c>
      <c r="Q801" t="str">
        <f t="shared" si="79"/>
        <v>HU</v>
      </c>
    </row>
    <row r="802" spans="1:17">
      <c r="A802" t="s">
        <v>116</v>
      </c>
      <c r="B802" t="s">
        <v>103</v>
      </c>
      <c r="C802" t="s">
        <v>12</v>
      </c>
      <c r="D802" t="str">
        <f t="shared" si="74"/>
        <v>--</v>
      </c>
      <c r="F802" s="1">
        <v>5667.6340949469204</v>
      </c>
      <c r="G802" s="1">
        <v>-7507.4292580779802</v>
      </c>
      <c r="H802" s="1">
        <v>-198.79298390202399</v>
      </c>
      <c r="I802">
        <v>346.14159681076399</v>
      </c>
      <c r="J802">
        <v>-9455.5861343481192</v>
      </c>
      <c r="K802" s="1">
        <v>-8.6671085105169397E-20</v>
      </c>
      <c r="L802" t="str">
        <f t="shared" si="75"/>
        <v>172.23.0.81</v>
      </c>
      <c r="M802">
        <f t="shared" si="76"/>
        <v>400812</v>
      </c>
      <c r="N802" t="str">
        <f t="shared" si="77"/>
        <v>actuator</v>
      </c>
      <c r="O802" t="str">
        <f t="shared" si="78"/>
        <v/>
      </c>
      <c r="Q802" t="str">
        <f t="shared" si="79"/>
        <v>HU</v>
      </c>
    </row>
    <row r="803" spans="1:17">
      <c r="A803" t="s">
        <v>116</v>
      </c>
      <c r="B803" t="s">
        <v>111</v>
      </c>
      <c r="C803" t="s">
        <v>12</v>
      </c>
      <c r="D803" t="str">
        <f t="shared" si="74"/>
        <v>--</v>
      </c>
      <c r="F803" s="1">
        <v>5647.8212528290196</v>
      </c>
      <c r="G803" s="1">
        <v>-7578.0773980780596</v>
      </c>
      <c r="H803" s="1">
        <v>-303.63320659692903</v>
      </c>
      <c r="I803">
        <v>346.14159681076399</v>
      </c>
      <c r="J803">
        <v>-9455.5861343481192</v>
      </c>
      <c r="K803" s="1">
        <v>-8.6671085105169397E-20</v>
      </c>
      <c r="L803" t="str">
        <f t="shared" si="75"/>
        <v>172.23.0.81</v>
      </c>
      <c r="M803">
        <f t="shared" si="76"/>
        <v>400812</v>
      </c>
      <c r="N803" t="str">
        <f t="shared" si="77"/>
        <v>actuator</v>
      </c>
      <c r="O803" t="str">
        <f t="shared" si="78"/>
        <v/>
      </c>
      <c r="Q803" t="str">
        <f t="shared" si="79"/>
        <v>HU</v>
      </c>
    </row>
    <row r="804" spans="1:17">
      <c r="A804" t="s">
        <v>116</v>
      </c>
      <c r="B804" t="s">
        <v>16</v>
      </c>
      <c r="C804">
        <v>5</v>
      </c>
      <c r="D804">
        <f t="shared" si="74"/>
        <v>26</v>
      </c>
      <c r="F804" s="1">
        <v>5532.0753305847402</v>
      </c>
      <c r="G804" s="1">
        <v>-7626.1869242094099</v>
      </c>
      <c r="H804" s="1">
        <v>-321.689414893687</v>
      </c>
      <c r="I804">
        <v>346.14159681076399</v>
      </c>
      <c r="J804">
        <v>-9455.5861343481192</v>
      </c>
      <c r="K804" s="1">
        <v>-8.6671085105169397E-20</v>
      </c>
      <c r="L804" t="str">
        <f t="shared" si="75"/>
        <v>172.23.0.81</v>
      </c>
      <c r="M804">
        <f t="shared" si="76"/>
        <v>400812</v>
      </c>
      <c r="N804" t="str">
        <f t="shared" si="77"/>
        <v>actuator</v>
      </c>
      <c r="O804" t="str">
        <f t="shared" si="78"/>
        <v/>
      </c>
      <c r="Q804" t="str">
        <f t="shared" si="79"/>
        <v>HU</v>
      </c>
    </row>
    <row r="805" spans="1:17">
      <c r="A805" t="s">
        <v>116</v>
      </c>
      <c r="B805" t="s">
        <v>16</v>
      </c>
      <c r="C805">
        <v>4</v>
      </c>
      <c r="D805">
        <f t="shared" si="74"/>
        <v>21</v>
      </c>
      <c r="F805" s="1">
        <v>5257.0777513430103</v>
      </c>
      <c r="G805" s="1">
        <v>-6490.6088659529796</v>
      </c>
      <c r="H805" s="1">
        <v>87.327717045237407</v>
      </c>
      <c r="I805">
        <v>346.14159681076399</v>
      </c>
      <c r="J805">
        <v>-9455.5861343481192</v>
      </c>
      <c r="K805" s="1">
        <v>-8.6671085105169397E-20</v>
      </c>
      <c r="L805" t="str">
        <f t="shared" si="75"/>
        <v>172.23.0.81</v>
      </c>
      <c r="M805">
        <f t="shared" si="76"/>
        <v>400812</v>
      </c>
      <c r="N805" t="str">
        <f t="shared" si="77"/>
        <v>actuator</v>
      </c>
      <c r="O805" t="str">
        <f t="shared" si="78"/>
        <v/>
      </c>
      <c r="Q805" t="str">
        <f t="shared" si="79"/>
        <v>HU</v>
      </c>
    </row>
    <row r="806" spans="1:17">
      <c r="A806" t="s">
        <v>116</v>
      </c>
      <c r="B806" t="s">
        <v>16</v>
      </c>
      <c r="C806">
        <v>6</v>
      </c>
      <c r="D806">
        <f t="shared" si="74"/>
        <v>31</v>
      </c>
      <c r="F806" s="1">
        <v>5376.7795398420603</v>
      </c>
      <c r="G806" s="1">
        <v>-6487.1069365102203</v>
      </c>
      <c r="H806" s="1">
        <v>-2.5212158051544899E-2</v>
      </c>
      <c r="I806">
        <v>346.14159681076399</v>
      </c>
      <c r="J806">
        <v>-9455.5861343481192</v>
      </c>
      <c r="K806" s="1">
        <v>-8.6671085105169397E-20</v>
      </c>
      <c r="L806" t="str">
        <f t="shared" si="75"/>
        <v>172.23.0.81</v>
      </c>
      <c r="M806">
        <f t="shared" si="76"/>
        <v>400812</v>
      </c>
      <c r="N806" t="str">
        <f t="shared" si="77"/>
        <v>actuator</v>
      </c>
      <c r="O806" t="str">
        <f t="shared" si="78"/>
        <v/>
      </c>
      <c r="Q806" t="str">
        <f t="shared" si="79"/>
        <v>HU</v>
      </c>
    </row>
    <row r="807" spans="1:17">
      <c r="A807" t="s">
        <v>116</v>
      </c>
      <c r="B807" t="s">
        <v>16</v>
      </c>
      <c r="C807">
        <v>3</v>
      </c>
      <c r="D807">
        <f t="shared" si="74"/>
        <v>6</v>
      </c>
      <c r="F807" s="1">
        <v>5175.4660518232204</v>
      </c>
      <c r="G807" s="1">
        <v>-6614.0180017377998</v>
      </c>
      <c r="H807" s="1">
        <v>96.305118609133302</v>
      </c>
      <c r="I807">
        <v>346.14159681076399</v>
      </c>
      <c r="J807">
        <v>-9455.5861343481192</v>
      </c>
      <c r="K807" s="1">
        <v>-8.6671085105169397E-20</v>
      </c>
      <c r="L807" t="str">
        <f t="shared" si="75"/>
        <v>172.23.0.81</v>
      </c>
      <c r="M807">
        <f t="shared" si="76"/>
        <v>400812</v>
      </c>
      <c r="N807" t="str">
        <f t="shared" si="77"/>
        <v>actuator</v>
      </c>
      <c r="O807" t="str">
        <f t="shared" si="78"/>
        <v/>
      </c>
      <c r="Q807" t="str">
        <f t="shared" si="79"/>
        <v>HU</v>
      </c>
    </row>
    <row r="808" spans="1:17">
      <c r="A808" t="s">
        <v>116</v>
      </c>
      <c r="B808" t="s">
        <v>16</v>
      </c>
      <c r="C808">
        <v>1</v>
      </c>
      <c r="D808">
        <f t="shared" si="74"/>
        <v>25</v>
      </c>
      <c r="F808" s="1">
        <v>5414.8552320932204</v>
      </c>
      <c r="G808" s="1">
        <v>-6607.0074434718999</v>
      </c>
      <c r="H808" s="1">
        <v>-78.4151841026314</v>
      </c>
      <c r="I808">
        <v>346.14159681076399</v>
      </c>
      <c r="J808">
        <v>-9455.5861343481192</v>
      </c>
      <c r="K808" s="1">
        <v>-8.6671085105169397E-20</v>
      </c>
      <c r="L808" t="str">
        <f t="shared" si="75"/>
        <v>172.23.0.81</v>
      </c>
      <c r="M808">
        <f t="shared" si="76"/>
        <v>400812</v>
      </c>
      <c r="N808" t="str">
        <f t="shared" si="77"/>
        <v>actuator</v>
      </c>
      <c r="O808" t="str">
        <f t="shared" si="78"/>
        <v/>
      </c>
      <c r="Q808" t="str">
        <f t="shared" si="79"/>
        <v>HU</v>
      </c>
    </row>
    <row r="809" spans="1:17">
      <c r="A809" t="s">
        <v>116</v>
      </c>
      <c r="B809" t="s">
        <v>81</v>
      </c>
      <c r="C809">
        <v>2</v>
      </c>
      <c r="D809">
        <f t="shared" si="74"/>
        <v>22</v>
      </c>
      <c r="F809" s="1">
        <v>5213.5164836979902</v>
      </c>
      <c r="G809" s="1">
        <v>-6733.9096581191898</v>
      </c>
      <c r="H809" s="1">
        <v>17.884883764071599</v>
      </c>
      <c r="I809">
        <v>346.14159681076399</v>
      </c>
      <c r="J809">
        <v>-9455.5861343481192</v>
      </c>
      <c r="K809" s="1">
        <v>-8.6671085105169397E-20</v>
      </c>
      <c r="L809" t="str">
        <f t="shared" si="75"/>
        <v>172.23.0.81</v>
      </c>
      <c r="M809">
        <f t="shared" si="76"/>
        <v>400812</v>
      </c>
      <c r="N809" t="str">
        <f t="shared" si="77"/>
        <v>actuator</v>
      </c>
      <c r="O809" t="str">
        <f t="shared" si="78"/>
        <v>BOTTOMPIN 23;</v>
      </c>
      <c r="Q809" t="str">
        <f t="shared" si="79"/>
        <v>HU</v>
      </c>
    </row>
    <row r="810" spans="1:17">
      <c r="A810" t="s">
        <v>116</v>
      </c>
      <c r="B810" t="s">
        <v>16</v>
      </c>
      <c r="C810">
        <v>2</v>
      </c>
      <c r="D810">
        <f t="shared" si="74"/>
        <v>32</v>
      </c>
      <c r="F810" s="1">
        <v>5503.9591214881802</v>
      </c>
      <c r="G810" s="1">
        <v>-6591.4507258663898</v>
      </c>
      <c r="H810" s="1">
        <v>-188.74919071950799</v>
      </c>
      <c r="I810">
        <v>346.14159681076399</v>
      </c>
      <c r="J810">
        <v>-9455.5861343481192</v>
      </c>
      <c r="K810" s="1">
        <v>-8.6671085105169397E-20</v>
      </c>
      <c r="L810" t="str">
        <f t="shared" si="75"/>
        <v>172.23.0.81</v>
      </c>
      <c r="M810">
        <f t="shared" si="76"/>
        <v>400812</v>
      </c>
      <c r="N810" t="str">
        <f t="shared" si="77"/>
        <v>actuator</v>
      </c>
      <c r="O810" t="str">
        <f t="shared" si="78"/>
        <v/>
      </c>
      <c r="Q810" t="str">
        <f t="shared" si="79"/>
        <v>HU</v>
      </c>
    </row>
    <row r="811" spans="1:17">
      <c r="A811" t="s">
        <v>116</v>
      </c>
      <c r="B811" t="s">
        <v>81</v>
      </c>
      <c r="C811">
        <v>1</v>
      </c>
      <c r="D811">
        <f t="shared" si="74"/>
        <v>9</v>
      </c>
      <c r="F811" s="1">
        <v>5333.2100601682296</v>
      </c>
      <c r="G811" s="1">
        <v>-6730.4008466365403</v>
      </c>
      <c r="H811" s="1">
        <v>-69.487003779614398</v>
      </c>
      <c r="I811">
        <v>346.14159681076399</v>
      </c>
      <c r="J811">
        <v>-9455.5861343481192</v>
      </c>
      <c r="K811" s="1">
        <v>-8.6671085105169397E-20</v>
      </c>
      <c r="L811" t="str">
        <f t="shared" si="75"/>
        <v>172.23.0.81</v>
      </c>
      <c r="M811">
        <f t="shared" si="76"/>
        <v>400812</v>
      </c>
      <c r="N811" t="str">
        <f t="shared" si="77"/>
        <v>actuator</v>
      </c>
      <c r="O811" t="str">
        <f t="shared" si="78"/>
        <v>BOTTOMPIN 10;</v>
      </c>
      <c r="Q811" t="str">
        <f t="shared" si="79"/>
        <v>HU</v>
      </c>
    </row>
    <row r="812" spans="1:17">
      <c r="A812" t="s">
        <v>116</v>
      </c>
      <c r="B812" t="s">
        <v>81</v>
      </c>
      <c r="C812">
        <v>3</v>
      </c>
      <c r="D812">
        <f t="shared" si="74"/>
        <v>29</v>
      </c>
      <c r="F812" s="1">
        <v>5116.0505314574602</v>
      </c>
      <c r="G812" s="1">
        <v>-6835.92773936708</v>
      </c>
      <c r="H812" s="1">
        <v>-3.2586202816473802</v>
      </c>
      <c r="I812">
        <v>346.14159681076399</v>
      </c>
      <c r="J812">
        <v>-9455.5861343481192</v>
      </c>
      <c r="K812" s="1">
        <v>-8.6671085105169397E-20</v>
      </c>
      <c r="L812" t="str">
        <f t="shared" si="75"/>
        <v>172.23.0.81</v>
      </c>
      <c r="M812">
        <f t="shared" si="76"/>
        <v>400812</v>
      </c>
      <c r="N812" t="str">
        <f t="shared" si="77"/>
        <v>actuator</v>
      </c>
      <c r="O812" t="str">
        <f t="shared" si="78"/>
        <v>BOTTOMPIN 30;</v>
      </c>
      <c r="Q812" t="str">
        <f t="shared" si="79"/>
        <v>HU</v>
      </c>
    </row>
    <row r="813" spans="1:17">
      <c r="A813" t="s">
        <v>127</v>
      </c>
      <c r="B813" t="s">
        <v>108</v>
      </c>
      <c r="C813" t="s">
        <v>12</v>
      </c>
      <c r="D813" t="str">
        <f t="shared" si="74"/>
        <v>--</v>
      </c>
      <c r="F813" s="1">
        <v>5128.9911761373096</v>
      </c>
      <c r="G813" s="1">
        <v>-7736.6712412553597</v>
      </c>
      <c r="H813" s="1">
        <v>-260.713786908359</v>
      </c>
      <c r="I813">
        <v>346.14159681076399</v>
      </c>
      <c r="J813">
        <v>-9455.5861343481192</v>
      </c>
      <c r="K813" s="1">
        <v>-8.6671085105169397E-20</v>
      </c>
      <c r="L813" t="str">
        <f t="shared" si="75"/>
        <v>172.23.0.81</v>
      </c>
      <c r="M813">
        <f t="shared" si="76"/>
        <v>400811</v>
      </c>
      <c r="N813" t="str">
        <f t="shared" si="77"/>
        <v>actuator</v>
      </c>
      <c r="O813" t="str">
        <f t="shared" si="78"/>
        <v/>
      </c>
      <c r="Q813" t="str">
        <f t="shared" si="79"/>
        <v>HU</v>
      </c>
    </row>
    <row r="814" spans="1:17">
      <c r="A814" t="s">
        <v>127</v>
      </c>
      <c r="B814" t="s">
        <v>109</v>
      </c>
      <c r="C814" t="s">
        <v>12</v>
      </c>
      <c r="D814" t="str">
        <f t="shared" si="74"/>
        <v>--</v>
      </c>
      <c r="F814" s="1">
        <v>5068.6785189871998</v>
      </c>
      <c r="G814" s="1">
        <v>-7755.50736680099</v>
      </c>
      <c r="H814" s="1">
        <v>-256.59047736075098</v>
      </c>
      <c r="I814">
        <v>346.14159681076399</v>
      </c>
      <c r="J814">
        <v>-9455.5861343481192</v>
      </c>
      <c r="K814" s="1">
        <v>-8.6671085105169397E-20</v>
      </c>
      <c r="L814" t="str">
        <f t="shared" si="75"/>
        <v>172.23.0.81</v>
      </c>
      <c r="M814">
        <f t="shared" si="76"/>
        <v>400811</v>
      </c>
      <c r="N814" t="str">
        <f t="shared" si="77"/>
        <v>actuator</v>
      </c>
      <c r="O814" t="str">
        <f t="shared" si="78"/>
        <v/>
      </c>
      <c r="Q814" t="str">
        <f t="shared" si="79"/>
        <v>HU</v>
      </c>
    </row>
    <row r="815" spans="1:17">
      <c r="A815" t="s">
        <v>127</v>
      </c>
      <c r="B815" t="s">
        <v>110</v>
      </c>
      <c r="C815" t="s">
        <v>12</v>
      </c>
      <c r="D815" t="str">
        <f t="shared" si="74"/>
        <v>--</v>
      </c>
      <c r="F815" s="1">
        <v>5001.4948900979498</v>
      </c>
      <c r="G815" s="1">
        <v>-7730.3979563658804</v>
      </c>
      <c r="H815" s="1">
        <v>-152.21831059349401</v>
      </c>
      <c r="I815">
        <v>346.14159681076399</v>
      </c>
      <c r="J815">
        <v>-9455.5861343481192</v>
      </c>
      <c r="K815" s="1">
        <v>-8.6671085105169397E-20</v>
      </c>
      <c r="L815" t="str">
        <f t="shared" si="75"/>
        <v>172.23.0.81</v>
      </c>
      <c r="M815">
        <f t="shared" si="76"/>
        <v>400811</v>
      </c>
      <c r="N815" t="str">
        <f t="shared" si="77"/>
        <v>actuator</v>
      </c>
      <c r="O815" t="str">
        <f t="shared" si="78"/>
        <v/>
      </c>
      <c r="Q815" t="str">
        <f t="shared" si="79"/>
        <v>HU</v>
      </c>
    </row>
    <row r="816" spans="1:17">
      <c r="A816" t="s">
        <v>127</v>
      </c>
      <c r="B816" t="s">
        <v>106</v>
      </c>
      <c r="C816" t="s">
        <v>12</v>
      </c>
      <c r="D816" t="str">
        <f t="shared" si="74"/>
        <v>--</v>
      </c>
      <c r="F816" s="1">
        <v>5054.9365755089702</v>
      </c>
      <c r="G816" s="1">
        <v>-7667.6162948397296</v>
      </c>
      <c r="H816" s="1">
        <v>-56.092762921360098</v>
      </c>
      <c r="I816">
        <v>346.14159681076399</v>
      </c>
      <c r="J816">
        <v>-9455.5861343481192</v>
      </c>
      <c r="K816" s="1">
        <v>-8.6671085105169397E-20</v>
      </c>
      <c r="L816" t="str">
        <f t="shared" si="75"/>
        <v>172.23.0.81</v>
      </c>
      <c r="M816">
        <f t="shared" si="76"/>
        <v>400811</v>
      </c>
      <c r="N816" t="str">
        <f t="shared" si="77"/>
        <v>actuator</v>
      </c>
      <c r="O816" t="str">
        <f t="shared" si="78"/>
        <v/>
      </c>
      <c r="Q816" t="str">
        <f t="shared" si="79"/>
        <v>HU</v>
      </c>
    </row>
    <row r="817" spans="1:17">
      <c r="A817" t="s">
        <v>127</v>
      </c>
      <c r="B817" t="s">
        <v>107</v>
      </c>
      <c r="C817" t="s">
        <v>12</v>
      </c>
      <c r="D817" t="str">
        <f t="shared" si="74"/>
        <v>--</v>
      </c>
      <c r="F817" s="1">
        <v>5175.5618898092498</v>
      </c>
      <c r="G817" s="1">
        <v>-7629.94404374856</v>
      </c>
      <c r="H817" s="1">
        <v>-64.339382016624697</v>
      </c>
      <c r="I817">
        <v>346.14159681076399</v>
      </c>
      <c r="J817">
        <v>-9455.5861343481192</v>
      </c>
      <c r="K817" s="1">
        <v>-8.6671085105169397E-20</v>
      </c>
      <c r="L817" t="str">
        <f t="shared" si="75"/>
        <v>172.23.0.81</v>
      </c>
      <c r="M817">
        <f t="shared" si="76"/>
        <v>400811</v>
      </c>
      <c r="N817" t="str">
        <f t="shared" si="77"/>
        <v>actuator</v>
      </c>
      <c r="O817" t="str">
        <f t="shared" si="78"/>
        <v/>
      </c>
      <c r="Q817" t="str">
        <f t="shared" si="79"/>
        <v>HU</v>
      </c>
    </row>
    <row r="818" spans="1:17">
      <c r="A818" t="s">
        <v>127</v>
      </c>
      <c r="B818" t="s">
        <v>115</v>
      </c>
      <c r="C818" t="s">
        <v>12</v>
      </c>
      <c r="D818" t="str">
        <f t="shared" si="74"/>
        <v>--</v>
      </c>
      <c r="F818" s="1">
        <v>5209.1537042538903</v>
      </c>
      <c r="G818" s="1">
        <v>-7642.4987489660498</v>
      </c>
      <c r="H818" s="1">
        <v>-116.52546540031901</v>
      </c>
      <c r="I818">
        <v>346.14159681076399</v>
      </c>
      <c r="J818">
        <v>-9455.5861343481192</v>
      </c>
      <c r="K818" s="1">
        <v>-8.6671085105169397E-20</v>
      </c>
      <c r="L818" t="str">
        <f t="shared" si="75"/>
        <v>172.23.0.81</v>
      </c>
      <c r="M818">
        <f t="shared" si="76"/>
        <v>400811</v>
      </c>
      <c r="N818" t="str">
        <f t="shared" si="77"/>
        <v>actuator</v>
      </c>
      <c r="O818" t="str">
        <f t="shared" si="78"/>
        <v/>
      </c>
      <c r="Q818" t="str">
        <f t="shared" si="79"/>
        <v>HU</v>
      </c>
    </row>
    <row r="819" spans="1:17">
      <c r="A819" t="s">
        <v>127</v>
      </c>
      <c r="B819" t="s">
        <v>103</v>
      </c>
      <c r="C819" t="s">
        <v>12</v>
      </c>
      <c r="D819" t="str">
        <f t="shared" si="74"/>
        <v>--</v>
      </c>
      <c r="F819" s="1">
        <v>5189.3038332874603</v>
      </c>
      <c r="G819" s="1">
        <v>-7717.8351157097504</v>
      </c>
      <c r="H819" s="1">
        <v>-264.83709645602198</v>
      </c>
      <c r="I819">
        <v>346.14159681076399</v>
      </c>
      <c r="J819">
        <v>-9455.5861343481192</v>
      </c>
      <c r="K819" s="1">
        <v>-8.6671085105169397E-20</v>
      </c>
      <c r="L819" t="str">
        <f t="shared" si="75"/>
        <v>172.23.0.81</v>
      </c>
      <c r="M819">
        <f t="shared" si="76"/>
        <v>400811</v>
      </c>
      <c r="N819" t="str">
        <f t="shared" si="77"/>
        <v>actuator</v>
      </c>
      <c r="O819" t="str">
        <f t="shared" si="78"/>
        <v/>
      </c>
      <c r="Q819" t="str">
        <f t="shared" si="79"/>
        <v>HU</v>
      </c>
    </row>
    <row r="820" spans="1:17">
      <c r="A820" t="s">
        <v>127</v>
      </c>
      <c r="B820" t="s">
        <v>111</v>
      </c>
      <c r="C820" t="s">
        <v>12</v>
      </c>
      <c r="D820" t="str">
        <f t="shared" si="74"/>
        <v>--</v>
      </c>
      <c r="F820" s="1">
        <v>5242.7455186984898</v>
      </c>
      <c r="G820" s="1">
        <v>-7655.0534541835405</v>
      </c>
      <c r="H820" s="1">
        <v>-168.71154878396101</v>
      </c>
      <c r="I820">
        <v>346.14159681076399</v>
      </c>
      <c r="J820">
        <v>-9455.5861343481192</v>
      </c>
      <c r="K820" s="1">
        <v>-8.6671085105169397E-20</v>
      </c>
      <c r="L820" t="str">
        <f t="shared" si="75"/>
        <v>172.23.0.81</v>
      </c>
      <c r="M820">
        <f t="shared" si="76"/>
        <v>400811</v>
      </c>
      <c r="N820" t="str">
        <f t="shared" si="77"/>
        <v>actuator</v>
      </c>
      <c r="O820" t="str">
        <f t="shared" si="78"/>
        <v/>
      </c>
      <c r="Q820" t="str">
        <f t="shared" si="79"/>
        <v>HU</v>
      </c>
    </row>
    <row r="821" spans="1:17">
      <c r="A821" t="s">
        <v>127</v>
      </c>
      <c r="B821" t="s">
        <v>81</v>
      </c>
      <c r="C821">
        <v>3</v>
      </c>
      <c r="D821">
        <f t="shared" si="74"/>
        <v>29</v>
      </c>
      <c r="F821" s="1">
        <v>4858.6989237154603</v>
      </c>
      <c r="G821" s="1">
        <v>-7020.9906402485703</v>
      </c>
      <c r="H821" s="1">
        <v>-123.712773598528</v>
      </c>
      <c r="I821">
        <v>346.14159681076399</v>
      </c>
      <c r="J821">
        <v>-9455.5861343481192</v>
      </c>
      <c r="K821" s="1">
        <v>-8.6671085105169397E-20</v>
      </c>
      <c r="L821" t="str">
        <f t="shared" si="75"/>
        <v>172.23.0.81</v>
      </c>
      <c r="M821">
        <f t="shared" si="76"/>
        <v>400811</v>
      </c>
      <c r="N821" t="str">
        <f t="shared" si="77"/>
        <v>actuator</v>
      </c>
      <c r="O821" t="str">
        <f t="shared" si="78"/>
        <v>BOTTOMPIN 30;</v>
      </c>
      <c r="Q821" t="str">
        <f t="shared" si="79"/>
        <v>HU</v>
      </c>
    </row>
    <row r="822" spans="1:17">
      <c r="A822" t="s">
        <v>127</v>
      </c>
      <c r="B822" t="s">
        <v>16</v>
      </c>
      <c r="C822">
        <v>6</v>
      </c>
      <c r="D822">
        <f t="shared" si="74"/>
        <v>31</v>
      </c>
      <c r="F822" s="1">
        <v>4979.6336319228703</v>
      </c>
      <c r="G822" s="1">
        <v>-7117.2909819503102</v>
      </c>
      <c r="H822" s="1">
        <v>-320.63929031953501</v>
      </c>
      <c r="I822">
        <v>346.14159681076399</v>
      </c>
      <c r="J822">
        <v>-9455.5861343481192</v>
      </c>
      <c r="K822" s="1">
        <v>-8.6671085105169397E-20</v>
      </c>
      <c r="L822" t="str">
        <f t="shared" si="75"/>
        <v>172.23.0.81</v>
      </c>
      <c r="M822">
        <f t="shared" si="76"/>
        <v>400811</v>
      </c>
      <c r="N822" t="str">
        <f t="shared" si="77"/>
        <v>actuator</v>
      </c>
      <c r="O822" t="str">
        <f t="shared" si="78"/>
        <v/>
      </c>
      <c r="Q822" t="str">
        <f t="shared" si="79"/>
        <v>HU</v>
      </c>
    </row>
    <row r="823" spans="1:17">
      <c r="A823" t="s">
        <v>127</v>
      </c>
      <c r="B823" t="s">
        <v>16</v>
      </c>
      <c r="C823">
        <v>5</v>
      </c>
      <c r="D823">
        <f t="shared" si="74"/>
        <v>26</v>
      </c>
      <c r="F823" s="1">
        <v>4982.4208307110302</v>
      </c>
      <c r="G823" s="1">
        <v>-7050.4977195019801</v>
      </c>
      <c r="H823" s="1">
        <v>-188.34503788971699</v>
      </c>
      <c r="I823">
        <v>346.14159681076399</v>
      </c>
      <c r="J823">
        <v>-9455.5861343481192</v>
      </c>
      <c r="K823" s="1">
        <v>-8.6671085105169397E-20</v>
      </c>
      <c r="L823" t="str">
        <f t="shared" si="75"/>
        <v>172.23.0.81</v>
      </c>
      <c r="M823">
        <f t="shared" si="76"/>
        <v>400811</v>
      </c>
      <c r="N823" t="str">
        <f t="shared" si="77"/>
        <v>actuator</v>
      </c>
      <c r="O823" t="str">
        <f t="shared" si="78"/>
        <v/>
      </c>
      <c r="Q823" t="str">
        <f t="shared" si="79"/>
        <v>HU</v>
      </c>
    </row>
    <row r="824" spans="1:17">
      <c r="A824" t="s">
        <v>127</v>
      </c>
      <c r="B824" t="s">
        <v>16</v>
      </c>
      <c r="C824">
        <v>4</v>
      </c>
      <c r="D824">
        <f t="shared" si="74"/>
        <v>21</v>
      </c>
      <c r="F824" s="1">
        <v>5104.9594326744</v>
      </c>
      <c r="G824" s="1">
        <v>-6980.2871802383697</v>
      </c>
      <c r="H824" s="1">
        <v>-143.33004425114899</v>
      </c>
      <c r="I824">
        <v>346.14159681076399</v>
      </c>
      <c r="J824">
        <v>-9455.5861343481192</v>
      </c>
      <c r="K824" s="1">
        <v>-8.6671085105169397E-20</v>
      </c>
      <c r="L824" t="str">
        <f t="shared" si="75"/>
        <v>172.23.0.81</v>
      </c>
      <c r="M824">
        <f t="shared" si="76"/>
        <v>400811</v>
      </c>
      <c r="N824" t="str">
        <f t="shared" si="77"/>
        <v>actuator</v>
      </c>
      <c r="O824" t="str">
        <f t="shared" si="78"/>
        <v/>
      </c>
      <c r="Q824" t="str">
        <f t="shared" si="79"/>
        <v>HU</v>
      </c>
    </row>
    <row r="825" spans="1:17">
      <c r="A825" t="s">
        <v>127</v>
      </c>
      <c r="B825" t="s">
        <v>16</v>
      </c>
      <c r="C825">
        <v>3</v>
      </c>
      <c r="D825">
        <f t="shared" ref="D825:D829" si="80">IF(B825="GE",18,IF(B825="MO",IF(C825=1,25,IF(C825=2,32,IF(C825=3,6,IF(C825=4,21,IF(C825=5,26,IF(C825=6,31,"--")))))),IF(B825="DR",IF(C825=1,9,IF(C825=2,22,IF(C825=3,29,"--"))),IF(B825="SM",IF(C825=1,3,IF(C825=2,4,IF(C825=3,5,"--"))),IF(B825="RS",IF(C825=1,7,IF(C825=2,8,IF(C825=3,33,IF(C825=4,11,IF(C825=5,18,IF(C825=6,19,"--")))))),IF(B825="SD",16,IF(B825="IR",15,"--")))))))</f>
        <v>6</v>
      </c>
      <c r="F825" s="1">
        <v>5224.7371798649701</v>
      </c>
      <c r="G825" s="1">
        <v>-6976.9237547223602</v>
      </c>
      <c r="H825" s="1">
        <v>-230.59223185813801</v>
      </c>
      <c r="I825">
        <v>346.14159681076399</v>
      </c>
      <c r="J825">
        <v>-9455.5861343481192</v>
      </c>
      <c r="K825" s="1">
        <v>-8.6671085105169397E-20</v>
      </c>
      <c r="L825" t="str">
        <f t="shared" si="75"/>
        <v>172.23.0.81</v>
      </c>
      <c r="M825">
        <f t="shared" si="76"/>
        <v>400811</v>
      </c>
      <c r="N825" t="str">
        <f t="shared" si="77"/>
        <v>actuator</v>
      </c>
      <c r="O825" t="str">
        <f t="shared" si="78"/>
        <v/>
      </c>
      <c r="Q825" t="str">
        <f t="shared" si="79"/>
        <v>HU</v>
      </c>
    </row>
    <row r="826" spans="1:17">
      <c r="A826" t="s">
        <v>127</v>
      </c>
      <c r="B826" t="s">
        <v>16</v>
      </c>
      <c r="C826">
        <v>2</v>
      </c>
      <c r="D826">
        <f t="shared" si="80"/>
        <v>32</v>
      </c>
      <c r="F826" s="1">
        <v>5221.9593207445396</v>
      </c>
      <c r="G826" s="1">
        <v>-7043.7531740882996</v>
      </c>
      <c r="H826" s="1">
        <v>-362.87106642664702</v>
      </c>
      <c r="I826">
        <v>346.14159681076399</v>
      </c>
      <c r="J826">
        <v>-9455.5861343481192</v>
      </c>
      <c r="K826" s="1">
        <v>-8.6671085105169397E-20</v>
      </c>
      <c r="L826" t="str">
        <f t="shared" si="75"/>
        <v>172.23.0.81</v>
      </c>
      <c r="M826">
        <f t="shared" si="76"/>
        <v>400811</v>
      </c>
      <c r="N826" t="str">
        <f t="shared" si="77"/>
        <v>actuator</v>
      </c>
      <c r="O826" t="str">
        <f t="shared" si="78"/>
        <v/>
      </c>
      <c r="Q826" t="str">
        <f t="shared" si="79"/>
        <v>HU</v>
      </c>
    </row>
    <row r="827" spans="1:17">
      <c r="A827" t="s">
        <v>127</v>
      </c>
      <c r="B827" t="s">
        <v>16</v>
      </c>
      <c r="C827">
        <v>1</v>
      </c>
      <c r="D827">
        <f t="shared" si="80"/>
        <v>25</v>
      </c>
      <c r="F827" s="1">
        <v>5099.4005642722104</v>
      </c>
      <c r="G827" s="1">
        <v>-7113.9096875006599</v>
      </c>
      <c r="H827" s="1">
        <v>-407.90763901231799</v>
      </c>
      <c r="I827">
        <v>346.14159681076399</v>
      </c>
      <c r="J827">
        <v>-9455.5861343481192</v>
      </c>
      <c r="K827" s="1">
        <v>-8.6671085105169397E-20</v>
      </c>
      <c r="L827" t="str">
        <f t="shared" si="75"/>
        <v>172.23.0.81</v>
      </c>
      <c r="M827">
        <f t="shared" si="76"/>
        <v>400811</v>
      </c>
      <c r="N827" t="str">
        <f t="shared" si="77"/>
        <v>actuator</v>
      </c>
      <c r="O827" t="str">
        <f t="shared" si="78"/>
        <v/>
      </c>
      <c r="Q827" t="str">
        <f t="shared" si="79"/>
        <v>HU</v>
      </c>
    </row>
    <row r="828" spans="1:17">
      <c r="A828" t="s">
        <v>127</v>
      </c>
      <c r="B828" t="s">
        <v>81</v>
      </c>
      <c r="C828">
        <v>2</v>
      </c>
      <c r="D828">
        <f t="shared" si="80"/>
        <v>22</v>
      </c>
      <c r="F828" s="1">
        <v>5325.5187435500902</v>
      </c>
      <c r="G828" s="1">
        <v>-6879.2087197659803</v>
      </c>
      <c r="H828" s="1">
        <v>-205.112889722864</v>
      </c>
      <c r="I828">
        <v>346.14159681076399</v>
      </c>
      <c r="J828">
        <v>-9455.5861343481192</v>
      </c>
      <c r="K828" s="1">
        <v>-8.6671085105169397E-20</v>
      </c>
      <c r="L828" t="str">
        <f t="shared" ref="L828:L829" si="81">CONCATENATE("172.23.0.",TEXT((50+(IF(LEFT(A828,1)="R",0,IF(LEFT(A828,1)="M",20,30)))+TRIM(MID(SUBSTITUTE(A828,":",REPT(" ",LEN(A828))), (2-1)*LEN(A828)+1, LEN(A828)))),"##"))</f>
        <v>172.23.0.81</v>
      </c>
      <c r="M828">
        <f t="shared" si="76"/>
        <v>400811</v>
      </c>
      <c r="N828" t="str">
        <f t="shared" si="77"/>
        <v>actuator</v>
      </c>
      <c r="O828" t="str">
        <f t="shared" si="78"/>
        <v>BOTTOMPIN 23;</v>
      </c>
      <c r="Q828" t="str">
        <f t="shared" si="79"/>
        <v>HU</v>
      </c>
    </row>
    <row r="829" spans="1:17">
      <c r="A829" t="s">
        <v>127</v>
      </c>
      <c r="B829" t="s">
        <v>81</v>
      </c>
      <c r="C829">
        <v>1</v>
      </c>
      <c r="D829">
        <f t="shared" si="80"/>
        <v>9</v>
      </c>
      <c r="F829" s="1">
        <v>5084.0934667589399</v>
      </c>
      <c r="G829" s="1">
        <v>-7143.1858570463501</v>
      </c>
      <c r="H829" s="1">
        <v>-546.695592433</v>
      </c>
      <c r="I829">
        <v>346.14159681076399</v>
      </c>
      <c r="J829">
        <v>-9455.5861343481192</v>
      </c>
      <c r="K829" s="1">
        <v>-8.6671085105169397E-20</v>
      </c>
      <c r="L829" t="str">
        <f t="shared" si="81"/>
        <v>172.23.0.81</v>
      </c>
      <c r="M829">
        <f t="shared" si="76"/>
        <v>400811</v>
      </c>
      <c r="N829" t="str">
        <f t="shared" si="77"/>
        <v>actuator</v>
      </c>
      <c r="O829" t="str">
        <f t="shared" si="78"/>
        <v>BOTTOMPIN 10;</v>
      </c>
      <c r="Q829" t="str">
        <f t="shared" si="79"/>
        <v>HU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Meander_Sept16_v0.5.csv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Gorbet</dc:creator>
  <cp:lastModifiedBy>Matt Gorbet</cp:lastModifiedBy>
  <dcterms:created xsi:type="dcterms:W3CDTF">2019-09-17T05:29:04Z</dcterms:created>
  <dcterms:modified xsi:type="dcterms:W3CDTF">2019-09-18T00:17:50Z</dcterms:modified>
</cp:coreProperties>
</file>