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<sst xmlns="http://schemas.openxmlformats.org/spreadsheetml/2006/main" count="918" uniqueCount="114">
  <si>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</si>
  <si>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</si>
  <si>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</si>
  <si>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</si>
  <si>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</si>
  <si>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</si>
  <si>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</si>
  <si>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</si>
  <si>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</si>
  <si>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hỏi 1</t>
  </si>
  <si>
    <t>Y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</si>
  <si>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</si>
  <si>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</si>
  <si>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</si>
  <si>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</si>
  <si>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</si>
  <si>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</si>
  <si>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</si>
  <si>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</si>
  <si>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</si>
  <si>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</si>
  <si>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</si>
  <si>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</si>
  <si>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</si>
  <si>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</si>
  <si>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</si>
  <si>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</si>
  <si>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</si>
  <si>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</si>
  <si>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</si>
  <si>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</si>
  <si>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</si>
  <si>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</si>
  <si>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</si>
  <si>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</si>
  <si>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</si>
  <si>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</si>
  <si>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</si>
  <si>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$.act[0].turn[$.index].word[?(@.type=='question')].audio[*].file_path</t>
  </si>
  <si>
    <t>TS3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</si>
  <si>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</si>
  <si>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</si>
  <si>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</si>
  <si>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</si>
  <si>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</si>
  <si>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TS2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</si>
  <si>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</si>
  <si>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</si>
  <si>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</si>
  <si>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</si>
  <si>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</si>
  <si>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</si>
  <si>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</si>
  <si>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</si>
  <si>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</si>
  <si>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</si>
  <si>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</si>
  <si>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</si>
  <si>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</si>
  <si>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</si>
  <si>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</si>
  <si>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</si>
  <si>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</si>
  <si>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</si>
  <si>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</si>
  <si>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</si>
  <si>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TC1_1</t>
  </si>
  <si>
    <t>TEXT(I3+J3+K3,"###")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</si>
  <si>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</si>
  <si>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</si>
  <si>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</si>
  <si>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</si>
  <si>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</si>
  <si>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</si>
  <si>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</si>
  <si>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</si>
  <si>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</si>
  <si>
    <t>BoxChatQuestion(Clone)[0],120</t>
  </si>
  <si>
    <t>PASS</t>
  </si>
  <si>
    <t>b5ecf854-a865-43e8-8efe-6deccdfc9203.mp3</t>
  </si>
  <si>
    <t>$.act[0].turn[0].word[?(@.type=='question')].audio[*].file_path</t>
  </si>
  <si>
    <t>$.act[0].turn[0].word[?(@.type=='question')].text</t>
  </si>
  <si>
    <t>Hi, what's your name?</t>
  </si>
  <si>
    <t>BoxChatQuestion(Clone)[0]/Image/Text (TMP),TextMeshProUGUI</t>
  </si>
  <si>
    <t>BoxChatAnswer(Clone)[0]</t>
  </si>
  <si>
    <t>5e4a5b06-4650-4052-a99f-4cd8c495f3cf.mp3</t>
  </si>
  <si>
    <t>$.act[0].turn[0].word[?(@.type=='answer')].audio[*].file_path</t>
  </si>
  <si>
    <t>$.act[0].turn[0].word[?(@.type=='answer')].text</t>
  </si>
  <si>
    <t>My name's Mimi.</t>
  </si>
  <si>
    <t>BoxChatAnswer(Clone)[0]/image/Text (TMP),TextMeshProUGUI</t>
  </si>
  <si>
    <t>BoxChatQuestion(Clone)[1],120</t>
  </si>
  <si>
    <t>1e4362c4-f650-4a00-9456-41456a2e4bcf.mp3</t>
  </si>
  <si>
    <t>$.act[0].turn[1].word[?(@.type=='question')].audio[*].file_path</t>
  </si>
  <si>
    <t>$.act[0].turn[1].word[?(@.type=='question')].text</t>
  </si>
  <si>
    <t>I'm Ben. Where are you from?</t>
  </si>
  <si>
    <t>BoxChatQuestion(Clone)[1]/Image/Text (TMP),TextMeshProUGUI</t>
  </si>
  <si>
    <t>BoxChatAnswer(Clone)[1]</t>
  </si>
  <si>
    <t>e895a963-276a-48e5-bc1e-9c1a16970408.mp3</t>
  </si>
  <si>
    <t>$.act[0].turn[1].word[?(@.type=='answer')].audio[*].file_path</t>
  </si>
  <si>
    <t>$.act[0].turn[1].word[?(@.type=='answer')].text</t>
  </si>
  <si>
    <t>I'm from Vietnam.</t>
  </si>
  <si>
    <t>BoxChatAnswer(Clone)[1]/image/Text (TMP),TextMeshProUGUI</t>
  </si>
  <si>
    <t>BoxChatQuestion(Clone)[2],120</t>
  </si>
  <si>
    <t>66a29348-bc2c-4c01-8d36-5cd1688b7235.mp3</t>
  </si>
  <si>
    <t>$.act[0].turn[2].word[?(@.type=='question')].audio[*].file_path</t>
  </si>
  <si>
    <t>$.act[0].turn[2].word[?(@.type=='question')].text</t>
  </si>
  <si>
    <t>I'm from Thailand.</t>
  </si>
  <si>
    <t>BoxChatQuestion(Clone)[2]/Image/Text (TMP),TextMeshProUGUI</t>
  </si>
  <si>
    <t>BoxChatAnswer(Clone)[2]</t>
  </si>
  <si>
    <t>a54ab593-98ab-4bc0-8e80-89d945a7866c.mp3</t>
  </si>
  <si>
    <t>$.act[0].turn[2].word[?(@.type=='answer')].audio[*].file_path</t>
  </si>
  <si>
    <t>$.act[0].turn[2].word[?(@.type=='answer')].text</t>
  </si>
  <si>
    <t>Nice to meet you!</t>
  </si>
  <si>
    <t>BoxChatAnswer(Clone)[2]/image/Text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</si>
</sst>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4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3" fillId="3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/>
    </xf>
    <xf numFmtId="0" fontId="1" fillId="0" borderId="0" xfId="0" applyFont="1" applyAlignment="1">
      <alignment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Border="1" applyAlignment="1">
      <alignment horizontal="left" vertical="center" wrapText="1"/>
    </xf>
    <xf numFmtId="49" fontId="4" fillId="4" borderId="0" xfId="0" applyNumberFormat="1" applyFont="1" applyBorder="1" applyAlignment="1">
      <alignment vertical="center" wrapText="1"/>
    </xf>
    <xf numFmtId="0" fontId="4" fillId="4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5" fillId="3" borderId="0" xfId="0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6" fillId="3" borderId="0" xfId="0" applyFont="1" applyAlignment="1">
      <alignment vertical="center" wrapText="1"/>
    </xf>
    <xf numFmtId="0" fontId="2" fillId="3" borderId="0" xfId="0" applyFont="1" applyAlignment="1">
      <alignment wrapText="1"/>
    </xf>
    <xf numFmtId="0" fontId="2" fillId="3" borderId="0" xfId="0" applyFont="1" applyAlignment="1">
      <alignment wrapText="1"/>
    </xf>
    <xf numFmtId="49" fontId="2" fillId="3" borderId="0" xfId="0" applyNumberFormat="1" applyFont="1" applyAlignment="1">
      <alignment wrapText="1"/>
    </xf>
    <xf numFmtId="0" fontId="1" fillId="3" borderId="0" xfId="0" applyFont="1" applyAlignment="1">
      <alignment/>
    </xf>
    <xf numFmtId="0" fontId="2" fillId="3" borderId="0" xfId="0" applyFont="1" applyAlignment="1">
      <alignment horizontal="center" wrapText="1"/>
    </xf>
    <xf numFmtId="49" fontId="1" fillId="3" borderId="0" xfId="0" applyNumberFormat="1" applyFont="1" applyAlignment="1">
      <alignment vertical="center" wrapText="1"/>
    </xf>
    <xf numFmtId="0" fontId="1" fillId="3" borderId="0" xfId="0" applyFont="1" applyAlignment="1">
      <alignment/>
    </xf>
    <xf numFmtId="0" fontId="2" fillId="2" borderId="0" xfId="0" applyFont="1"/>
    <xf numFmtId="0" fontId="2" fillId="3" borderId="0" xfId="0" applyFont="1" applyAlignment="1">
      <alignment/>
    </xf>
    <xf numFmtId="0" fontId="7" fillId="5" borderId="0" xfId="0" applyFont="1" applyFill="1" applyBorder="1" applyAlignment="1">
      <alignment wrapText="1"/>
    </xf>
    <xf numFmtId="49" fontId="7" fillId="5" borderId="0" xfId="0" applyNumberFormat="1" applyFont="1" applyBorder="1" applyAlignment="1">
      <alignment horizontal="left" wrapText="1"/>
    </xf>
    <xf numFmtId="49" fontId="7" fillId="5" borderId="0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270438cb-2223-4a15-bf1b-79437f141457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4" t="s">
        <v>9</v>
      </c>
      <c r="C2" s="3" t="s">
        <v>10</v>
      </c>
      <c r="D2" s="5" t="s">
        <v>78</v>
      </c>
      <c r="E2" s="5" t="s">
        <v>65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12</v>
      </c>
      <c r="B3" s="3" t="s">
        <v>13</v>
      </c>
      <c r="C3" s="3" t="s">
        <v>10</v>
      </c>
      <c r="D3" s="6" t="s">
        <v>78</v>
      </c>
      <c r="E3" s="5" t="s">
        <v>65</v>
      </c>
      <c r="F3" s="3" t="s">
        <v>11</v>
      </c>
      <c r="G3" s="2"/>
      <c r="H3" s="2"/>
      <c r="I3" s="2"/>
      <c r="J3" s="2"/>
      <c r="K3" s="2"/>
      <c r="L3" s="2"/>
      <c r="M3" s="7" t="str">
        <f>TEXT(I3+J3+K3,"###")</f>
        <v/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14</v>
      </c>
      <c r="B4" s="3" t="s">
        <v>15</v>
      </c>
      <c r="C4" s="3" t="s">
        <v>10</v>
      </c>
      <c r="D4" s="5" t="s">
        <v>78</v>
      </c>
      <c r="E4" s="5" t="s">
        <v>65</v>
      </c>
      <c r="F4" s="3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3" t="s">
        <v>16</v>
      </c>
      <c r="B5" s="3" t="s">
        <v>17</v>
      </c>
      <c r="C5" s="3" t="s">
        <v>10</v>
      </c>
      <c r="D5" s="5" t="s">
        <v>78</v>
      </c>
      <c r="E5" s="5" t="s">
        <v>65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3" t="s">
        <v>18</v>
      </c>
      <c r="B6" s="3" t="s">
        <v>19</v>
      </c>
      <c r="C6" s="3" t="s">
        <v>10</v>
      </c>
      <c r="D6" s="5" t="s">
        <v>78</v>
      </c>
      <c r="E6" s="5" t="s">
        <v>65</v>
      </c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t="s" s="0">
        <v>66</v>
      </c>
      <c r="B7" t="s" s="0">
        <v>9</v>
      </c>
      <c r="C7" t="s" s="0">
        <v>10</v>
      </c>
      <c r="D7" t="s" s="0">
        <v>78</v>
      </c>
      <c r="E7" t="s" s="0">
        <v>65</v>
      </c>
      <c r="F7" t="s" s="0">
        <v>11</v>
      </c>
      <c r="G7" t="s" s="0">
        <v>65</v>
      </c>
      <c r="H7" t="s" s="0">
        <v>65</v>
      </c>
      <c r="I7" t="s" s="0">
        <v>65</v>
      </c>
      <c r="J7" t="s" s="0">
        <v>65</v>
      </c>
      <c r="K7" t="s" s="0">
        <v>65</v>
      </c>
      <c r="L7" t="s" s="0">
        <v>65</v>
      </c>
      <c r="M7" t="s" s="0">
        <v>65</v>
      </c>
      <c r="N7" t="s" s="0">
        <v>65</v>
      </c>
      <c r="O7" t="s" s="0">
        <v>65</v>
      </c>
      <c r="P7" t="s" s="0">
        <v>65</v>
      </c>
      <c r="Q7" t="s" s="0">
        <v>65</v>
      </c>
      <c r="R7" t="s" s="0">
        <v>65</v>
      </c>
      <c r="S7" t="s" s="0">
        <v>65</v>
      </c>
      <c r="T7" t="s" s="0">
        <v>65</v>
      </c>
      <c r="U7" t="s" s="0">
        <v>65</v>
      </c>
      <c r="V7" t="s" s="0">
        <v>65</v>
      </c>
      <c r="W7" t="s" s="0">
        <v>65</v>
      </c>
      <c r="X7" t="s" s="0">
        <v>65</v>
      </c>
      <c r="Y7" t="s" s="0">
        <v>65</v>
      </c>
      <c r="Z7" t="s" s="0">
        <v>65</v>
      </c>
      <c r="AA7" t="s" s="0">
        <v>65</v>
      </c>
      <c r="AB7" t="s" s="0">
        <v>65</v>
      </c>
    </row>
    <row r="8">
      <c r="A8" t="s" s="0">
        <v>68</v>
      </c>
      <c r="B8" t="s" s="0">
        <v>13</v>
      </c>
      <c r="C8" t="s" s="0">
        <v>10</v>
      </c>
      <c r="D8" t="s" s="0">
        <v>78</v>
      </c>
      <c r="E8" t="s" s="0">
        <v>65</v>
      </c>
      <c r="F8" t="s" s="0">
        <v>11</v>
      </c>
      <c r="G8" t="s" s="0">
        <v>65</v>
      </c>
      <c r="H8" t="s" s="0">
        <v>65</v>
      </c>
      <c r="I8" t="s" s="0">
        <v>65</v>
      </c>
      <c r="J8" t="s" s="0">
        <v>65</v>
      </c>
      <c r="K8" t="s" s="0">
        <v>65</v>
      </c>
      <c r="L8" t="s" s="0">
        <v>65</v>
      </c>
      <c r="M8" t="s" s="0">
        <v>67</v>
      </c>
      <c r="N8" t="s" s="0">
        <v>65</v>
      </c>
      <c r="O8" t="s" s="0">
        <v>65</v>
      </c>
      <c r="P8" t="s" s="0">
        <v>65</v>
      </c>
      <c r="Q8" t="s" s="0">
        <v>65</v>
      </c>
      <c r="R8" t="s" s="0">
        <v>65</v>
      </c>
      <c r="S8" t="s" s="0">
        <v>65</v>
      </c>
      <c r="T8" t="s" s="0">
        <v>65</v>
      </c>
      <c r="U8" t="s" s="0">
        <v>65</v>
      </c>
      <c r="V8" t="s" s="0">
        <v>65</v>
      </c>
      <c r="W8" t="s" s="0">
        <v>65</v>
      </c>
      <c r="X8" t="s" s="0">
        <v>65</v>
      </c>
      <c r="Y8" t="s" s="0">
        <v>65</v>
      </c>
      <c r="Z8" t="s" s="0">
        <v>65</v>
      </c>
      <c r="AA8" t="s" s="0">
        <v>65</v>
      </c>
      <c r="AB8" t="s" s="0">
        <v>65</v>
      </c>
    </row>
    <row r="9">
      <c r="A9" t="s" s="0">
        <v>69</v>
      </c>
      <c r="B9" t="s" s="0">
        <v>15</v>
      </c>
      <c r="C9" t="s" s="0">
        <v>10</v>
      </c>
      <c r="D9" t="s" s="0">
        <v>78</v>
      </c>
      <c r="E9" t="s" s="0">
        <v>65</v>
      </c>
      <c r="F9" t="s" s="0">
        <v>11</v>
      </c>
      <c r="G9" t="s" s="0">
        <v>65</v>
      </c>
      <c r="H9" t="s" s="0">
        <v>65</v>
      </c>
      <c r="I9" t="s" s="0">
        <v>65</v>
      </c>
      <c r="J9" t="s" s="0">
        <v>65</v>
      </c>
      <c r="K9" t="s" s="0">
        <v>65</v>
      </c>
      <c r="L9" t="s" s="0">
        <v>65</v>
      </c>
      <c r="M9" t="s" s="0">
        <v>65</v>
      </c>
      <c r="N9" t="s" s="0">
        <v>65</v>
      </c>
      <c r="O9" t="s" s="0">
        <v>65</v>
      </c>
      <c r="P9" t="s" s="0">
        <v>65</v>
      </c>
      <c r="Q9" t="s" s="0">
        <v>65</v>
      </c>
      <c r="R9" t="s" s="0">
        <v>65</v>
      </c>
      <c r="S9" t="s" s="0">
        <v>65</v>
      </c>
      <c r="T9" t="s" s="0">
        <v>65</v>
      </c>
      <c r="U9" t="s" s="0">
        <v>65</v>
      </c>
      <c r="V9" t="s" s="0">
        <v>65</v>
      </c>
      <c r="W9" t="s" s="0">
        <v>65</v>
      </c>
      <c r="X9" t="s" s="0">
        <v>65</v>
      </c>
      <c r="Y9" t="s" s="0">
        <v>65</v>
      </c>
      <c r="Z9" t="s" s="0">
        <v>65</v>
      </c>
      <c r="AA9" t="s" s="0">
        <v>65</v>
      </c>
      <c r="AB9" t="s" s="0">
        <v>65</v>
      </c>
    </row>
    <row r="10">
      <c r="A10" t="s" s="0">
        <v>70</v>
      </c>
      <c r="B10" t="s" s="0">
        <v>17</v>
      </c>
      <c r="C10" t="s" s="0">
        <v>10</v>
      </c>
      <c r="D10" t="s" s="0">
        <v>78</v>
      </c>
      <c r="E10" t="s" s="0">
        <v>65</v>
      </c>
      <c r="F10" t="s" s="0">
        <v>11</v>
      </c>
      <c r="G10" t="s" s="0">
        <v>65</v>
      </c>
      <c r="H10" t="s" s="0">
        <v>65</v>
      </c>
      <c r="I10" t="s" s="0">
        <v>65</v>
      </c>
      <c r="J10" t="s" s="0">
        <v>65</v>
      </c>
      <c r="K10" t="s" s="0">
        <v>65</v>
      </c>
      <c r="L10" t="s" s="0">
        <v>65</v>
      </c>
      <c r="M10" t="s" s="0">
        <v>65</v>
      </c>
      <c r="N10" t="s" s="0">
        <v>65</v>
      </c>
      <c r="O10" t="s" s="0">
        <v>65</v>
      </c>
      <c r="P10" t="s" s="0">
        <v>65</v>
      </c>
      <c r="Q10" t="s" s="0">
        <v>65</v>
      </c>
      <c r="R10" t="s" s="0">
        <v>65</v>
      </c>
      <c r="S10" t="s" s="0">
        <v>65</v>
      </c>
      <c r="T10" t="s" s="0">
        <v>65</v>
      </c>
      <c r="U10" t="s" s="0">
        <v>65</v>
      </c>
      <c r="V10" t="s" s="0">
        <v>65</v>
      </c>
      <c r="W10" t="s" s="0">
        <v>65</v>
      </c>
      <c r="X10" t="s" s="0">
        <v>65</v>
      </c>
      <c r="Y10" t="s" s="0">
        <v>65</v>
      </c>
      <c r="Z10" t="s" s="0">
        <v>65</v>
      </c>
      <c r="AA10" t="s" s="0">
        <v>65</v>
      </c>
      <c r="AB10" t="s" s="0">
        <v>65</v>
      </c>
    </row>
    <row r="11">
      <c r="A11" t="s" s="0">
        <v>71</v>
      </c>
      <c r="B11" t="s" s="0">
        <v>19</v>
      </c>
      <c r="C11" t="s" s="0">
        <v>10</v>
      </c>
      <c r="D11" t="s" s="0">
        <v>78</v>
      </c>
      <c r="E11" t="s" s="0">
        <v>65</v>
      </c>
      <c r="F11" t="s" s="0">
        <v>11</v>
      </c>
      <c r="G11" t="s" s="0">
        <v>65</v>
      </c>
      <c r="H11" t="s" s="0">
        <v>65</v>
      </c>
      <c r="I11" t="s" s="0">
        <v>65</v>
      </c>
      <c r="J11" t="s" s="0">
        <v>65</v>
      </c>
      <c r="K11" t="s" s="0">
        <v>65</v>
      </c>
      <c r="L11" t="s" s="0">
        <v>65</v>
      </c>
      <c r="M11" t="s" s="0">
        <v>65</v>
      </c>
      <c r="N11" t="s" s="0">
        <v>65</v>
      </c>
      <c r="O11" t="s" s="0">
        <v>65</v>
      </c>
      <c r="P11" t="s" s="0">
        <v>65</v>
      </c>
      <c r="Q11" t="s" s="0">
        <v>65</v>
      </c>
      <c r="R11" t="s" s="0">
        <v>65</v>
      </c>
      <c r="S11" t="s" s="0">
        <v>65</v>
      </c>
      <c r="T11" t="s" s="0">
        <v>65</v>
      </c>
      <c r="U11" t="s" s="0">
        <v>65</v>
      </c>
      <c r="V11" t="s" s="0">
        <v>65</v>
      </c>
      <c r="W11" t="s" s="0">
        <v>65</v>
      </c>
      <c r="X11" t="s" s="0">
        <v>65</v>
      </c>
      <c r="Y11" t="s" s="0">
        <v>65</v>
      </c>
      <c r="Z11" t="s" s="0">
        <v>65</v>
      </c>
      <c r="AA11" t="s" s="0">
        <v>65</v>
      </c>
      <c r="AB11" t="s" s="0">
        <v>65</v>
      </c>
    </row>
    <row r="12">
      <c r="A12" t="s" s="0">
        <v>72</v>
      </c>
      <c r="B12" t="s" s="0">
        <v>9</v>
      </c>
      <c r="C12" t="s" s="0">
        <v>10</v>
      </c>
      <c r="D12" t="s" s="0">
        <v>78</v>
      </c>
      <c r="E12" t="s" s="0">
        <v>65</v>
      </c>
      <c r="F12" t="s" s="0">
        <v>11</v>
      </c>
      <c r="G12" t="s" s="0">
        <v>65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65</v>
      </c>
      <c r="M12" t="s" s="0">
        <v>65</v>
      </c>
      <c r="N12" t="s" s="0">
        <v>65</v>
      </c>
      <c r="O12" t="s" s="0">
        <v>65</v>
      </c>
      <c r="P12" t="s" s="0">
        <v>65</v>
      </c>
      <c r="Q12" t="s" s="0">
        <v>65</v>
      </c>
      <c r="R12" t="s" s="0">
        <v>65</v>
      </c>
      <c r="S12" t="s" s="0">
        <v>65</v>
      </c>
      <c r="T12" t="s" s="0">
        <v>65</v>
      </c>
      <c r="U12" t="s" s="0">
        <v>65</v>
      </c>
      <c r="V12" t="s" s="0">
        <v>65</v>
      </c>
      <c r="W12" t="s" s="0">
        <v>65</v>
      </c>
      <c r="X12" t="s" s="0">
        <v>65</v>
      </c>
      <c r="Y12" t="s" s="0">
        <v>65</v>
      </c>
      <c r="Z12" t="s" s="0">
        <v>65</v>
      </c>
      <c r="AA12" t="s" s="0">
        <v>65</v>
      </c>
      <c r="AB12" t="s" s="0">
        <v>65</v>
      </c>
    </row>
    <row r="13">
      <c r="A13" t="s" s="0">
        <v>73</v>
      </c>
      <c r="B13" t="s" s="0">
        <v>13</v>
      </c>
      <c r="C13" t="s" s="0">
        <v>10</v>
      </c>
      <c r="D13" t="s" s="0">
        <v>78</v>
      </c>
      <c r="E13" t="s" s="0">
        <v>65</v>
      </c>
      <c r="F13" t="s" s="0">
        <v>11</v>
      </c>
      <c r="G13" t="s" s="0">
        <v>65</v>
      </c>
      <c r="H13" t="s" s="0">
        <v>65</v>
      </c>
      <c r="I13" t="s" s="0">
        <v>65</v>
      </c>
      <c r="J13" t="s" s="0">
        <v>65</v>
      </c>
      <c r="K13" t="s" s="0">
        <v>65</v>
      </c>
      <c r="L13" t="s" s="0">
        <v>65</v>
      </c>
      <c r="M13" t="s" s="0">
        <v>67</v>
      </c>
      <c r="N13" t="s" s="0">
        <v>65</v>
      </c>
      <c r="O13" t="s" s="0">
        <v>65</v>
      </c>
      <c r="P13" t="s" s="0">
        <v>65</v>
      </c>
      <c r="Q13" t="s" s="0">
        <v>65</v>
      </c>
      <c r="R13" t="s" s="0">
        <v>65</v>
      </c>
      <c r="S13" t="s" s="0">
        <v>65</v>
      </c>
      <c r="T13" t="s" s="0">
        <v>65</v>
      </c>
      <c r="U13" t="s" s="0">
        <v>65</v>
      </c>
      <c r="V13" t="s" s="0">
        <v>65</v>
      </c>
      <c r="W13" t="s" s="0">
        <v>65</v>
      </c>
      <c r="X13" t="s" s="0">
        <v>65</v>
      </c>
      <c r="Y13" t="s" s="0">
        <v>65</v>
      </c>
      <c r="Z13" t="s" s="0">
        <v>65</v>
      </c>
      <c r="AA13" t="s" s="0">
        <v>65</v>
      </c>
      <c r="AB13" t="s" s="0">
        <v>65</v>
      </c>
    </row>
    <row r="14">
      <c r="A14" t="s" s="0">
        <v>74</v>
      </c>
      <c r="B14" t="s" s="0">
        <v>15</v>
      </c>
      <c r="C14" t="s" s="0">
        <v>10</v>
      </c>
      <c r="D14" t="s" s="0">
        <v>78</v>
      </c>
      <c r="E14" t="s" s="0">
        <v>65</v>
      </c>
      <c r="F14" t="s" s="0">
        <v>11</v>
      </c>
      <c r="G14" t="s" s="0">
        <v>65</v>
      </c>
      <c r="H14" t="s" s="0">
        <v>65</v>
      </c>
      <c r="I14" t="s" s="0">
        <v>65</v>
      </c>
      <c r="J14" t="s" s="0">
        <v>65</v>
      </c>
      <c r="K14" t="s" s="0">
        <v>65</v>
      </c>
      <c r="L14" t="s" s="0">
        <v>65</v>
      </c>
      <c r="M14" t="s" s="0">
        <v>65</v>
      </c>
      <c r="N14" t="s" s="0">
        <v>65</v>
      </c>
      <c r="O14" t="s" s="0">
        <v>65</v>
      </c>
      <c r="P14" t="s" s="0">
        <v>65</v>
      </c>
      <c r="Q14" t="s" s="0">
        <v>65</v>
      </c>
      <c r="R14" t="s" s="0">
        <v>65</v>
      </c>
      <c r="S14" t="s" s="0">
        <v>65</v>
      </c>
      <c r="T14" t="s" s="0">
        <v>65</v>
      </c>
      <c r="U14" t="s" s="0">
        <v>65</v>
      </c>
      <c r="V14" t="s" s="0">
        <v>65</v>
      </c>
      <c r="W14" t="s" s="0">
        <v>65</v>
      </c>
      <c r="X14" t="s" s="0">
        <v>65</v>
      </c>
      <c r="Y14" t="s" s="0">
        <v>65</v>
      </c>
      <c r="Z14" t="s" s="0">
        <v>65</v>
      </c>
      <c r="AA14" t="s" s="0">
        <v>65</v>
      </c>
      <c r="AB14" t="s" s="0">
        <v>65</v>
      </c>
    </row>
    <row r="15">
      <c r="A15" t="s" s="0">
        <v>75</v>
      </c>
      <c r="B15" t="s" s="0">
        <v>17</v>
      </c>
      <c r="C15" t="s" s="0">
        <v>10</v>
      </c>
      <c r="D15" t="s" s="0">
        <v>78</v>
      </c>
      <c r="E15" t="s" s="0">
        <v>65</v>
      </c>
      <c r="F15" t="s" s="0">
        <v>11</v>
      </c>
      <c r="G15" t="s" s="0">
        <v>65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65</v>
      </c>
      <c r="M15" t="s" s="0">
        <v>65</v>
      </c>
      <c r="N15" t="s" s="0">
        <v>65</v>
      </c>
      <c r="O15" t="s" s="0">
        <v>65</v>
      </c>
      <c r="P15" t="s" s="0">
        <v>65</v>
      </c>
      <c r="Q15" t="s" s="0">
        <v>65</v>
      </c>
      <c r="R15" t="s" s="0">
        <v>65</v>
      </c>
      <c r="S15" t="s" s="0">
        <v>65</v>
      </c>
      <c r="T15" t="s" s="0">
        <v>65</v>
      </c>
      <c r="U15" t="s" s="0">
        <v>65</v>
      </c>
      <c r="V15" t="s" s="0">
        <v>65</v>
      </c>
      <c r="W15" t="s" s="0">
        <v>65</v>
      </c>
      <c r="X15" t="s" s="0">
        <v>65</v>
      </c>
      <c r="Y15" t="s" s="0">
        <v>65</v>
      </c>
      <c r="Z15" t="s" s="0">
        <v>65</v>
      </c>
      <c r="AA15" t="s" s="0">
        <v>65</v>
      </c>
      <c r="AB15" t="s" s="0">
        <v>65</v>
      </c>
    </row>
    <row r="16">
      <c r="A16" t="s" s="0">
        <v>76</v>
      </c>
      <c r="B16" t="s" s="0">
        <v>19</v>
      </c>
      <c r="C16" t="s" s="0">
        <v>10</v>
      </c>
      <c r="D16" t="s" s="0">
        <v>78</v>
      </c>
      <c r="E16" t="s" s="0">
        <v>65</v>
      </c>
      <c r="F16" t="s" s="0">
        <v>11</v>
      </c>
      <c r="G16" t="s" s="0">
        <v>65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65</v>
      </c>
      <c r="M16" t="s" s="0">
        <v>65</v>
      </c>
      <c r="N16" t="s" s="0">
        <v>65</v>
      </c>
      <c r="O16" t="s" s="0">
        <v>65</v>
      </c>
      <c r="P16" t="s" s="0">
        <v>65</v>
      </c>
      <c r="Q16" t="s" s="0">
        <v>65</v>
      </c>
      <c r="R16" t="s" s="0">
        <v>65</v>
      </c>
      <c r="S16" t="s" s="0">
        <v>65</v>
      </c>
      <c r="T16" t="s" s="0">
        <v>65</v>
      </c>
      <c r="U16" t="s" s="0">
        <v>65</v>
      </c>
      <c r="V16" t="s" s="0">
        <v>65</v>
      </c>
      <c r="W16" t="s" s="0">
        <v>65</v>
      </c>
      <c r="X16" t="s" s="0">
        <v>65</v>
      </c>
      <c r="Y16" t="s" s="0">
        <v>65</v>
      </c>
      <c r="Z16" t="s" s="0">
        <v>65</v>
      </c>
      <c r="AA16" t="s" s="0">
        <v>65</v>
      </c>
      <c r="AB16" t="s" s="0">
        <v>65</v>
      </c>
    </row>
    <row r="17" spans="1:28" ht="15.75" customHeight="1">
      <c r="A17" s="3" t="s">
        <v>20</v>
      </c>
      <c r="B17" s="3" t="s">
        <v>21</v>
      </c>
      <c r="C17" s="3" t="s">
        <v>10</v>
      </c>
      <c r="D17" s="5" t="s">
        <v>78</v>
      </c>
      <c r="E17" s="5" t="s">
        <v>65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3"/>
      <c r="B18" s="3"/>
      <c r="C18" s="3"/>
      <c r="D18" s="5" t="s">
        <v>65</v>
      </c>
      <c r="E18" s="5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9f1c752c-2772-45f3-a283-2b0992c89f34}">
  <sheetPr>
    <outlinePr summaryBelow="0" summaryRight="0"/>
  </sheetPr>
  <dimension ref="A1:N25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35.857142857142854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22</v>
      </c>
      <c r="C1" s="8" t="s">
        <v>1</v>
      </c>
      <c r="D1" s="9" t="s">
        <v>23</v>
      </c>
      <c r="E1" s="10" t="s">
        <v>24</v>
      </c>
      <c r="F1" s="8" t="s">
        <v>25</v>
      </c>
      <c r="G1" s="11" t="s">
        <v>26</v>
      </c>
      <c r="H1" s="8" t="s">
        <v>27</v>
      </c>
      <c r="I1" s="8" t="s">
        <v>28</v>
      </c>
      <c r="J1" s="9" t="s">
        <v>29</v>
      </c>
      <c r="K1" s="9" t="s">
        <v>6</v>
      </c>
      <c r="L1" s="8" t="s">
        <v>30</v>
      </c>
      <c r="M1" s="8" t="s">
        <v>4</v>
      </c>
      <c r="N1" s="8" t="s">
        <v>31</v>
      </c>
    </row>
    <row r="2" spans="1:14" ht="15.75" customHeight="1">
      <c r="A2" t="s" s="0">
        <v>8</v>
      </c>
      <c r="B2" s="13" t="s">
        <v>32</v>
      </c>
      <c r="C2" s="14" t="s">
        <v>33</v>
      </c>
      <c r="D2" s="15" t="s">
        <v>34</v>
      </c>
      <c r="E2" s="16" t="s">
        <v>77</v>
      </c>
      <c r="F2" s="17" t="s">
        <v>65</v>
      </c>
      <c r="G2" s="18" t="s">
        <v>10</v>
      </c>
      <c r="H2" s="17" t="s">
        <v>65</v>
      </c>
      <c r="I2" s="19" t="s">
        <v>65</v>
      </c>
      <c r="J2" s="17" t="s">
        <v>65</v>
      </c>
      <c r="K2" s="20" t="s">
        <v>65</v>
      </c>
      <c r="L2" s="17" t="s">
        <v>78</v>
      </c>
      <c r="M2" s="21" t="s">
        <v>65</v>
      </c>
      <c r="N2" s="17" t="s">
        <v>65</v>
      </c>
    </row>
    <row r="3" spans="1:14" ht="24.75" customHeight="1">
      <c r="A3" s="22" t="s">
        <v>8</v>
      </c>
      <c r="B3" s="0" t="s">
        <v>32</v>
      </c>
      <c r="C3" s="23" t="s">
        <v>9</v>
      </c>
      <c r="D3" s="7" t="s">
        <v>65</v>
      </c>
      <c r="E3" s="24" t="s">
        <v>65</v>
      </c>
      <c r="F3" s="7" t="s">
        <v>65</v>
      </c>
      <c r="G3" s="25" t="s">
        <v>10</v>
      </c>
      <c r="H3" s="26" t="s">
        <v>36</v>
      </c>
      <c r="I3" s="27" t="s">
        <v>37</v>
      </c>
      <c r="J3" s="28" t="s">
        <v>79</v>
      </c>
      <c r="K3" s="28" t="s">
        <v>79</v>
      </c>
      <c r="L3" s="17" t="s">
        <v>78</v>
      </c>
      <c r="M3" s="21" t="s">
        <v>65</v>
      </c>
      <c r="N3" s="17" t="s">
        <v>65</v>
      </c>
    </row>
    <row r="4" spans="1:14" ht="30" customHeight="1">
      <c r="A4" t="s" s="0">
        <v>12</v>
      </c>
      <c r="B4" s="13" t="s">
        <v>39</v>
      </c>
      <c r="C4" s="14" t="s">
        <v>13</v>
      </c>
      <c r="D4" s="15" t="s">
        <v>65</v>
      </c>
      <c r="E4" s="29" t="s">
        <v>65</v>
      </c>
      <c r="F4" s="17" t="s">
        <v>65</v>
      </c>
      <c r="G4" s="18" t="s">
        <v>10</v>
      </c>
      <c r="H4" s="17" t="s">
        <v>40</v>
      </c>
      <c r="I4" s="30" t="s">
        <v>83</v>
      </c>
      <c r="J4" s="7" t="s">
        <v>65</v>
      </c>
      <c r="K4" s="28" t="s">
        <v>82</v>
      </c>
      <c r="L4" s="7" t="s">
        <v>78</v>
      </c>
      <c r="M4" s="7" t="s">
        <v>65</v>
      </c>
      <c r="N4" s="7" t="s">
        <v>65</v>
      </c>
    </row>
    <row r="5" spans="1:14" ht="15.75" customHeight="1">
      <c r="A5" t="s" s="0">
        <v>14</v>
      </c>
      <c r="B5" s="14" t="s">
        <v>32</v>
      </c>
      <c r="C5" s="3" t="s">
        <v>43</v>
      </c>
      <c r="D5" s="22" t="s">
        <v>34</v>
      </c>
      <c r="E5" s="31" t="s">
        <v>84</v>
      </c>
      <c r="F5" s="7" t="s">
        <v>65</v>
      </c>
      <c r="G5" s="25" t="s">
        <v>10</v>
      </c>
      <c r="H5" s="7" t="s">
        <v>65</v>
      </c>
      <c r="I5" s="32" t="s">
        <v>65</v>
      </c>
      <c r="J5" s="7" t="s">
        <v>65</v>
      </c>
      <c r="K5" s="20" t="s">
        <v>65</v>
      </c>
      <c r="L5" s="7" t="s">
        <v>78</v>
      </c>
      <c r="M5" s="7" t="s">
        <v>65</v>
      </c>
      <c r="N5" s="7" t="s">
        <v>65</v>
      </c>
    </row>
    <row r="6" spans="1:14" ht="27" customHeight="1">
      <c r="A6" s="14" t="s">
        <v>14</v>
      </c>
      <c r="B6" s="0" t="s">
        <v>45</v>
      </c>
      <c r="C6" s="14" t="s">
        <v>46</v>
      </c>
      <c r="D6" s="22" t="s">
        <v>65</v>
      </c>
      <c r="E6" s="31" t="s">
        <v>65</v>
      </c>
      <c r="F6" s="7" t="s">
        <v>65</v>
      </c>
      <c r="G6" s="33" t="s">
        <v>10</v>
      </c>
      <c r="H6" s="26" t="s">
        <v>36</v>
      </c>
      <c r="I6" s="27" t="s">
        <v>37</v>
      </c>
      <c r="J6" s="28" t="s">
        <v>85</v>
      </c>
      <c r="K6" s="28" t="s">
        <v>85</v>
      </c>
      <c r="L6" s="7" t="s">
        <v>78</v>
      </c>
      <c r="M6" s="7" t="s">
        <v>65</v>
      </c>
      <c r="N6" s="7" t="s">
        <v>65</v>
      </c>
    </row>
    <row r="7" spans="1:14" ht="35.25" customHeight="1">
      <c r="A7" t="s" s="0">
        <v>16</v>
      </c>
      <c r="B7" s="14" t="s">
        <v>32</v>
      </c>
      <c r="C7" s="22" t="s">
        <v>48</v>
      </c>
      <c r="D7" s="34" t="s">
        <v>65</v>
      </c>
      <c r="E7" s="31" t="s">
        <v>65</v>
      </c>
      <c r="F7" s="7" t="s">
        <v>65</v>
      </c>
      <c r="G7" s="25" t="s">
        <v>10</v>
      </c>
      <c r="H7" s="26" t="s">
        <v>40</v>
      </c>
      <c r="I7" s="30" t="s">
        <v>89</v>
      </c>
      <c r="J7" s="7" t="s">
        <v>65</v>
      </c>
      <c r="K7" s="28" t="s">
        <v>88</v>
      </c>
      <c r="L7" s="7" t="s">
        <v>78</v>
      </c>
      <c r="M7" s="7" t="s">
        <v>65</v>
      </c>
      <c r="N7" s="7" t="s">
        <v>65</v>
      </c>
    </row>
    <row r="8" spans="1:14" ht="15.75" customHeight="1">
      <c r="A8" t="s" s="0">
        <v>18</v>
      </c>
      <c r="B8" s="14" t="s">
        <v>32</v>
      </c>
      <c r="C8" s="22" t="s">
        <v>51</v>
      </c>
      <c r="D8" s="22" t="s">
        <v>52</v>
      </c>
      <c r="E8" s="35" t="s">
        <v>53</v>
      </c>
      <c r="F8" s="7" t="s">
        <v>65</v>
      </c>
      <c r="G8" s="33" t="s">
        <v>10</v>
      </c>
      <c r="H8" s="26" t="s">
        <v>65</v>
      </c>
      <c r="I8" s="30" t="s">
        <v>65</v>
      </c>
      <c r="J8" s="7" t="s">
        <v>65</v>
      </c>
      <c r="K8" s="36" t="s">
        <v>65</v>
      </c>
      <c r="L8" s="7" t="s">
        <v>78</v>
      </c>
      <c r="M8" s="7" t="s">
        <v>65</v>
      </c>
      <c r="N8" s="7" t="s">
        <v>65</v>
      </c>
    </row>
    <row r="9" spans="1:14" ht="15.75" customHeight="1">
      <c r="A9" t="s" s="0">
        <v>66</v>
      </c>
      <c r="B9" s="37" t="s">
        <v>32</v>
      </c>
      <c r="C9" s="38" t="s">
        <v>33</v>
      </c>
      <c r="D9" s="22" t="s">
        <v>34</v>
      </c>
      <c r="E9" s="39" t="s">
        <v>90</v>
      </c>
      <c r="F9" s="40" t="s">
        <v>65</v>
      </c>
      <c r="G9" s="41" t="s">
        <v>10</v>
      </c>
      <c r="H9" s="40" t="s">
        <v>65</v>
      </c>
      <c r="I9" s="42" t="s">
        <v>65</v>
      </c>
      <c r="J9" s="43" t="s">
        <v>65</v>
      </c>
      <c r="K9" s="36" t="s">
        <v>65</v>
      </c>
      <c r="L9" s="43" t="s">
        <v>78</v>
      </c>
      <c r="M9" s="43" t="s">
        <v>65</v>
      </c>
      <c r="N9" s="43" t="s">
        <v>65</v>
      </c>
    </row>
    <row r="10">
      <c r="A10" t="s" s="0">
        <v>66</v>
      </c>
      <c r="B10" t="s" s="0">
        <v>32</v>
      </c>
      <c r="C10" t="s" s="0">
        <v>9</v>
      </c>
      <c r="D10" t="s" s="0">
        <v>65</v>
      </c>
      <c r="E10" t="s" s="0">
        <v>65</v>
      </c>
      <c r="F10" t="s" s="0">
        <v>65</v>
      </c>
      <c r="G10" t="s" s="0">
        <v>10</v>
      </c>
      <c r="H10" t="s" s="0">
        <v>36</v>
      </c>
      <c r="I10" t="s" s="0">
        <v>37</v>
      </c>
      <c r="J10" t="s" s="0">
        <v>91</v>
      </c>
      <c r="K10" t="s" s="0">
        <v>91</v>
      </c>
      <c r="L10" t="s" s="0">
        <v>78</v>
      </c>
      <c r="M10" t="s" s="0">
        <v>65</v>
      </c>
      <c r="N10" t="s" s="0">
        <v>65</v>
      </c>
    </row>
    <row r="11">
      <c r="A11" t="s" s="0">
        <v>68</v>
      </c>
      <c r="B11" t="s" s="0">
        <v>39</v>
      </c>
      <c r="C11" t="s" s="0">
        <v>13</v>
      </c>
      <c r="D11" t="s" s="0">
        <v>65</v>
      </c>
      <c r="E11" t="s" s="0">
        <v>65</v>
      </c>
      <c r="F11" t="s" s="0">
        <v>65</v>
      </c>
      <c r="G11" t="s" s="0">
        <v>10</v>
      </c>
      <c r="H11" t="s" s="0">
        <v>40</v>
      </c>
      <c r="I11" t="s" s="0">
        <v>95</v>
      </c>
      <c r="J11" t="s" s="0">
        <v>65</v>
      </c>
      <c r="K11" t="s" s="0">
        <v>94</v>
      </c>
      <c r="L11" t="s" s="0">
        <v>78</v>
      </c>
      <c r="M11" t="s" s="0">
        <v>65</v>
      </c>
      <c r="N11" t="s" s="0">
        <v>65</v>
      </c>
    </row>
    <row r="12">
      <c r="A12" t="s" s="0">
        <v>69</v>
      </c>
      <c r="B12" t="s" s="0">
        <v>32</v>
      </c>
      <c r="C12" t="s" s="0">
        <v>43</v>
      </c>
      <c r="D12" t="s" s="0">
        <v>34</v>
      </c>
      <c r="E12" t="s" s="0">
        <v>96</v>
      </c>
      <c r="F12" t="s" s="0">
        <v>65</v>
      </c>
      <c r="G12" t="s" s="0">
        <v>10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78</v>
      </c>
      <c r="M12" t="s" s="0">
        <v>65</v>
      </c>
      <c r="N12" t="s" s="0">
        <v>65</v>
      </c>
    </row>
    <row r="13">
      <c r="A13" t="s" s="0">
        <v>69</v>
      </c>
      <c r="B13" t="s" s="0">
        <v>45</v>
      </c>
      <c r="C13" t="s" s="0">
        <v>46</v>
      </c>
      <c r="D13" t="s" s="0">
        <v>65</v>
      </c>
      <c r="E13" t="s" s="0">
        <v>65</v>
      </c>
      <c r="F13" t="s" s="0">
        <v>65</v>
      </c>
      <c r="G13" t="s" s="0">
        <v>10</v>
      </c>
      <c r="H13" t="s" s="0">
        <v>36</v>
      </c>
      <c r="I13" t="s" s="0">
        <v>37</v>
      </c>
      <c r="J13" t="s" s="0">
        <v>97</v>
      </c>
      <c r="K13" t="s" s="0">
        <v>97</v>
      </c>
      <c r="L13" t="s" s="0">
        <v>78</v>
      </c>
      <c r="M13" t="s" s="0">
        <v>65</v>
      </c>
      <c r="N13" t="s" s="0">
        <v>65</v>
      </c>
    </row>
    <row r="14">
      <c r="A14" t="s" s="0">
        <v>70</v>
      </c>
      <c r="B14" t="s" s="0">
        <v>32</v>
      </c>
      <c r="C14" t="s" s="0">
        <v>48</v>
      </c>
      <c r="D14" t="s" s="0">
        <v>65</v>
      </c>
      <c r="E14" t="s" s="0">
        <v>65</v>
      </c>
      <c r="F14" t="s" s="0">
        <v>65</v>
      </c>
      <c r="G14" t="s" s="0">
        <v>10</v>
      </c>
      <c r="H14" t="s" s="0">
        <v>40</v>
      </c>
      <c r="I14" t="s" s="0">
        <v>101</v>
      </c>
      <c r="J14" t="s" s="0">
        <v>65</v>
      </c>
      <c r="K14" t="s" s="0">
        <v>100</v>
      </c>
      <c r="L14" t="s" s="0">
        <v>78</v>
      </c>
      <c r="M14" t="s" s="0">
        <v>65</v>
      </c>
      <c r="N14" t="s" s="0">
        <v>65</v>
      </c>
    </row>
    <row r="15">
      <c r="A15" t="s" s="0">
        <v>71</v>
      </c>
      <c r="B15" t="s" s="0">
        <v>32</v>
      </c>
      <c r="C15" t="s" s="0">
        <v>51</v>
      </c>
      <c r="D15" t="s" s="0">
        <v>52</v>
      </c>
      <c r="E15" t="s" s="0">
        <v>53</v>
      </c>
      <c r="F15" t="s" s="0">
        <v>65</v>
      </c>
      <c r="G15" t="s" s="0">
        <v>10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78</v>
      </c>
      <c r="M15" t="s" s="0">
        <v>65</v>
      </c>
      <c r="N15" t="s" s="0">
        <v>65</v>
      </c>
    </row>
    <row r="16">
      <c r="A16" t="s" s="0">
        <v>72</v>
      </c>
      <c r="B16" t="s" s="0">
        <v>32</v>
      </c>
      <c r="C16" t="s" s="0">
        <v>33</v>
      </c>
      <c r="D16" t="s" s="0">
        <v>34</v>
      </c>
      <c r="E16" t="s" s="0">
        <v>102</v>
      </c>
      <c r="F16" t="s" s="0">
        <v>65</v>
      </c>
      <c r="G16" t="s" s="0">
        <v>10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78</v>
      </c>
      <c r="M16" t="s" s="0">
        <v>65</v>
      </c>
      <c r="N16" t="s" s="0">
        <v>65</v>
      </c>
    </row>
    <row r="17">
      <c r="A17" t="s" s="0">
        <v>72</v>
      </c>
      <c r="B17" t="s" s="0">
        <v>32</v>
      </c>
      <c r="C17" t="s" s="0">
        <v>9</v>
      </c>
      <c r="D17" t="s" s="0">
        <v>65</v>
      </c>
      <c r="E17" t="s" s="0">
        <v>65</v>
      </c>
      <c r="F17" t="s" s="0">
        <v>65</v>
      </c>
      <c r="G17" t="s" s="0">
        <v>10</v>
      </c>
      <c r="H17" t="s" s="0">
        <v>36</v>
      </c>
      <c r="I17" t="s" s="0">
        <v>37</v>
      </c>
      <c r="J17" t="s" s="0">
        <v>103</v>
      </c>
      <c r="K17" t="s" s="0">
        <v>103</v>
      </c>
      <c r="L17" t="s" s="0">
        <v>78</v>
      </c>
      <c r="M17" t="s" s="0">
        <v>65</v>
      </c>
      <c r="N17" t="s" s="0">
        <v>65</v>
      </c>
    </row>
    <row r="18">
      <c r="A18" t="s" s="0">
        <v>73</v>
      </c>
      <c r="B18" t="s" s="0">
        <v>39</v>
      </c>
      <c r="C18" t="s" s="0">
        <v>13</v>
      </c>
      <c r="D18" t="s" s="0">
        <v>65</v>
      </c>
      <c r="E18" t="s" s="0">
        <v>65</v>
      </c>
      <c r="F18" t="s" s="0">
        <v>65</v>
      </c>
      <c r="G18" t="s" s="0">
        <v>10</v>
      </c>
      <c r="H18" t="s" s="0">
        <v>40</v>
      </c>
      <c r="I18" t="s" s="0">
        <v>107</v>
      </c>
      <c r="J18" t="s" s="0">
        <v>65</v>
      </c>
      <c r="K18" t="s" s="0">
        <v>106</v>
      </c>
      <c r="L18" t="s" s="0">
        <v>78</v>
      </c>
      <c r="M18" t="s" s="0">
        <v>65</v>
      </c>
      <c r="N18" t="s" s="0">
        <v>65</v>
      </c>
    </row>
    <row r="19">
      <c r="A19" t="s" s="0">
        <v>74</v>
      </c>
      <c r="B19" t="s" s="0">
        <v>32</v>
      </c>
      <c r="C19" t="s" s="0">
        <v>43</v>
      </c>
      <c r="D19" t="s" s="0">
        <v>34</v>
      </c>
      <c r="E19" t="s" s="0">
        <v>108</v>
      </c>
      <c r="F19" t="s" s="0">
        <v>65</v>
      </c>
      <c r="G19" t="s" s="0">
        <v>10</v>
      </c>
      <c r="H19" t="s" s="0">
        <v>65</v>
      </c>
      <c r="I19" t="s" s="0">
        <v>65</v>
      </c>
      <c r="J19" t="s" s="0">
        <v>65</v>
      </c>
      <c r="K19" t="s" s="0">
        <v>65</v>
      </c>
      <c r="L19" t="s" s="0">
        <v>78</v>
      </c>
      <c r="M19" t="s" s="0">
        <v>65</v>
      </c>
      <c r="N19" t="s" s="0">
        <v>65</v>
      </c>
    </row>
    <row r="20">
      <c r="A20" t="s" s="0">
        <v>74</v>
      </c>
      <c r="B20" t="s" s="0">
        <v>45</v>
      </c>
      <c r="C20" t="s" s="0">
        <v>46</v>
      </c>
      <c r="D20" t="s" s="0">
        <v>65</v>
      </c>
      <c r="E20" t="s" s="0">
        <v>65</v>
      </c>
      <c r="F20" t="s" s="0">
        <v>65</v>
      </c>
      <c r="G20" t="s" s="0">
        <v>10</v>
      </c>
      <c r="H20" t="s" s="0">
        <v>36</v>
      </c>
      <c r="I20" t="s" s="0">
        <v>37</v>
      </c>
      <c r="J20" t="s" s="0">
        <v>109</v>
      </c>
      <c r="K20" t="s" s="0">
        <v>109</v>
      </c>
      <c r="L20" t="s" s="0">
        <v>78</v>
      </c>
      <c r="M20" t="s" s="0">
        <v>65</v>
      </c>
      <c r="N20" t="s" s="0">
        <v>65</v>
      </c>
    </row>
    <row r="21">
      <c r="A21" t="s" s="0">
        <v>75</v>
      </c>
      <c r="B21" t="s" s="0">
        <v>32</v>
      </c>
      <c r="C21" t="s" s="0">
        <v>48</v>
      </c>
      <c r="D21" t="s" s="0">
        <v>65</v>
      </c>
      <c r="E21" t="s" s="0">
        <v>65</v>
      </c>
      <c r="F21" t="s" s="0">
        <v>65</v>
      </c>
      <c r="G21" t="s" s="0">
        <v>10</v>
      </c>
      <c r="H21" t="s" s="0">
        <v>40</v>
      </c>
      <c r="I21" t="s" s="0">
        <v>113</v>
      </c>
      <c r="J21" t="s" s="0">
        <v>65</v>
      </c>
      <c r="K21" t="s" s="0">
        <v>112</v>
      </c>
      <c r="L21" t="s" s="0">
        <v>78</v>
      </c>
      <c r="M21" t="s" s="0">
        <v>65</v>
      </c>
      <c r="N21" t="s" s="0">
        <v>65</v>
      </c>
    </row>
    <row r="22">
      <c r="A22" t="s" s="0">
        <v>76</v>
      </c>
      <c r="B22" t="s" s="0">
        <v>32</v>
      </c>
      <c r="C22" t="s" s="0">
        <v>51</v>
      </c>
      <c r="D22" t="s" s="0">
        <v>52</v>
      </c>
      <c r="E22" t="s" s="0">
        <v>53</v>
      </c>
      <c r="F22" t="s" s="0">
        <v>65</v>
      </c>
      <c r="G22" t="s" s="0">
        <v>10</v>
      </c>
      <c r="H22" t="s" s="0">
        <v>65</v>
      </c>
      <c r="I22" t="s" s="0">
        <v>65</v>
      </c>
      <c r="J22" t="s" s="0">
        <v>65</v>
      </c>
      <c r="K22" t="s" s="0">
        <v>65</v>
      </c>
      <c r="L22" t="s" s="0">
        <v>78</v>
      </c>
      <c r="M22" t="s" s="0">
        <v>65</v>
      </c>
      <c r="N22" t="s" s="0">
        <v>65</v>
      </c>
    </row>
    <row r="23">
      <c r="A23" t="s" s="0">
        <v>20</v>
      </c>
      <c r="B23" t="s" s="0">
        <v>32</v>
      </c>
      <c r="C23" t="s" s="0">
        <v>54</v>
      </c>
      <c r="D23" t="s" s="0">
        <v>34</v>
      </c>
      <c r="E23" t="s" s="0">
        <v>55</v>
      </c>
      <c r="F23" t="s" s="0">
        <v>65</v>
      </c>
      <c r="G23" t="s" s="0">
        <v>10</v>
      </c>
      <c r="H23" t="s" s="0">
        <v>65</v>
      </c>
      <c r="I23" t="s" s="0">
        <v>65</v>
      </c>
      <c r="J23" t="s" s="0">
        <v>65</v>
      </c>
      <c r="K23" t="s" s="0">
        <v>65</v>
      </c>
      <c r="L23" t="s" s="0">
        <v>78</v>
      </c>
      <c r="M23" t="s" s="0">
        <v>65</v>
      </c>
      <c r="N23" t="s" s="0">
        <v>65</v>
      </c>
    </row>
    <row r="24">
      <c r="A24" t="s" s="0">
        <v>20</v>
      </c>
      <c r="B24" t="s" s="0">
        <v>45</v>
      </c>
      <c r="C24" t="s" s="0">
        <v>56</v>
      </c>
      <c r="D24" t="s" s="0">
        <v>57</v>
      </c>
      <c r="E24" t="s" s="0">
        <v>58</v>
      </c>
      <c r="F24" t="s" s="0">
        <v>65</v>
      </c>
      <c r="G24" t="s" s="0">
        <v>10</v>
      </c>
      <c r="H24" t="s" s="0">
        <v>65</v>
      </c>
      <c r="I24" t="s" s="0">
        <v>65</v>
      </c>
      <c r="J24" t="s" s="0">
        <v>65</v>
      </c>
      <c r="K24" t="s" s="0">
        <v>65</v>
      </c>
      <c r="L24" t="s" s="0">
        <v>78</v>
      </c>
      <c r="M24" t="s" s="0">
        <v>65</v>
      </c>
      <c r="N24" t="s" s="0">
        <v>65</v>
      </c>
    </row>
    <row r="25" spans="1:14" ht="15.75" customHeight="1">
      <c r="A25" s="37" t="s">
        <v>20</v>
      </c>
      <c r="B25" s="37" t="s">
        <v>45</v>
      </c>
      <c r="C25" s="38" t="s">
        <v>56</v>
      </c>
      <c r="D25" s="38" t="s">
        <v>57</v>
      </c>
      <c r="E25" s="39" t="s">
        <v>58</v>
      </c>
      <c r="F25" s="40"/>
      <c r="G25" s="41" t="s">
        <v>10</v>
      </c>
      <c r="H25" s="40"/>
      <c r="I25" s="42"/>
      <c r="J25" s="43"/>
      <c r="K25" s="36"/>
      <c r="L25" s="43" t="s">
        <v>78</v>
      </c>
      <c r="M25" s="43" t="s">
        <v>65</v>
      </c>
      <c r="N25" s="43" t="s">
        <v>65</v>
      </c>
    </row>
  </sheetData>
  <conditionalFormatting sqref="L1:L25 M1:N1">
    <cfRule type="cellIs" priority="1" dxfId="0" operator="equal">
      <formula>"PASS"</formula>
    </cfRule>
  </conditionalFormatting>
  <conditionalFormatting sqref="L1:L25 M1:N1">
    <cfRule type="cellIs" priority="2" dxfId="3" operator="equal">
      <formula>"FAIL"</formula>
    </cfRule>
  </conditionalFormatting>
  <conditionalFormatting sqref="L1:L25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5cb6ec7e-b497-4006-8ff9-cdff90e932ca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4" t="s">
        <v>59</v>
      </c>
      <c r="C1" s="44" t="s">
        <v>60</v>
      </c>
      <c r="D1" s="1" t="s">
        <v>1</v>
      </c>
    </row>
    <row r="2" spans="1:4" ht="15">
      <c r="A2" s="45" t="s">
        <v>11</v>
      </c>
      <c r="B2" s="45" t="s">
        <v>61</v>
      </c>
      <c r="C2" s="45">
        <v>1.0</v>
      </c>
      <c r="D2" s="45" t="s">
        <v>64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9f5ea8d3-2598-4cd2-b2be-db83749cee5c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9" t="str">
        <f>IFERROR(__xludf.DUMMYFUNCTION("""COMPUTED_VALUE"""),"changeModeTC")</f>
        <v>changeModeTC</v>
      </c>
      <c r="B90" s="49" t="str">
        <f>IFERROR(__xludf.DUMMYFUNCTION("""COMPUTED_VALUE"""),"keyWord,locator,component,tcRow,expected")</f>
        <v>keyWord,locator,component,tcRow,expected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IFERROR(__xludf.DUMMYFUNCTION("""COMPUTED_VALUE"""),"variableKey,runYes,runNo,expect")</f>
        <v>variableKey,runYes,runNo,expect</v>
      </c>
      <c r="C91" s="49" t="str">
        <f>IFERROR(__xludf.DUMMYFUNCTION("""COMPUTED_VALUE"""),"void")</f>
        <v>void</v>
      </c>
      <c r="D91" s="49"/>
      <c r="E91" s="49"/>
      <c r="F91" s="49" t="str">
        <f>IFERROR(__xludf.DUMMYFUNCTION("""COMPUTED_VALUE"""),"runYes: row tc modeyes")</f>
        <v>runYes: row tc modeyes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9" t="str">
        <f>IFERROR(__xludf.DUMMYFUNCTION("""COMPUTED_VALUE"""),"changeModeTCSetTrue")</f>
        <v>changeModeTCSetTrue</v>
      </c>
      <c r="B92" s="49" t="str">
        <f>IFERROR(__xludf.DUMMYFUNCTION("""COMPUTED_VALUE"""),"(String actual,String tcRow,String expect)")</f>
        <v>(String actual,String tcRow,String expect)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IFERROR(__xludf.DUMMYFUNCTION("""COMPUTED_VALUE"""),"actual check equal expect if true tcRow set mode run YES")</f>
        <v>actual check equal expect if true tcRow set mode run 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9" t="str">
        <f>IFERROR(__xludf.DUMMYFUNCTION("""COMPUTED_VALUE"""),"changeModeTCSetFail")</f>
        <v>changeModeTCSetFail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NO")</f>
        <v>actual check equal expect if true tcRow set mode run NO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9" t="str">
        <f>IFERROR(__xludf.DUMMYFUNCTION("""COMPUTED_VALUE"""),"isElementDisplay")</f>
        <v>isElementDisplay</v>
      </c>
      <c r="B94" s="49" t="str">
        <f>IFERROR(__xludf.DUMMYFUNCTION("""COMPUTED_VALUE"""),"element[,strSplit]")</f>
        <v>element[,strSplit]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9" t="str">
        <f>IFERROR(__xludf.DUMMYFUNCTION("""COMPUTED_VALUE"""),"addTagForObject")</f>
        <v>addTagForObject</v>
      </c>
      <c r="B95" s="49" t="str">
        <f>IFERROR(__xludf.DUMMYFUNCTION("""COMPUTED_VALUE"""),"element,newTag")</f>
        <v>element,newTag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9" t="str">
        <f>IFERROR(__xludf.DUMMYFUNCTION("""COMPUTED_VALUE"""),"pause")</f>
        <v>pause</v>
      </c>
      <c r="B96" s="49"/>
      <c r="C96" s="49" t="str">
        <f>IFERROR(__xludf.DUMMYFUNCTION("""COMPUTED_VALUE"""),"void")</f>
        <v>void</v>
      </c>
      <c r="D96" s="49"/>
      <c r="E96" s="49"/>
      <c r="F96" s="49" t="str">
        <f>IFERROR(__xludf.DUMMYFUNCTION("""COMPUTED_VALUE"""),"pause program")</f>
        <v>pause program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9" t="str">
        <f>IFERROR(__xludf.DUMMYFUNCTION("""COMPUTED_VALUE"""),"resume")</f>
        <v>resume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IFERROR(__xludf.DUMMYFUNCTION("""COMPUTED_VALUE"""),"unpause program")</f>
        <v>unpause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9" t="str">
        <f>IFERROR(__xludf.DUMMYFUNCTION("""COMPUTED_VALUE"""),"getAudiosSource")</f>
        <v>getAudiosSource</v>
      </c>
      <c r="B98" s="49" t="str">
        <f>IFERROR(__xludf.DUMMYFUNCTION("""COMPUTED_VALUE"""),"element,expect")</f>
        <v>element,expect</v>
      </c>
      <c r="C98" s="49" t="str">
        <f>IFERROR(__xludf.DUMMYFUNCTION("""COMPUTED_VALUE"""),"String")</f>
        <v>String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9" t="str">
        <f>IFERROR(__xludf.DUMMYFUNCTION("""COMPUTED_VALUE"""),"getAudiosSourceByTime")</f>
        <v>getAudiosSourceByTime</v>
      </c>
      <c r="B99" s="49" t="str">
        <f>IFERROR(__xludf.DUMMYFUNCTION("""COMPUTED_VALUE"""),"element,second,expect")</f>
        <v>element,second,expect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9" t="str">
        <f>IFERROR(__xludf.DUMMYFUNCTION("""COMPUTED_VALUE"""),"getAudiosSourceByLocator")</f>
        <v>getAudiosSourceByLocator</v>
      </c>
      <c r="B100" s="49" t="str">
        <f>IFERROR(__xludf.DUMMYFUNCTION("""COMPUTED_VALUE"""),"element1,element2,expect")</f>
        <v>element1,element2,expect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9" t="str">
        <f>IFERROR(__xludf.DUMMYFUNCTION("""COMPUTED_VALUE"""),"deFindAnswerDienThe")</f>
        <v>deFindAnswerDienThe</v>
      </c>
      <c r="B101" s="4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9" t="str">
        <f>IFERROR(__xludf.DUMMYFUNCTION("""COMPUTED_VALUE"""),"void")</f>
        <v>void</v>
      </c>
      <c r="D101" s="49"/>
      <c r="E101" s="49"/>
      <c r="F101" s="49" t="str">
        <f>IFERROR(__xludf.DUMMYFUNCTION("""COMPUTED_VALUE"""),"return value locator1 in $.path in variable file")</f>
        <v>return value locator1 in $.path in variable file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9" t="str">
        <f>IFERROR(__xludf.DUMMYFUNCTION("""COMPUTED_VALUE"""),"getElementDisplayInScene")</f>
        <v>getElementDisplayInScene</v>
      </c>
      <c r="B102" s="49" t="str">
        <f>IFERROR(__xludf.DUMMYFUNCTION("""COMPUTED_VALUE"""),"strAdd,expect")</f>
        <v>strAdd,expect</v>
      </c>
      <c r="C102" s="49" t="str">
        <f>IFERROR(__xludf.DUMMYFUNCTION("""COMPUTED_VALUE"""),"void")</f>
        <v>void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9" t="str">
        <f>IFERROR(__xludf.DUMMYFUNCTION("""COMPUTED_VALUE"""),"isElementsDisplay")</f>
        <v>isElementsDisplay</v>
      </c>
      <c r="B103" s="49" t="str">
        <f>IFERROR(__xludf.DUMMYFUNCTION("""COMPUTED_VALUE"""),"strSplit,locator")</f>
        <v>strSplit,locator</v>
      </c>
      <c r="C103" s="49" t="str">
        <f>IFERROR(__xludf.DUMMYFUNCTION("""COMPUTED_VALUE"""),"String")</f>
        <v>String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9" t="str">
        <f>IFERROR(__xludf.DUMMYFUNCTION("""COMPUTED_VALUE"""),"swipeMap")</f>
        <v>swipeMap</v>
      </c>
      <c r="B104" s="49" t="str">
        <f>IFERROR(__xludf.DUMMYFUNCTION("""COMPUTED_VALUE"""),"locator,component,property,key,expect")</f>
        <v>locator,component,property,key,expect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IFERROR(__xludf.DUMMYFUNCTION("""COMPUTED_VALUE"""),"key file data to get list leson")</f>
        <v>key file data to get list leson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97d6f27-e58c-4bb2-9084-1546db678481}">
  <dimension ref="A5"/>
  <sheetViews>
    <sheetView tabSelected="1" workbookViewId="0" topLeftCell="A1"/>
  </sheetViews>
  <sheetFormatPr defaultRowHeight="12.75"/>
  <sheetData>
    <row r="5" spans="1:1" ht="23.25" customHeight="1">
      <c r="A5" s="53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