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09"/>
  <workbookPr defaultThemeVersion="124226"/>
  <mc:AlternateContent xmlns:mc="http://schemas.openxmlformats.org/markup-compatibility/2006">
    <mc:Choice Requires="x15">
      <x15ac:absPath xmlns:x15ac="http://schemas.microsoft.com/office/spreadsheetml/2010/11/ac" url="C:\Users\Admin\Desktop\quanlyduancntt\"/>
    </mc:Choice>
  </mc:AlternateContent>
  <xr:revisionPtr revIDLastSave="0" documentId="11_7995AB301DA059CB630CEC203F90FBFB72AF2D8A" xr6:coauthVersionLast="47" xr6:coauthVersionMax="47" xr10:uidLastSave="{00000000-0000-0000-0000-000000000000}"/>
  <bookViews>
    <workbookView xWindow="0" yWindow="0" windowWidth="19200" windowHeight="7050" firstSheet="2" activeTab="2" xr2:uid="{00000000-000D-0000-FFFF-FFFF00000000}"/>
  </bookViews>
  <sheets>
    <sheet name="Cover" sheetId="20" r:id="rId1"/>
    <sheet name="Test Plan" sheetId="15" r:id="rId2"/>
    <sheet name="Ket qua kiem thu " sheetId="21" r:id="rId3"/>
  </sheets>
  <definedNames>
    <definedName name="ACTION">#REF!</definedName>
    <definedName name="_xlnm.Print_Area" localSheetId="0">Cover!$A$1:$K$12</definedName>
    <definedName name="_xlnm.Print_Area" localSheetId="1">'Test Plan'!$A$1:$J$67</definedName>
    <definedName name="R_11">#REF!</definedName>
    <definedName name="R_12">#REF!</definedName>
    <definedName name="R_13">#REF!</definedName>
    <definedName name="R_14">#REF!</definedName>
    <definedName name="R_15">#REF!</definedName>
    <definedName name="R_21">#REF!</definedName>
    <definedName name="R_22">#REF!</definedName>
    <definedName name="R_23">#REF!</definedName>
    <definedName name="R_24">#REF!</definedName>
    <definedName name="R_31">#REF!</definedName>
    <definedName name="R_32">#REF!</definedName>
    <definedName name="R_33">#REF!</definedName>
    <definedName name="R_34">#REF!</definedName>
    <definedName name="R_35">#REF!</definedName>
    <definedName name="R_41">#REF!</definedName>
    <definedName name="R_42">#REF!</definedName>
    <definedName name="R_43">#REF!</definedName>
    <definedName name="R_44">#REF!</definedName>
    <definedName name="R_45">#REF!</definedName>
    <definedName name="R_46">#REF!</definedName>
    <definedName name="R_51">#REF!</definedName>
    <definedName name="R_52">#REF!</definedName>
    <definedName name="R_53">#REF!</definedName>
    <definedName name="R_54">#REF!</definedName>
    <definedName name="R_61">#REF!</definedName>
    <definedName name="R_62">#REF!</definedName>
    <definedName name="R_63">#REF!</definedName>
    <definedName name="R_71">#REF!</definedName>
    <definedName name="R_72">#REF!</definedName>
    <definedName name="R_73">#REF!</definedName>
    <definedName name="R_74">#REF!</definedName>
    <definedName name="R_75">#REF!</definedName>
    <definedName name="R_81">#REF!</definedName>
    <definedName name="R_82">#REF!</definedName>
    <definedName name="R_83">#REF!</definedName>
    <definedName name="R_84">#REF!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L10" i="21" l="1"/>
  <c r="AI10" i="21"/>
  <c r="AF10" i="21"/>
  <c r="AC10" i="21"/>
  <c r="Z10" i="21"/>
  <c r="AL9" i="21"/>
  <c r="AI9" i="21"/>
  <c r="AF9" i="21"/>
  <c r="AC9" i="21"/>
  <c r="Z9" i="21"/>
  <c r="AL8" i="21"/>
  <c r="AI8" i="21"/>
  <c r="AF8" i="21"/>
  <c r="AC8" i="21"/>
  <c r="Z8" i="21"/>
  <c r="AL7" i="21"/>
  <c r="AI7" i="21"/>
  <c r="AF7" i="21"/>
  <c r="AC7" i="21"/>
  <c r="Z7" i="21"/>
  <c r="B2" i="21" s="1"/>
  <c r="J2" i="21"/>
  <c r="I2" i="21"/>
  <c r="H2" i="21"/>
  <c r="G2" i="21"/>
  <c r="F2" i="21"/>
  <c r="E2" i="21"/>
  <c r="D2" i="21"/>
  <c r="J4" i="21" l="1"/>
  <c r="J3" i="21"/>
</calcChain>
</file>

<file path=xl/sharedStrings.xml><?xml version="1.0" encoding="utf-8"?>
<sst xmlns="http://schemas.openxmlformats.org/spreadsheetml/2006/main" count="367" uniqueCount="240">
  <si>
    <r>
      <rPr>
        <b/>
        <sz val="11"/>
        <color rgb="FFF15D22"/>
        <rFont val="Times New Roman"/>
        <family val="1"/>
      </rPr>
      <t>MP Software Co., Ltd</t>
    </r>
    <r>
      <rPr>
        <sz val="11"/>
        <rFont val="Times New Roman"/>
        <family val="1"/>
      </rPr>
      <t xml:space="preserve">
Head Office: 10th floor, Sudico Building, Me Tri Street, Nam Tu Liem Dist, Hanoi, Vietnam
Tel: +84-24-5771608 (Ext: 1801)
Website: www.mpsoftware.com.vn</t>
    </r>
  </si>
  <si>
    <t>KẾ HOẠCH KIỂM THỬ</t>
  </si>
  <si>
    <t xml:space="preserve">Tên dự án: 
Mã dự án:
Mã tài liệu: 
Phiên bản: </t>
  </si>
  <si>
    <t>1. Kế hoạch nhân sự</t>
  </si>
  <si>
    <t>STT</t>
  </si>
  <si>
    <t>Position</t>
  </si>
  <si>
    <t>No. of Resource</t>
  </si>
  <si>
    <t>Name Resource</t>
  </si>
  <si>
    <t>Start Date</t>
  </si>
  <si>
    <t xml:space="preserve"> End Date</t>
  </si>
  <si>
    <t>% Effort for Project</t>
  </si>
  <si>
    <t>Responsibility</t>
  </si>
  <si>
    <t>1</t>
  </si>
  <si>
    <t>Test Leader</t>
  </si>
  <si>
    <t>&lt; Số người&gt;</t>
  </si>
  <si>
    <t>&lt; Tên thành viên&gt;</t>
  </si>
  <si>
    <t>&lt; Ngày bắt đầu&gt;</t>
  </si>
  <si>
    <t>&lt; Ngày kết thúc&gt;</t>
  </si>
  <si>
    <t>&lt; Effort của mỗi người cho dự án &gt;</t>
  </si>
  <si>
    <t>Tìm hiểu nghiệp vụ</t>
  </si>
  <si>
    <t>Tạo Test Specification</t>
  </si>
  <si>
    <t>Lê Thị Mỹ Linh</t>
  </si>
  <si>
    <t>Tạo kế hoạch kiểm thử</t>
  </si>
  <si>
    <t>Nguyễn Thị Thúy</t>
  </si>
  <si>
    <t xml:space="preserve">Quản lý, hỗ trợ và theo dõi quá trình kiểm thử </t>
  </si>
  <si>
    <t>Hoàng Trung Đức</t>
  </si>
  <si>
    <t>Tổng hợp báo cáo</t>
  </si>
  <si>
    <t>Nguyễn Đình Cương</t>
  </si>
  <si>
    <t>2</t>
  </si>
  <si>
    <t>Tester</t>
  </si>
  <si>
    <t>Tìm hiểu, phân tích nghiệp vụ</t>
  </si>
  <si>
    <t>Tạo TestSpec</t>
  </si>
  <si>
    <t>Tạo TCs</t>
  </si>
  <si>
    <t xml:space="preserve"> Nguyễn Đình Cương</t>
  </si>
  <si>
    <t>Thiết lập môi trường kiểm thử</t>
  </si>
  <si>
    <t>Tạo dữ liệu kiểm thử</t>
  </si>
  <si>
    <t>Thực hiện kiểm thử</t>
  </si>
  <si>
    <t>Viết tài liệu và theo dõi lỗi</t>
  </si>
  <si>
    <t>Nghiên cứu lỗi khi tìm ra và theo dõi quá trình fix lỗi của dev.</t>
  </si>
  <si>
    <t>&lt;vv…..&gt;</t>
  </si>
  <si>
    <t>2.  Kế hoạch chi tiết quá trình kiểm thử</t>
  </si>
  <si>
    <t>#</t>
  </si>
  <si>
    <t>Task</t>
  </si>
  <si>
    <t>PIC</t>
  </si>
  <si>
    <t>End Date</t>
  </si>
  <si>
    <t>&lt;Liệt kê các giai đoạn cần làm của quy trình kiểm thử&gt;</t>
  </si>
  <si>
    <t>&lt;Tên người được giao&gt;</t>
  </si>
  <si>
    <t>&lt;mm/dd/yyyy&gt;</t>
  </si>
  <si>
    <t>Thiết kế TCs:</t>
  </si>
  <si>
    <t>29/5/2022</t>
  </si>
  <si>
    <t>GUI</t>
  </si>
  <si>
    <t>Functional</t>
  </si>
  <si>
    <t>Load Test</t>
  </si>
  <si>
    <t xml:space="preserve">Perfomance </t>
  </si>
  <si>
    <t>Integration Test</t>
  </si>
  <si>
    <t>System Test</t>
  </si>
  <si>
    <t>UAT</t>
  </si>
  <si>
    <t>Review TCs</t>
  </si>
  <si>
    <t>3</t>
  </si>
  <si>
    <t>Update TCs</t>
  </si>
  <si>
    <t>4</t>
  </si>
  <si>
    <t>Duyệt TCs</t>
  </si>
  <si>
    <t>5</t>
  </si>
  <si>
    <t>28/5/2022</t>
  </si>
  <si>
    <t>6</t>
  </si>
  <si>
    <t>Cài đặt môi trường kiểm thử</t>
  </si>
  <si>
    <t>7</t>
  </si>
  <si>
    <t>Thực hiện kiểm thử, logbug, đánh giá giai đoạn kiểm thử.</t>
  </si>
  <si>
    <t>8</t>
  </si>
  <si>
    <t>Đánh giá tổng thể quá trình kiểm thử</t>
  </si>
  <si>
    <t>9</t>
  </si>
  <si>
    <t xml:space="preserve">Báo cáo </t>
  </si>
  <si>
    <t>3. Mục tiêu kiểm thử</t>
  </si>
  <si>
    <t>Description</t>
  </si>
  <si>
    <t>Objective</t>
  </si>
  <si>
    <t>&lt;Phiên bản hoặc mô tả về môi trường kiểm thử&gt;</t>
  </si>
  <si>
    <t>&lt;\ các mục tiêu kiểm thử cho dự án&gt;</t>
  </si>
  <si>
    <t>môi trường thử nghiệm đã được chuẩn bị với dữ liệu thử nghiệm. Dữ liệu thử nghiệm giúp bạn xác minh các trường hợp thử nghiệm yêu cầu thiết lập dữ liệu nhất định.</t>
  </si>
  <si>
    <t xml:space="preserve">Tìm các bug phát sinh do dev tạo ra khi code.
</t>
  </si>
  <si>
    <t xml:space="preserve">Đạt được sự tự tin và cung cấp thông tin về mức độ chất lượng.
</t>
  </si>
  <si>
    <t xml:space="preserve">Đảm bảo rằng kết quả cuối cùng đáp ứng các yêu cầu kinh doanh và người sử dụng.
</t>
  </si>
  <si>
    <t>Để đạt được sự tín nhiệm của khách hàng bằng cách cung cấp cho họ một sản phẩm chất lượng.</t>
  </si>
  <si>
    <t>Tỷ lệ giữa các TCs được thực hiện và tổng số các TCs được đề ra</t>
  </si>
  <si>
    <t>150/150</t>
  </si>
  <si>
    <t>Tỷ lệ giữa các TCs Passed/ tổng số các TCs được test</t>
  </si>
  <si>
    <t xml:space="preserve">~ 85% </t>
  </si>
  <si>
    <t>6. Kế hoạch đào tạo</t>
  </si>
  <si>
    <t xml:space="preserve"> Tập huấn quy trình kiểm tra, kỹ thuật kiểm tra mới, công cụ kiểm tra .... </t>
  </si>
  <si>
    <t>7. Giao tiếp thành viên trong đội kiểm thử và với đội phát triển</t>
  </si>
  <si>
    <t>Regulations</t>
  </si>
  <si>
    <t>Lưu tài liệu khi mới hoàn thành</t>
  </si>
  <si>
    <t>Tester, Test Leader</t>
  </si>
  <si>
    <r>
      <t xml:space="preserve">TCs lưu trong thư mục TCs
Test Plan trong thư mục Test Plan
Tài liệu đã review xong lưu trong thư mục baseline.
</t>
    </r>
    <r>
      <rPr>
        <i/>
        <sz val="11"/>
        <color rgb="FF0000FF"/>
        <rFont val="Times New Roman"/>
        <family val="1"/>
      </rPr>
      <t>&lt;vv….&gt;</t>
    </r>
  </si>
  <si>
    <t xml:space="preserve">Khi phát hiện bug và báo cho đội phát triển </t>
  </si>
  <si>
    <r>
      <t xml:space="preserve">Mô tả chi tiết và log bug lên jira
Khi log xong cần thông báo email, hay thông báo trực tiếp cho đội dev.
</t>
    </r>
    <r>
      <rPr>
        <i/>
        <sz val="11"/>
        <color rgb="FF0033CC"/>
        <rFont val="Times New Roman"/>
        <family val="1"/>
      </rPr>
      <t>&lt;vv….&gt;</t>
    </r>
  </si>
  <si>
    <t>8. Kết quả kiểm thử module hồ sơ người dùng</t>
  </si>
  <si>
    <t>Tỷ lệ giữa các TCs được thực hiện/ tổng số các TCs được đề ra:</t>
  </si>
  <si>
    <t>Tỷ lệ giữa các TCs được thực hiện thành công / tổng số các TCs được kiểm tra:</t>
  </si>
  <si>
    <t>Test case ID</t>
  </si>
  <si>
    <t>Test Case Name</t>
  </si>
  <si>
    <t>Precondition</t>
  </si>
  <si>
    <t>Steps /Actions</t>
  </si>
  <si>
    <t>Data test</t>
  </si>
  <si>
    <t>Expect Result</t>
  </si>
  <si>
    <t>1st Result (Module)</t>
  </si>
  <si>
    <t xml:space="preserve"> 2nd Result</t>
  </si>
  <si>
    <t>…….</t>
  </si>
  <si>
    <t>Bug ID</t>
  </si>
  <si>
    <t>Note</t>
  </si>
  <si>
    <t>Pass</t>
  </si>
  <si>
    <t>Fail</t>
  </si>
  <si>
    <t>Untested</t>
  </si>
  <si>
    <t>N/A</t>
  </si>
  <si>
    <t xml:space="preserve">Status </t>
  </si>
  <si>
    <t>Severity</t>
  </si>
  <si>
    <t>Number of test</t>
  </si>
  <si>
    <t>Date</t>
  </si>
  <si>
    <t>COM3001</t>
  </si>
  <si>
    <t xml:space="preserve">Các bước thực hiện chung </t>
  </si>
  <si>
    <t xml:space="preserve">1. Đăng nhập vào trình duyệt bằng tài khoản admin được phân quyền
2. Chọn "Hồ sơ người dùng" tại menu trái màn hình 
</t>
  </si>
  <si>
    <t>1. Đăng nhập thành công vào hệ thống
2. Hiển thị màn hình "Hồ sơ người dùng"</t>
  </si>
  <si>
    <t>GUI3002</t>
  </si>
  <si>
    <t>Kiểm tra giao diện tổng thể của màn hình</t>
  </si>
  <si>
    <t>1. Giao diện tổng thể giống bản thiết kế: kiểm tra layout thiết kế: title, header, footer
2. Kiểm tra font chữ, font size, màu sắc các thuộc tính có trên màn hình
3. Kích thước, vị trí các view có trên layout</t>
  </si>
  <si>
    <t>1. Giao diện màn hình hiển thị đúng với thiết kế. Title màn hình "Hồ sơ người dùng"
2. Hiển thị đúng font chữ, font size, màu sắc
3. Vị trí các thuộc tính đặt đúng với thiết kế</t>
  </si>
  <si>
    <t>GUI3003</t>
  </si>
  <si>
    <t>Kiểm tra dạng hiển thị màn hình</t>
  </si>
  <si>
    <t>Màn hình hiển thị full màn hình</t>
  </si>
  <si>
    <t>GUI3004</t>
  </si>
  <si>
    <t xml:space="preserve">
Kiểm tra giá trị ban đầu của các thuộc tính</t>
  </si>
  <si>
    <t>Tài khoản đăng nhập là admin</t>
  </si>
  <si>
    <t>Kiểm tra giá trị ban đầu tại ô textbox Tên, tài khoản, email, số điện thoại, địa chỉ có trên màn hình</t>
  </si>
  <si>
    <t xml:space="preserve"> Trường [Tên], [email] hiển thị  nội dung bị disable không cho phép sửa
- Trường textbox [Tên], [số điện thoại], [địa chỉ], [email]: hiển thị tên mặc định là giá trị khởi tạo của người dùng  hệ thống
- Trường textbox [Tài khoản] Hiển thị giá trị mặc định: admin </t>
  </si>
  <si>
    <t>GUI3005</t>
  </si>
  <si>
    <t>Kiểm tra trạng thái khởi tạo của các thuộc tính</t>
  </si>
  <si>
    <t>Kiểm tra trạng thái của các thuộc tính (textbox, dropdown, icon, button,...) có trên màn hình</t>
  </si>
  <si>
    <t xml:space="preserve">Visible và enable các thuộc tính gồm:
- Ô textbox [Tên], [tài khoản], [email], [số điện thoại], [địa chỉ]
- Button [Lưu], [Chọn tệp], [Cập nhật ảnh]
- Icon Trang chủ
</t>
  </si>
  <si>
    <t>GUI3006</t>
  </si>
  <si>
    <t>Kiểm tra thu nhỏ màn hình</t>
  </si>
  <si>
    <t>Màn hình đang ở trạng thái phóng to</t>
  </si>
  <si>
    <t>Click icon thu nhỏ màn hình tại phía trên góc phải trình duyệt</t>
  </si>
  <si>
    <t>Giao diện màn hình không bị vỡ khi thu nhỏ</t>
  </si>
  <si>
    <t>GUI3007</t>
  </si>
  <si>
    <t>Kiểm tra phóng to màn hình</t>
  </si>
  <si>
    <t>Màn hình đang ở trạng thái thu nhỏ</t>
  </si>
  <si>
    <t>Click icon phóng to màn hình tại phía trên góc phải trình duyệt</t>
  </si>
  <si>
    <t>Giao diện màn hình không bị vỡ khi phóng to</t>
  </si>
  <si>
    <t>FUNCTION</t>
  </si>
  <si>
    <t>Tên</t>
  </si>
  <si>
    <t>FUN1001</t>
  </si>
  <si>
    <t xml:space="preserve">Nhập ký tự từ bàn phím lên trường </t>
  </si>
  <si>
    <t>1. Vào màn hình Hồ sơ người dùng
2. Kiểm trạng thái nhập của trường</t>
  </si>
  <si>
    <t>2. Trường cho phép được nhập các giá trị lên [Tên] từ bàn phím</t>
  </si>
  <si>
    <t>FUN1002</t>
  </si>
  <si>
    <t>Kiểm tra giá trị ban đầu của trường</t>
  </si>
  <si>
    <t xml:space="preserve">1. Vào màn hình Hồ sơ người dùng
2. Kiểm tra giá trị ban đầu </t>
  </si>
  <si>
    <t xml:space="preserve">2. Giá trị ban đầu hiển thị tên đã có sẵn của admin từ CSDL </t>
  </si>
  <si>
    <t>FUN1003</t>
  </si>
  <si>
    <t>Kiểm tra trạng thái khởi tạo của các trường [Tên]</t>
  </si>
  <si>
    <t>1. Vào màn hình Hồ sơ người dùng
2. Kiểm tra trạng thái khởi tạo của trường</t>
  </si>
  <si>
    <t>2. Trường [Tên] enabled</t>
  </si>
  <si>
    <t>FUN1005</t>
  </si>
  <si>
    <t>Kiểm tra giới hạn ký tự nhập lên trường [Tên]</t>
  </si>
  <si>
    <t>Nhập Tên &lt; 50 ký tự</t>
  </si>
  <si>
    <t>1. Vào màn hình Hồ sơ người dùng
2. Nhập ký tự từ bàn phím lên trường [Tên]</t>
  </si>
  <si>
    <t>2. Hiển thị nội dung đã nhập lên trường [Tên]</t>
  </si>
  <si>
    <t>Failed</t>
  </si>
  <si>
    <t>FUN1006</t>
  </si>
  <si>
    <t>Nhập Tên  &gt;50 ký tự</t>
  </si>
  <si>
    <t>2.'Hiển thị số kí tự nhập lên trường [Tên]
Chặn không cho nhập quá 51 kí tự</t>
  </si>
  <si>
    <t>FUN1007</t>
  </si>
  <si>
    <t>Nhập Tên =50 ký tự</t>
  </si>
  <si>
    <t>Địa chỉ</t>
  </si>
  <si>
    <t>FUN1008</t>
  </si>
  <si>
    <t>Nhập ký tự từ bàn phím lên trường [Địa chỉ]</t>
  </si>
  <si>
    <t>1. Vào màn hình Hồ sơ người dùng
2. Kiểm trạng thái nhập của trường [Địa chỉ]</t>
  </si>
  <si>
    <t>2. Trường cho phép được nhập các giá trị lên [Địa chỉ] từ bàn phím</t>
  </si>
  <si>
    <t>FUN1009</t>
  </si>
  <si>
    <t>Kiểm tra giá trị ban đầu của trường [Địa chỉ]</t>
  </si>
  <si>
    <t xml:space="preserve">2. Giá trị ban đầu hiển thị giá trị đã có sẵn từ CSDL </t>
  </si>
  <si>
    <t>FUN1010</t>
  </si>
  <si>
    <t>Kiểm tra trạng thái khởi tạo của các trường [Địa chỉ]</t>
  </si>
  <si>
    <t>1. Vào màn hình Hồ sơ người dùng
2. Kiểm tra trạng thái khởi tạo của trường [Địa chỉ]</t>
  </si>
  <si>
    <t>2. Trường [Địa chỉ] enabled</t>
  </si>
  <si>
    <t>FUN1012</t>
  </si>
  <si>
    <t>Kiểm tra giới hạn ký tự nhập lên trường [Địa chỉ]</t>
  </si>
  <si>
    <t>Nhập địa chỉ &lt;100 ký tự</t>
  </si>
  <si>
    <t>1. Vào màn hình Hồ sơ người dùng
2. Nhập ký tự từ bàn phím lên trường [Địa chỉ]</t>
  </si>
  <si>
    <t>2. Hiển thị nội dung đã nhập lên trường [Địa chỉ]</t>
  </si>
  <si>
    <t>FUN1013</t>
  </si>
  <si>
    <t>Nhập địa chỉ  &gt;100 ký tự</t>
  </si>
  <si>
    <t>2.'Hiển thị số kí tự nhập lên trường  [Địa chỉ]
Chặn không cho nhập quá 100 kí tự</t>
  </si>
  <si>
    <t>FUN1014</t>
  </si>
  <si>
    <t>Nhập địa chỉ =100 ký tự</t>
  </si>
  <si>
    <t>Số điện thoại</t>
  </si>
  <si>
    <t>FUN1015</t>
  </si>
  <si>
    <t>Nhập ký tự từ bàn phím lên trường [Số điện thoại]</t>
  </si>
  <si>
    <t>1. Vào màn hình Hồ sơ người dùng
2. Kiểm trạng thái nhập của trường  [Số điện thoại]</t>
  </si>
  <si>
    <t>2. Trường cho phép được nhập các giá trị lên  [Số điện thoại] từ bàn phím</t>
  </si>
  <si>
    <t>FUN1016</t>
  </si>
  <si>
    <t>Kiểm tra giá trị ban đầu của trường  [Số điện thoại]</t>
  </si>
  <si>
    <t>FUN1017</t>
  </si>
  <si>
    <t>Kiểm tra trạng thái khởi tạo của các trường  [Số điện thoại]</t>
  </si>
  <si>
    <t>1. Vào màn hình Hồ sơ người dùng
2. Kiểm tra trạng thái khởi tạo của trường  [Số điện thoại]</t>
  </si>
  <si>
    <t>2. Trường [Số điện thoại] enabled</t>
  </si>
  <si>
    <t>FUN1018</t>
  </si>
  <si>
    <t>Kiểm tra giới hạn ký tự nhập lên trường  [Số điện thoại]</t>
  </si>
  <si>
    <t>Nhập sđt &lt;11 ký tự</t>
  </si>
  <si>
    <t>1. Vào màn hình Hồ sơ người dùng
2. Nhập ký tự từ bàn phím lên trường [Số điện thoại]</t>
  </si>
  <si>
    <t>2. Hiển thị nội dung đã nhập lên trường [Số điện thoại]</t>
  </si>
  <si>
    <t>FUN1019</t>
  </si>
  <si>
    <t>Nhập sđt  &gt;11 ký tự</t>
  </si>
  <si>
    <t>2.'Hiển thị số kí tự nhập lên trường [Số điện thoại]
Chặn không cho nhập quá 11 kí tự</t>
  </si>
  <si>
    <t>FUN1020</t>
  </si>
  <si>
    <t>Nhập sđt =11 ký tự</t>
  </si>
  <si>
    <t>Button [Chọn tệp]</t>
  </si>
  <si>
    <t>FUN1021</t>
  </si>
  <si>
    <t>Kiểm tra hoạt động click button [Chọn tệp]</t>
  </si>
  <si>
    <t>Hiển thị popup cho phép chọn tệp avata Hồ sơ người dùng, tối đa 01 tệp/1 lần tải lên</t>
  </si>
  <si>
    <t>FUN1022</t>
  </si>
  <si>
    <t>Kiểm tra hoạt động tải ảnh lên theo định dạng</t>
  </si>
  <si>
    <t>Định dạng ảnh: png, jpg…</t>
  </si>
  <si>
    <t>Cho phép tải ảnh lên</t>
  </si>
  <si>
    <t>FUN1023</t>
  </si>
  <si>
    <t>Định dạng khác định dạng ảnh  png, jpg…</t>
  </si>
  <si>
    <t>Hiển thị Thông báo something went wrong</t>
  </si>
  <si>
    <t>[Cập nhật ảnh]</t>
  </si>
  <si>
    <t>FUN1024</t>
  </si>
  <si>
    <t>Kiểm tra click tại button [Cập nhật ảnh]</t>
  </si>
  <si>
    <t>1. Vào màn hình Hồ sơ người dùng
2. Kiểm trạng click tại button [Cập nhật ảnh]</t>
  </si>
  <si>
    <t>2. Hiển thị thông báo Cập nhật thành công
Cập nhật lại avata Hồ sơ người dùng trong CSDL</t>
  </si>
  <si>
    <t>[Lưu]</t>
  </si>
  <si>
    <t>FUN1025</t>
  </si>
  <si>
    <t>Kiểm tra click tại button [Lưu]</t>
  </si>
  <si>
    <t>Người dùng nhập đầy đủ thông tin và không trùng thông tin Tên, số điện thoại, địa chỉ</t>
  </si>
  <si>
    <t>1. Vào màn hình Hồ sơ người dùng
2. Nhập thông tin Hồ sơ người dùng
3. Click tại button ''Lưu''</t>
  </si>
  <si>
    <t>3.Hiển thị thông báo “Cập nhật thành công”, đóng màn hình Hồ sơ người dùng
Cập nhật lại Hồ sơ người dùng</t>
  </si>
  <si>
    <t>FUN1026</t>
  </si>
  <si>
    <t>Người dùng nhập đầy đủ thông tin và trùng thông tin Tên, số điện thoại, địa chỉ cũ</t>
  </si>
  <si>
    <t xml:space="preserve">3.Hiển thị thông báo “Xem lại thông tin hồ sơ người dùng”,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</si>
</sst>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34">
    <font>
      <sz val="11"/>
      <color theme="1"/>
      <name val="Calibri"/>
      <family val="2"/>
      <scheme val="minor"/>
    </font>
    <font>
      <sz val="10"/>
      <name val="Arial"/>
      <family val="2"/>
    </font>
    <font>
      <b/>
      <sz val="11"/>
      <color theme="1"/>
      <name val="Times New Roman"/>
      <family val="1"/>
    </font>
    <font>
      <sz val="11"/>
      <color theme="1"/>
      <name val="Times New Roman"/>
      <family val="1"/>
    </font>
    <font>
      <i/>
      <sz val="11"/>
      <color rgb="FF0033CC"/>
      <name val="Times New Roman"/>
      <family val="1"/>
    </font>
    <font>
      <sz val="11"/>
      <color rgb="FF000000"/>
      <name val="Times New Roman"/>
      <family val="1"/>
    </font>
    <font>
      <i/>
      <sz val="11"/>
      <color rgb="FF000000"/>
      <name val="Times New Roman"/>
      <family val="1"/>
    </font>
    <font>
      <sz val="11"/>
      <color theme="1"/>
      <name val="Calibri"/>
      <family val="2"/>
      <scheme val="minor"/>
    </font>
    <font>
      <sz val="11"/>
      <name val="ＭＳ Ｐゴシック"/>
      <charset val="128"/>
    </font>
    <font>
      <u/>
      <sz val="10"/>
      <color indexed="12"/>
      <name val="Arial"/>
      <family val="2"/>
    </font>
    <font>
      <sz val="9"/>
      <name val="ＭＳ ゴシック"/>
      <family val="3"/>
      <charset val="128"/>
    </font>
    <font>
      <sz val="11"/>
      <color rgb="FF0033CC"/>
      <name val="Times New Roman"/>
      <family val="1"/>
    </font>
    <font>
      <b/>
      <sz val="18"/>
      <color theme="1"/>
      <name val="Times New Roman"/>
      <family val="1"/>
    </font>
    <font>
      <sz val="9"/>
      <name val="ＭＳ Ｐゴシック"/>
      <family val="3"/>
      <charset val="128"/>
    </font>
    <font>
      <sz val="11"/>
      <name val="Times New Roman"/>
      <family val="1"/>
    </font>
    <font>
      <b/>
      <sz val="11"/>
      <name val="Times New Roman"/>
      <family val="1"/>
    </font>
    <font>
      <b/>
      <sz val="24"/>
      <name val="Times New Roman"/>
      <family val="1"/>
    </font>
    <font>
      <sz val="11"/>
      <color indexed="18"/>
      <name val="Times New Roman"/>
      <family val="1"/>
    </font>
    <font>
      <i/>
      <sz val="11"/>
      <color theme="1"/>
      <name val="Times New Roman"/>
      <family val="1"/>
    </font>
    <font>
      <sz val="12"/>
      <color rgb="FF212121"/>
      <name val="Times New Roman"/>
      <family val="1"/>
    </font>
    <font>
      <sz val="12"/>
      <color rgb="FF0033FE"/>
      <name val="Times New Roman"/>
      <family val="1"/>
    </font>
    <font>
      <b/>
      <sz val="12"/>
      <color rgb="FF000000"/>
      <name val="Times New Roman"/>
      <family val="1"/>
    </font>
    <font>
      <i/>
      <sz val="11"/>
      <color rgb="FF0000FF"/>
      <name val="Times New Roman"/>
      <family val="1"/>
    </font>
    <font>
      <sz val="11"/>
      <color rgb="FF0000FF"/>
      <name val="Times New Roman"/>
      <family val="1"/>
    </font>
    <font>
      <b/>
      <sz val="11"/>
      <color rgb="FFF15D22"/>
      <name val="Times New Roman"/>
      <family val="1"/>
    </font>
    <font>
      <b/>
      <sz val="11"/>
      <color indexed="8"/>
      <name val="Times New Roman"/>
      <family val="1"/>
    </font>
    <font>
      <sz val="11"/>
      <color indexed="8"/>
      <name val="Times New Roman"/>
      <family val="1"/>
    </font>
    <font>
      <b/>
      <sz val="18"/>
      <color indexed="8"/>
      <name val="Times New Roman"/>
      <family val="1"/>
    </font>
    <font>
      <sz val="10"/>
      <color indexed="8"/>
      <name val="Arial"/>
      <family val="2"/>
    </font>
    <font>
      <i/>
      <sz val="11"/>
      <color indexed="8"/>
      <name val="Times New Roman"/>
      <family val="1"/>
    </font>
    <font>
      <b/>
      <i/>
      <sz val="11"/>
      <color indexed="8"/>
      <name val="Times New Roman"/>
      <family val="1"/>
    </font>
    <font>
      <i/>
      <sz val="11"/>
      <name val="Times New Roman"/>
      <family val="1"/>
    </font>
    <font>
      <sz val="13"/>
      <name val="Times New Roman"/>
      <family val="1"/>
    </font>
    <font>
      <b/>
      <sz val="14"/>
      <color theme="1"/>
      <name val="Calibri"/>
      <family val="2"/>
      <scheme val="minor"/>
    </font>
  </fonts>
  <fills count="12">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D8D8D8"/>
        <bgColor indexed="64"/>
      </patternFill>
    </fill>
    <fill>
      <patternFill patternType="solid">
        <fgColor indexed="9"/>
        <bgColor indexed="26"/>
      </patternFill>
    </fill>
    <fill>
      <patternFill patternType="solid">
        <fgColor indexed="9"/>
        <bgColor indexed="32"/>
      </patternFill>
    </fill>
    <fill>
      <patternFill patternType="solid">
        <fgColor indexed="22"/>
        <bgColor indexed="64"/>
      </patternFill>
    </fill>
    <fill>
      <patternFill patternType="solid">
        <fgColor theme="5"/>
        <bgColor indexed="64"/>
      </patternFill>
    </fill>
    <fill>
      <patternFill patternType="solid">
        <fgColor theme="5"/>
        <bgColor indexed="26"/>
      </patternFill>
    </fill>
    <fill>
      <patternFill patternType="solid">
        <fgColor indexed="55"/>
        <bgColor indexed="64"/>
      </patternFill>
    </fill>
    <fill>
      <patternFill patternType="solid">
        <fgColor theme="0"/>
        <bgColor indexed="26"/>
      </patternFill>
    </fill>
  </fills>
  <borders count="62">
    <border>
      <left/>
      <right/>
      <top/>
      <bottom/>
      <diagonal/>
    </border>
    <border>
      <left style="thin">
        <color indexed="9"/>
      </left>
      <right style="thin">
        <color indexed="9"/>
      </right>
      <top style="thin">
        <color indexed="9"/>
      </top>
      <bottom style="thin">
        <color indexed="9"/>
      </bottom>
      <diagonal/>
    </border>
    <border>
      <left style="thin">
        <color indexed="9"/>
      </left>
      <right/>
      <top/>
      <bottom/>
      <diagonal/>
    </border>
    <border>
      <left style="thin">
        <color indexed="9"/>
      </left>
      <right style="thin">
        <color indexed="9"/>
      </right>
      <top/>
      <bottom/>
      <diagonal/>
    </border>
    <border>
      <left/>
      <right/>
      <top style="double">
        <color theme="1"/>
      </top>
      <bottom style="double">
        <color theme="1"/>
      </bottom>
      <diagonal/>
    </border>
    <border>
      <left style="thin">
        <color auto="1"/>
      </left>
      <right style="dotted">
        <color auto="1"/>
      </right>
      <top style="dotted">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style="thin">
        <color auto="1"/>
      </right>
      <top style="dotted">
        <color auto="1"/>
      </top>
      <bottom style="dotted">
        <color auto="1"/>
      </bottom>
      <diagonal/>
    </border>
    <border>
      <left style="thin">
        <color auto="1"/>
      </left>
      <right style="dotted">
        <color auto="1"/>
      </right>
      <top style="dotted">
        <color auto="1"/>
      </top>
      <bottom style="thin">
        <color auto="1"/>
      </bottom>
      <diagonal/>
    </border>
    <border>
      <left style="dotted">
        <color auto="1"/>
      </left>
      <right style="dotted">
        <color auto="1"/>
      </right>
      <top style="dotted">
        <color auto="1"/>
      </top>
      <bottom style="thin">
        <color auto="1"/>
      </bottom>
      <diagonal/>
    </border>
    <border>
      <left style="dotted">
        <color auto="1"/>
      </left>
      <right style="thin">
        <color auto="1"/>
      </right>
      <top style="dotted">
        <color auto="1"/>
      </top>
      <bottom style="thin">
        <color auto="1"/>
      </bottom>
      <diagonal/>
    </border>
    <border>
      <left style="thin">
        <color theme="1"/>
      </left>
      <right style="dotted">
        <color theme="1"/>
      </right>
      <top style="thin">
        <color theme="1"/>
      </top>
      <bottom style="dotted">
        <color theme="1"/>
      </bottom>
      <diagonal/>
    </border>
    <border>
      <left style="dotted">
        <color theme="1"/>
      </left>
      <right style="dotted">
        <color theme="1"/>
      </right>
      <top style="thin">
        <color theme="1"/>
      </top>
      <bottom style="dotted">
        <color theme="1"/>
      </bottom>
      <diagonal/>
    </border>
    <border>
      <left style="thin">
        <color theme="1"/>
      </left>
      <right style="dotted">
        <color theme="1"/>
      </right>
      <top style="dotted">
        <color theme="1"/>
      </top>
      <bottom style="dotted">
        <color theme="1"/>
      </bottom>
      <diagonal/>
    </border>
    <border>
      <left style="dotted">
        <color theme="1"/>
      </left>
      <right style="dotted">
        <color theme="1"/>
      </right>
      <top style="dotted">
        <color theme="1"/>
      </top>
      <bottom style="dotted">
        <color theme="1"/>
      </bottom>
      <diagonal/>
    </border>
    <border>
      <left style="thin">
        <color theme="1"/>
      </left>
      <right style="dotted">
        <color theme="1"/>
      </right>
      <top style="dotted">
        <color theme="1"/>
      </top>
      <bottom style="thin">
        <color theme="1"/>
      </bottom>
      <diagonal/>
    </border>
    <border>
      <left style="dotted">
        <color theme="1"/>
      </left>
      <right style="dotted">
        <color theme="1"/>
      </right>
      <top style="dotted">
        <color theme="1"/>
      </top>
      <bottom style="thin">
        <color theme="1"/>
      </bottom>
      <diagonal/>
    </border>
    <border>
      <left style="dotted">
        <color theme="1"/>
      </left>
      <right style="dotted">
        <color theme="1"/>
      </right>
      <top style="dotted">
        <color theme="1"/>
      </top>
      <bottom/>
      <diagonal/>
    </border>
    <border>
      <left style="dotted">
        <color auto="1"/>
      </left>
      <right style="dotted">
        <color auto="1"/>
      </right>
      <top style="dotted">
        <color auto="1"/>
      </top>
      <bottom/>
      <diagonal/>
    </border>
    <border>
      <left style="dotted">
        <color auto="1"/>
      </left>
      <right style="thin">
        <color auto="1"/>
      </right>
      <top style="dotted">
        <color auto="1"/>
      </top>
      <bottom/>
      <diagonal/>
    </border>
    <border>
      <left style="dotted">
        <color auto="1"/>
      </left>
      <right style="dotted">
        <color auto="1"/>
      </right>
      <top/>
      <bottom/>
      <diagonal/>
    </border>
    <border>
      <left style="dotted">
        <color auto="1"/>
      </left>
      <right style="dotted">
        <color auto="1"/>
      </right>
      <top/>
      <bottom style="dotted">
        <color auto="1"/>
      </bottom>
      <diagonal/>
    </border>
    <border>
      <left style="thin">
        <color indexed="8"/>
      </left>
      <right style="thin">
        <color indexed="8"/>
      </right>
      <top style="dotted">
        <color indexed="8"/>
      </top>
      <bottom style="dotted">
        <color indexed="8"/>
      </bottom>
      <diagonal/>
    </border>
    <border>
      <left style="thin">
        <color indexed="8"/>
      </left>
      <right/>
      <top style="dotted">
        <color indexed="8"/>
      </top>
      <bottom style="dotted">
        <color indexed="8"/>
      </bottom>
      <diagonal/>
    </border>
    <border>
      <left/>
      <right/>
      <top style="dotted">
        <color indexed="8"/>
      </top>
      <bottom style="dotted">
        <color indexed="8"/>
      </bottom>
      <diagonal/>
    </border>
    <border>
      <left/>
      <right style="thin">
        <color indexed="8"/>
      </right>
      <top style="dotted">
        <color indexed="8"/>
      </top>
      <bottom style="dotted">
        <color indexed="8"/>
      </bottom>
      <diagonal/>
    </border>
    <border>
      <left style="thin">
        <color indexed="8"/>
      </left>
      <right/>
      <top style="dotted">
        <color indexed="8"/>
      </top>
      <bottom/>
      <diagonal/>
    </border>
    <border>
      <left/>
      <right/>
      <top style="dotted">
        <color indexed="8"/>
      </top>
      <bottom/>
      <diagonal/>
    </border>
    <border>
      <left/>
      <right style="thin">
        <color indexed="8"/>
      </right>
      <top style="dotted">
        <color indexed="8"/>
      </top>
      <bottom/>
      <diagonal/>
    </border>
    <border>
      <left style="thin">
        <color indexed="8"/>
      </left>
      <right style="thin">
        <color indexed="8"/>
      </right>
      <top/>
      <bottom style="dotted">
        <color indexed="8"/>
      </bottom>
      <diagonal/>
    </border>
    <border>
      <left style="dashed">
        <color indexed="64"/>
      </left>
      <right style="dashed">
        <color indexed="64"/>
      </right>
      <top style="dashed">
        <color indexed="64"/>
      </top>
      <bottom/>
      <diagonal/>
    </border>
    <border>
      <left style="dashed">
        <color indexed="64"/>
      </left>
      <right style="dashed">
        <color indexed="64"/>
      </right>
      <top/>
      <bottom/>
      <diagonal/>
    </border>
    <border>
      <left style="dashed">
        <color indexed="64"/>
      </left>
      <right style="dashed">
        <color indexed="64"/>
      </right>
      <top/>
      <bottom style="dashed">
        <color indexed="64"/>
      </bottom>
      <diagonal/>
    </border>
    <border>
      <left style="thin">
        <color indexed="8"/>
      </left>
      <right/>
      <top/>
      <bottom/>
      <diagonal/>
    </border>
    <border>
      <left/>
      <right/>
      <top/>
      <bottom style="dotted">
        <color indexed="8"/>
      </bottom>
      <diagonal/>
    </border>
    <border>
      <left/>
      <right style="thin">
        <color indexed="8"/>
      </right>
      <top/>
      <bottom style="dotted">
        <color indexed="8"/>
      </bottom>
      <diagonal/>
    </border>
    <border>
      <left/>
      <right style="thin">
        <color indexed="8"/>
      </right>
      <top/>
      <bottom/>
      <diagonal/>
    </border>
    <border>
      <left style="thin">
        <color indexed="9"/>
      </left>
      <right style="thin">
        <color indexed="9"/>
      </right>
      <top style="thin">
        <color indexed="9"/>
      </top>
      <bottom style="thin">
        <color indexed="9"/>
      </bottom>
      <diagonal/>
    </border>
    <border>
      <left style="thin">
        <color indexed="9"/>
      </left>
      <right/>
      <top style="thin">
        <color indexed="9"/>
      </top>
      <bottom/>
      <diagonal/>
    </border>
    <border>
      <left/>
      <right/>
      <top style="thin">
        <color indexed="9"/>
      </top>
      <bottom/>
      <diagonal/>
    </border>
    <border>
      <left style="thin">
        <color indexed="9"/>
      </left>
      <right style="thin">
        <color indexed="9"/>
      </right>
      <top style="thin">
        <color indexed="9"/>
      </top>
      <bottom style="thin">
        <color indexed="64"/>
      </bottom>
      <diagonal/>
    </border>
    <border>
      <left style="thin">
        <color indexed="9"/>
      </left>
      <right/>
      <top/>
      <bottom style="thin">
        <color indexed="64"/>
      </bottom>
      <diagonal/>
    </border>
    <border>
      <left/>
      <right/>
      <top/>
      <bottom style="thin">
        <color indexed="64"/>
      </bottom>
      <diagonal/>
    </border>
    <border>
      <left style="thin">
        <color indexed="9"/>
      </left>
      <right style="thin">
        <color indexed="9"/>
      </right>
      <top/>
      <bottom style="thin">
        <color indexed="9"/>
      </bottom>
      <diagonal/>
    </border>
    <border>
      <left style="thin">
        <color indexed="9"/>
      </left>
      <right/>
      <top style="thin">
        <color indexed="9"/>
      </top>
      <bottom style="thin">
        <color indexed="9"/>
      </bottom>
      <diagonal/>
    </border>
    <border>
      <left/>
      <right/>
      <top style="thin">
        <color indexed="9"/>
      </top>
      <bottom style="thin">
        <color indexed="9"/>
      </bottom>
      <diagonal/>
    </border>
    <border>
      <left style="thin">
        <color indexed="9"/>
      </left>
      <right style="thin">
        <color indexed="9"/>
      </right>
      <top style="thin">
        <color indexed="9"/>
      </top>
      <bottom/>
      <diagonal/>
    </border>
    <border>
      <left/>
      <right style="thin">
        <color indexed="9"/>
      </right>
      <top style="thin">
        <color indexed="9"/>
      </top>
      <bottom style="thin">
        <color indexed="9"/>
      </bottom>
      <diagonal/>
    </border>
    <border>
      <left style="thin">
        <color indexed="9"/>
      </left>
      <right/>
      <top/>
      <bottom style="thin">
        <color indexed="9"/>
      </bottom>
      <diagonal/>
    </border>
    <border>
      <left/>
      <right/>
      <top/>
      <bottom style="thin">
        <color indexed="9"/>
      </bottom>
      <diagonal/>
    </border>
    <border>
      <left/>
      <right style="thin">
        <color indexed="9"/>
      </right>
      <top/>
      <bottom style="thin">
        <color indexed="9"/>
      </bottom>
      <diagonal/>
    </border>
    <border>
      <left style="dotted">
        <color auto="1"/>
      </left>
      <right style="dotted">
        <color auto="1"/>
      </right>
      <top/>
      <bottom style="thin">
        <color auto="1"/>
      </bottom>
      <diagonal/>
    </border>
    <border>
      <left style="thin">
        <color auto="1"/>
      </left>
      <right style="dotted">
        <color auto="1"/>
      </right>
      <top style="thin">
        <color auto="1"/>
      </top>
      <bottom style="dotted">
        <color auto="1"/>
      </bottom>
      <diagonal/>
    </border>
    <border>
      <left style="dotted">
        <color auto="1"/>
      </left>
      <right style="dotted">
        <color auto="1"/>
      </right>
      <top style="thin">
        <color auto="1"/>
      </top>
      <bottom style="dotted">
        <color auto="1"/>
      </bottom>
      <diagonal/>
    </border>
    <border>
      <left style="dotted">
        <color auto="1"/>
      </left>
      <right style="thin">
        <color auto="1"/>
      </right>
      <top style="thin">
        <color auto="1"/>
      </top>
      <bottom style="dotted">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0">
    <xf numFmtId="0" fontId="0" fillId="0" borderId="0"/>
    <xf numFmtId="0" fontId="1" fillId="0" borderId="0"/>
    <xf numFmtId="0" fontId="8" fillId="0" borderId="0"/>
    <xf numFmtId="0" fontId="9" fillId="0" borderId="0" applyNumberFormat="0" applyFill="0" applyBorder="0" applyAlignment="0" applyProtection="0">
      <alignment vertical="top"/>
      <protection locked="0"/>
    </xf>
    <xf numFmtId="0" fontId="7" fillId="0" borderId="0"/>
    <xf numFmtId="9" fontId="1" fillId="0" borderId="0" applyFill="0" applyBorder="0" applyAlignment="0" applyProtection="0"/>
    <xf numFmtId="0" fontId="10" fillId="0" borderId="0"/>
    <xf numFmtId="0" fontId="13" fillId="0" borderId="0">
      <alignment vertical="center"/>
    </xf>
    <xf numFmtId="0" fontId="8" fillId="0" borderId="0"/>
    <xf numFmtId="0" fontId="8" fillId="0" borderId="0"/>
  </cellStyleXfs>
  <cellXfs count="318">
    <xf numFmtId="0" fontId="0" fillId="0" borderId="0" xfId="0"/>
    <xf numFmtId="0" fontId="3" fillId="0" borderId="0" xfId="0" applyFont="1"/>
    <xf numFmtId="0" fontId="2" fillId="0" borderId="0" xfId="0" applyFont="1"/>
    <xf numFmtId="0" fontId="11" fillId="0" borderId="0" xfId="0" applyFont="1"/>
    <xf numFmtId="0" fontId="11" fillId="0" borderId="0" xfId="0" applyFont="1" applyAlignment="1">
      <alignment horizontal="left"/>
    </xf>
    <xf numFmtId="49" fontId="3" fillId="0" borderId="0" xfId="0" applyNumberFormat="1" applyFont="1" applyAlignment="1">
      <alignment horizontal="center"/>
    </xf>
    <xf numFmtId="0" fontId="11" fillId="0" borderId="0" xfId="0" applyFont="1" applyAlignment="1">
      <alignment vertical="top" wrapText="1"/>
    </xf>
    <xf numFmtId="0" fontId="5" fillId="0" borderId="0" xfId="0" applyFont="1" applyAlignment="1">
      <alignment vertical="top" wrapText="1"/>
    </xf>
    <xf numFmtId="0" fontId="11" fillId="2" borderId="0" xfId="0" applyFont="1" applyFill="1" applyAlignment="1">
      <alignment horizontal="left" vertical="top" wrapText="1"/>
    </xf>
    <xf numFmtId="0" fontId="4" fillId="0" borderId="0" xfId="0" applyFont="1"/>
    <xf numFmtId="0" fontId="14" fillId="0" borderId="0" xfId="7" applyFont="1" applyAlignment="1">
      <alignment vertical="top" wrapText="1"/>
    </xf>
    <xf numFmtId="0" fontId="3" fillId="0" borderId="0" xfId="0" applyFont="1" applyAlignment="1">
      <alignment vertical="center"/>
    </xf>
    <xf numFmtId="0" fontId="14" fillId="0" borderId="1" xfId="1" applyFont="1" applyBorder="1"/>
    <xf numFmtId="0" fontId="17" fillId="3" borderId="3" xfId="1" applyFont="1" applyFill="1" applyBorder="1"/>
    <xf numFmtId="0" fontId="14" fillId="0" borderId="3" xfId="1" applyFont="1" applyBorder="1"/>
    <xf numFmtId="0" fontId="19" fillId="0" borderId="0" xfId="0" applyFont="1"/>
    <xf numFmtId="0" fontId="21" fillId="0" borderId="0" xfId="0" applyFont="1" applyAlignment="1">
      <alignment horizontal="left" vertical="center"/>
    </xf>
    <xf numFmtId="0" fontId="20" fillId="0" borderId="0" xfId="0" applyFont="1" applyAlignment="1">
      <alignment horizontal="left"/>
    </xf>
    <xf numFmtId="0" fontId="14" fillId="0" borderId="0" xfId="7" applyFont="1" applyAlignment="1">
      <alignment horizontal="left" vertical="top"/>
    </xf>
    <xf numFmtId="0" fontId="14" fillId="0" borderId="0" xfId="7" applyFont="1" applyAlignment="1">
      <alignment horizontal="left" vertical="top" wrapText="1"/>
    </xf>
    <xf numFmtId="0" fontId="3" fillId="0" borderId="6" xfId="0" applyFont="1" applyBorder="1"/>
    <xf numFmtId="14" fontId="3" fillId="0" borderId="6" xfId="0" applyNumberFormat="1" applyFont="1" applyBorder="1" applyAlignment="1">
      <alignment horizontal="left"/>
    </xf>
    <xf numFmtId="9" fontId="3" fillId="0" borderId="6" xfId="0" applyNumberFormat="1" applyFont="1" applyBorder="1" applyAlignment="1">
      <alignment horizontal="center"/>
    </xf>
    <xf numFmtId="0" fontId="3" fillId="0" borderId="6" xfId="0" applyFont="1" applyBorder="1" applyAlignment="1">
      <alignment horizontal="center"/>
    </xf>
    <xf numFmtId="0" fontId="3" fillId="0" borderId="9" xfId="0" applyFont="1" applyBorder="1"/>
    <xf numFmtId="0" fontId="3" fillId="0" borderId="9" xfId="0" applyFont="1" applyBorder="1" applyAlignment="1">
      <alignment horizontal="center"/>
    </xf>
    <xf numFmtId="49" fontId="3" fillId="0" borderId="13" xfId="0" applyNumberFormat="1" applyFont="1" applyBorder="1" applyAlignment="1">
      <alignment horizontal="center"/>
    </xf>
    <xf numFmtId="0" fontId="5" fillId="0" borderId="14" xfId="0" applyFont="1" applyBorder="1" applyAlignment="1">
      <alignment vertical="top" wrapText="1"/>
    </xf>
    <xf numFmtId="0" fontId="3" fillId="0" borderId="13" xfId="0" applyFont="1" applyBorder="1"/>
    <xf numFmtId="49" fontId="3" fillId="0" borderId="13" xfId="0" applyNumberFormat="1" applyFont="1" applyBorder="1" applyAlignment="1">
      <alignment horizontal="center" vertical="center"/>
    </xf>
    <xf numFmtId="49" fontId="3" fillId="0" borderId="15" xfId="0" applyNumberFormat="1" applyFont="1" applyBorder="1" applyAlignment="1">
      <alignment horizontal="center"/>
    </xf>
    <xf numFmtId="0" fontId="5" fillId="0" borderId="16" xfId="0" applyFont="1" applyBorder="1" applyAlignment="1">
      <alignment vertical="top" wrapText="1"/>
    </xf>
    <xf numFmtId="49" fontId="3" fillId="4" borderId="11" xfId="0" applyNumberFormat="1" applyFont="1" applyFill="1" applyBorder="1" applyAlignment="1">
      <alignment horizontal="center" vertical="center"/>
    </xf>
    <xf numFmtId="0" fontId="2" fillId="4" borderId="12" xfId="0" applyFont="1" applyFill="1" applyBorder="1" applyAlignment="1">
      <alignment horizontal="center" vertical="center" wrapText="1"/>
    </xf>
    <xf numFmtId="49" fontId="3" fillId="2" borderId="13" xfId="0" applyNumberFormat="1" applyFont="1" applyFill="1" applyBorder="1" applyAlignment="1">
      <alignment horizontal="center"/>
    </xf>
    <xf numFmtId="49" fontId="2" fillId="4" borderId="11" xfId="0" applyNumberFormat="1" applyFont="1" applyFill="1" applyBorder="1" applyAlignment="1">
      <alignment horizontal="center"/>
    </xf>
    <xf numFmtId="49" fontId="3" fillId="0" borderId="5" xfId="0" applyNumberFormat="1" applyFont="1" applyBorder="1" applyAlignment="1">
      <alignment horizontal="center"/>
    </xf>
    <xf numFmtId="49" fontId="3" fillId="0" borderId="8" xfId="0" applyNumberFormat="1" applyFont="1" applyBorder="1" applyAlignment="1">
      <alignment horizontal="center"/>
    </xf>
    <xf numFmtId="0" fontId="22" fillId="0" borderId="0" xfId="0" applyFont="1"/>
    <xf numFmtId="0" fontId="23" fillId="0" borderId="6" xfId="0" applyFont="1" applyBorder="1" applyAlignment="1">
      <alignment horizontal="center"/>
    </xf>
    <xf numFmtId="0" fontId="22" fillId="2" borderId="14" xfId="0" applyFont="1" applyFill="1" applyBorder="1" applyAlignment="1">
      <alignment vertical="top" wrapText="1"/>
    </xf>
    <xf numFmtId="0" fontId="22" fillId="0" borderId="14" xfId="0" applyFont="1" applyBorder="1" applyAlignment="1">
      <alignment vertical="top" wrapText="1"/>
    </xf>
    <xf numFmtId="0" fontId="14" fillId="0" borderId="0" xfId="7" applyFont="1" applyAlignment="1">
      <alignment horizontal="left" vertical="center" wrapText="1"/>
    </xf>
    <xf numFmtId="49" fontId="2" fillId="0" borderId="0" xfId="0" applyNumberFormat="1" applyFont="1" applyAlignment="1">
      <alignment horizontal="left" vertical="center"/>
    </xf>
    <xf numFmtId="0" fontId="22" fillId="0" borderId="14" xfId="0" applyFont="1" applyBorder="1" applyAlignment="1">
      <alignment horizontal="left"/>
    </xf>
    <xf numFmtId="0" fontId="3" fillId="0" borderId="6" xfId="0" applyFont="1" applyBorder="1" applyAlignment="1">
      <alignment horizontal="left" vertical="top" wrapText="1"/>
    </xf>
    <xf numFmtId="0" fontId="3" fillId="0" borderId="6" xfId="0" applyFont="1" applyBorder="1" applyAlignment="1">
      <alignment horizontal="left" wrapText="1"/>
    </xf>
    <xf numFmtId="0" fontId="2" fillId="4" borderId="12" xfId="0" applyFont="1" applyFill="1" applyBorder="1" applyAlignment="1">
      <alignment horizontal="center" vertical="top" wrapText="1"/>
    </xf>
    <xf numFmtId="0" fontId="3" fillId="2" borderId="14" xfId="0" applyFont="1" applyFill="1" applyBorder="1" applyAlignment="1">
      <alignment horizontal="left" vertical="top" wrapText="1"/>
    </xf>
    <xf numFmtId="0" fontId="14" fillId="0" borderId="6" xfId="7" applyFont="1" applyBorder="1" applyAlignment="1">
      <alignment vertical="top" wrapText="1"/>
    </xf>
    <xf numFmtId="0" fontId="15" fillId="0" borderId="0" xfId="7" applyFont="1" applyAlignment="1">
      <alignment horizontal="left" vertical="center" wrapText="1"/>
    </xf>
    <xf numFmtId="49" fontId="2" fillId="0" borderId="0" xfId="0" applyNumberFormat="1" applyFont="1" applyAlignment="1">
      <alignment horizontal="left"/>
    </xf>
    <xf numFmtId="0" fontId="22" fillId="0" borderId="6" xfId="7" applyFont="1" applyBorder="1" applyAlignment="1">
      <alignment vertical="top" wrapText="1"/>
    </xf>
    <xf numFmtId="14" fontId="5" fillId="0" borderId="14" xfId="0" applyNumberFormat="1" applyFont="1" applyBorder="1" applyAlignment="1">
      <alignment horizontal="left" vertical="top" wrapText="1"/>
    </xf>
    <xf numFmtId="14" fontId="5" fillId="0" borderId="14" xfId="0" applyNumberFormat="1" applyFont="1" applyBorder="1" applyAlignment="1">
      <alignment horizontal="left" wrapText="1"/>
    </xf>
    <xf numFmtId="0" fontId="3" fillId="2" borderId="17" xfId="0" applyFont="1" applyFill="1" applyBorder="1" applyAlignment="1">
      <alignment horizontal="left" vertical="top" wrapText="1"/>
    </xf>
    <xf numFmtId="0" fontId="14" fillId="0" borderId="18" xfId="7" applyFont="1" applyBorder="1" applyAlignment="1">
      <alignment vertical="top" wrapText="1"/>
    </xf>
    <xf numFmtId="0" fontId="3" fillId="0" borderId="18" xfId="7" applyFont="1" applyBorder="1" applyAlignment="1">
      <alignment vertical="top" wrapText="1"/>
    </xf>
    <xf numFmtId="0" fontId="3" fillId="0" borderId="19" xfId="7" applyFont="1" applyBorder="1" applyAlignment="1">
      <alignment vertical="top" wrapText="1"/>
    </xf>
    <xf numFmtId="0" fontId="26" fillId="5" borderId="0" xfId="0" applyFont="1" applyFill="1" applyAlignment="1">
      <alignment vertical="center" wrapText="1"/>
    </xf>
    <xf numFmtId="1" fontId="25" fillId="6" borderId="0" xfId="0" applyNumberFormat="1" applyFont="1" applyFill="1" applyAlignment="1">
      <alignment vertical="center" wrapText="1"/>
    </xf>
    <xf numFmtId="0" fontId="27" fillId="5" borderId="0" xfId="0" applyFont="1" applyFill="1" applyAlignment="1">
      <alignment vertical="center" wrapText="1"/>
    </xf>
    <xf numFmtId="0" fontId="26" fillId="5" borderId="0" xfId="0" applyFont="1" applyFill="1" applyAlignment="1">
      <alignment vertical="center"/>
    </xf>
    <xf numFmtId="0" fontId="25" fillId="5" borderId="0" xfId="0" applyFont="1" applyFill="1" applyAlignment="1">
      <alignment vertical="center" wrapText="1"/>
    </xf>
    <xf numFmtId="10" fontId="28" fillId="5" borderId="0" xfId="5" applyNumberFormat="1" applyFont="1" applyFill="1" applyBorder="1" applyAlignment="1">
      <alignment vertical="center" wrapText="1"/>
    </xf>
    <xf numFmtId="10" fontId="26" fillId="5" borderId="0" xfId="0" applyNumberFormat="1" applyFont="1" applyFill="1" applyAlignment="1">
      <alignment vertical="center" wrapText="1"/>
    </xf>
    <xf numFmtId="0" fontId="26" fillId="0" borderId="22" xfId="8" applyFont="1" applyBorder="1" applyAlignment="1" applyProtection="1">
      <alignment vertical="center" wrapText="1"/>
      <protection locked="0"/>
    </xf>
    <xf numFmtId="0" fontId="26" fillId="0" borderId="22" xfId="0" applyFont="1" applyBorder="1" applyAlignment="1" applyProtection="1">
      <alignment vertical="center" wrapText="1"/>
      <protection locked="0"/>
    </xf>
    <xf numFmtId="0" fontId="25" fillId="2" borderId="22" xfId="8" applyFont="1" applyFill="1" applyBorder="1" applyAlignment="1" applyProtection="1">
      <alignment vertical="center" wrapText="1"/>
      <protection locked="0"/>
    </xf>
    <xf numFmtId="0" fontId="25" fillId="3" borderId="22" xfId="8" applyFont="1" applyFill="1" applyBorder="1" applyAlignment="1" applyProtection="1">
      <alignment vertical="center" wrapText="1"/>
      <protection locked="0"/>
    </xf>
    <xf numFmtId="0" fontId="26" fillId="3" borderId="22" xfId="8" applyFont="1" applyFill="1" applyBorder="1" applyAlignment="1" applyProtection="1">
      <alignment vertical="center"/>
      <protection locked="0"/>
    </xf>
    <xf numFmtId="0" fontId="25" fillId="7" borderId="22" xfId="8" applyFont="1" applyFill="1" applyBorder="1" applyAlignment="1" applyProtection="1">
      <alignment vertical="center" wrapText="1"/>
      <protection locked="0"/>
    </xf>
    <xf numFmtId="164" fontId="26" fillId="3" borderId="22" xfId="8" applyNumberFormat="1" applyFont="1" applyFill="1" applyBorder="1" applyAlignment="1" applyProtection="1">
      <alignment vertical="center"/>
      <protection locked="0"/>
    </xf>
    <xf numFmtId="0" fontId="25" fillId="0" borderId="22" xfId="8" applyFont="1" applyBorder="1" applyAlignment="1" applyProtection="1">
      <alignment vertical="center" wrapText="1"/>
      <protection locked="0"/>
    </xf>
    <xf numFmtId="0" fontId="26" fillId="0" borderId="22" xfId="8" applyFont="1" applyBorder="1" applyAlignment="1" applyProtection="1">
      <alignment vertical="center"/>
      <protection locked="0"/>
    </xf>
    <xf numFmtId="164" fontId="26" fillId="0" borderId="22" xfId="8" applyNumberFormat="1" applyFont="1" applyBorder="1" applyAlignment="1" applyProtection="1">
      <alignment vertical="center"/>
      <protection locked="0"/>
    </xf>
    <xf numFmtId="0" fontId="25" fillId="8" borderId="22" xfId="8" applyFont="1" applyFill="1" applyBorder="1" applyAlignment="1" applyProtection="1">
      <alignment vertical="center" wrapText="1"/>
      <protection locked="0"/>
    </xf>
    <xf numFmtId="0" fontId="25" fillId="8" borderId="22" xfId="8" applyFont="1" applyFill="1" applyBorder="1" applyAlignment="1">
      <alignment horizontal="center" vertical="center" wrapText="1"/>
    </xf>
    <xf numFmtId="0" fontId="26" fillId="8" borderId="22" xfId="8" applyFont="1" applyFill="1" applyBorder="1" applyAlignment="1">
      <alignment horizontal="center" vertical="center"/>
    </xf>
    <xf numFmtId="164" fontId="26" fillId="8" borderId="22" xfId="8" applyNumberFormat="1" applyFont="1" applyFill="1" applyBorder="1" applyAlignment="1">
      <alignment horizontal="center" vertical="center"/>
    </xf>
    <xf numFmtId="0" fontId="26" fillId="8" borderId="22" xfId="8" applyFont="1" applyFill="1" applyBorder="1" applyAlignment="1">
      <alignment horizontal="center" vertical="center" wrapText="1"/>
    </xf>
    <xf numFmtId="0" fontId="26" fillId="9" borderId="0" xfId="0" applyFont="1" applyFill="1" applyAlignment="1">
      <alignment vertical="center"/>
    </xf>
    <xf numFmtId="0" fontId="26" fillId="2" borderId="29" xfId="0" applyFont="1" applyFill="1" applyBorder="1" applyAlignment="1">
      <alignment vertical="center" wrapText="1"/>
    </xf>
    <xf numFmtId="0" fontId="26" fillId="3" borderId="29" xfId="0" applyFont="1" applyFill="1" applyBorder="1" applyAlignment="1">
      <alignment vertical="center" wrapText="1"/>
    </xf>
    <xf numFmtId="0" fontId="26" fillId="3" borderId="22" xfId="8" applyFont="1" applyFill="1" applyBorder="1" applyAlignment="1">
      <alignment horizontal="center" vertical="center" wrapText="1"/>
    </xf>
    <xf numFmtId="0" fontId="25" fillId="10" borderId="22" xfId="8" applyFont="1" applyFill="1" applyBorder="1" applyAlignment="1" applyProtection="1">
      <alignment vertical="center" wrapText="1"/>
      <protection locked="0"/>
    </xf>
    <xf numFmtId="0" fontId="29" fillId="3" borderId="29" xfId="0" applyFont="1" applyFill="1" applyBorder="1" applyAlignment="1">
      <alignment vertical="center" wrapText="1"/>
    </xf>
    <xf numFmtId="0" fontId="30" fillId="3" borderId="22" xfId="8" applyFont="1" applyFill="1" applyBorder="1" applyAlignment="1" applyProtection="1">
      <alignment vertical="center" wrapText="1"/>
      <protection locked="0"/>
    </xf>
    <xf numFmtId="0" fontId="29" fillId="3" borderId="22" xfId="8" applyFont="1" applyFill="1" applyBorder="1" applyAlignment="1" applyProtection="1">
      <alignment vertical="center"/>
      <protection locked="0"/>
    </xf>
    <xf numFmtId="164" fontId="29" fillId="3" borderId="22" xfId="8" applyNumberFormat="1" applyFont="1" applyFill="1" applyBorder="1" applyAlignment="1" applyProtection="1">
      <alignment vertical="center"/>
      <protection locked="0"/>
    </xf>
    <xf numFmtId="0" fontId="29" fillId="3" borderId="22" xfId="8" applyFont="1" applyFill="1" applyBorder="1" applyAlignment="1">
      <alignment horizontal="center" vertical="center" wrapText="1"/>
    </xf>
    <xf numFmtId="0" fontId="29" fillId="5" borderId="0" xfId="0" applyFont="1" applyFill="1" applyAlignment="1">
      <alignment vertical="center"/>
    </xf>
    <xf numFmtId="0" fontId="30" fillId="10" borderId="22" xfId="8" applyFont="1" applyFill="1" applyBorder="1" applyAlignment="1" applyProtection="1">
      <alignment vertical="center" wrapText="1"/>
      <protection locked="0"/>
    </xf>
    <xf numFmtId="0" fontId="8" fillId="8" borderId="0" xfId="0" applyFont="1" applyFill="1" applyAlignment="1">
      <alignment horizontal="left"/>
    </xf>
    <xf numFmtId="0" fontId="26" fillId="3" borderId="22" xfId="9" applyFont="1" applyFill="1" applyBorder="1" applyAlignment="1">
      <alignment horizontal="left" vertical="top" wrapText="1"/>
    </xf>
    <xf numFmtId="0" fontId="26" fillId="3" borderId="29" xfId="0" applyFont="1" applyFill="1" applyBorder="1" applyAlignment="1">
      <alignment horizontal="left" vertical="top" wrapText="1"/>
    </xf>
    <xf numFmtId="0" fontId="25" fillId="3" borderId="22" xfId="9" applyFont="1" applyFill="1" applyBorder="1" applyAlignment="1" applyProtection="1">
      <alignment horizontal="left" vertical="top" wrapText="1"/>
      <protection locked="0"/>
    </xf>
    <xf numFmtId="0" fontId="26" fillId="3" borderId="22" xfId="9" applyFont="1" applyFill="1" applyBorder="1" applyAlignment="1" applyProtection="1">
      <alignment horizontal="left" vertical="top"/>
      <protection locked="0"/>
    </xf>
    <xf numFmtId="164" fontId="26" fillId="3" borderId="22" xfId="9" applyNumberFormat="1" applyFont="1" applyFill="1" applyBorder="1" applyAlignment="1" applyProtection="1">
      <alignment horizontal="left" vertical="top"/>
      <protection locked="0"/>
    </xf>
    <xf numFmtId="0" fontId="26" fillId="5" borderId="23" xfId="0" applyFont="1" applyFill="1" applyBorder="1" applyAlignment="1">
      <alignment horizontal="left" vertical="top"/>
    </xf>
    <xf numFmtId="0" fontId="26" fillId="5" borderId="25" xfId="0" applyFont="1" applyFill="1" applyBorder="1" applyAlignment="1">
      <alignment horizontal="left" vertical="top"/>
    </xf>
    <xf numFmtId="0" fontId="26" fillId="5" borderId="0" xfId="0" applyFont="1" applyFill="1" applyAlignment="1">
      <alignment horizontal="left" vertical="top"/>
    </xf>
    <xf numFmtId="0" fontId="32" fillId="0" borderId="0" xfId="0" applyFont="1" applyAlignment="1">
      <alignment horizontal="left" vertical="top"/>
    </xf>
    <xf numFmtId="0" fontId="26" fillId="0" borderId="29" xfId="0" applyFont="1" applyBorder="1" applyAlignment="1">
      <alignment vertical="center" wrapText="1"/>
    </xf>
    <xf numFmtId="0" fontId="31" fillId="0" borderId="0" xfId="8" applyFont="1" applyAlignment="1">
      <alignment horizontal="center" vertical="top" wrapText="1"/>
    </xf>
    <xf numFmtId="0" fontId="26" fillId="0" borderId="22" xfId="8" applyFont="1" applyBorder="1" applyAlignment="1">
      <alignment horizontal="center" vertical="center" wrapText="1"/>
    </xf>
    <xf numFmtId="0" fontId="25" fillId="0" borderId="22" xfId="8" applyFont="1" applyBorder="1" applyAlignment="1">
      <alignment horizontal="center" vertical="center" wrapText="1"/>
    </xf>
    <xf numFmtId="164" fontId="26" fillId="0" borderId="22" xfId="8" applyNumberFormat="1" applyFont="1" applyBorder="1" applyAlignment="1">
      <alignment horizontal="center" vertical="center"/>
    </xf>
    <xf numFmtId="0" fontId="26" fillId="0" borderId="22" xfId="8" applyFont="1" applyBorder="1" applyAlignment="1">
      <alignment horizontal="center" vertical="center"/>
    </xf>
    <xf numFmtId="164" fontId="26" fillId="2" borderId="22" xfId="8" applyNumberFormat="1" applyFont="1" applyFill="1" applyBorder="1" applyAlignment="1" applyProtection="1">
      <alignment vertical="center"/>
      <protection locked="0"/>
    </xf>
    <xf numFmtId="0" fontId="26" fillId="2" borderId="22" xfId="8" applyFont="1" applyFill="1" applyBorder="1" applyAlignment="1" applyProtection="1">
      <alignment vertical="center"/>
      <protection locked="0"/>
    </xf>
    <xf numFmtId="0" fontId="26" fillId="2" borderId="22" xfId="8" applyFont="1" applyFill="1" applyBorder="1" applyAlignment="1">
      <alignment horizontal="center" vertical="center" wrapText="1"/>
    </xf>
    <xf numFmtId="0" fontId="26" fillId="11" borderId="0" xfId="0" applyFont="1" applyFill="1" applyAlignment="1">
      <alignment vertical="center"/>
    </xf>
    <xf numFmtId="0" fontId="25" fillId="3" borderId="22" xfId="8" applyFont="1" applyFill="1" applyBorder="1" applyAlignment="1">
      <alignment horizontal="center" vertical="center" wrapText="1"/>
    </xf>
    <xf numFmtId="0" fontId="25" fillId="7" borderId="22" xfId="8" applyFont="1" applyFill="1" applyBorder="1" applyAlignment="1">
      <alignment horizontal="center" vertical="center" wrapText="1"/>
    </xf>
    <xf numFmtId="0" fontId="33" fillId="0" borderId="0" xfId="0" applyFont="1" applyAlignment="1">
      <alignment horizontal="left" vertical="top"/>
    </xf>
    <xf numFmtId="0" fontId="14" fillId="0" borderId="37" xfId="1" applyFont="1" applyBorder="1"/>
    <xf numFmtId="0" fontId="14" fillId="0" borderId="40" xfId="1" applyFont="1" applyBorder="1"/>
    <xf numFmtId="0" fontId="14" fillId="0" borderId="43" xfId="1" applyFont="1" applyBorder="1"/>
    <xf numFmtId="0" fontId="17" fillId="3" borderId="46" xfId="1" applyFont="1" applyFill="1" applyBorder="1"/>
    <xf numFmtId="0" fontId="14" fillId="0" borderId="47" xfId="1" applyFont="1" applyBorder="1"/>
    <xf numFmtId="0" fontId="14" fillId="3" borderId="48" xfId="1" applyFont="1" applyFill="1" applyBorder="1"/>
    <xf numFmtId="0" fontId="14" fillId="3" borderId="49" xfId="1" applyFont="1" applyFill="1" applyBorder="1"/>
    <xf numFmtId="0" fontId="14" fillId="3" borderId="50" xfId="1" applyFont="1" applyFill="1" applyBorder="1"/>
    <xf numFmtId="0" fontId="14" fillId="3" borderId="43" xfId="1" applyFont="1" applyFill="1" applyBorder="1"/>
    <xf numFmtId="0" fontId="14" fillId="0" borderId="38" xfId="1" applyFont="1" applyBorder="1" applyAlignment="1">
      <alignment horizontal="right" vertical="center" wrapText="1"/>
    </xf>
    <xf numFmtId="0" fontId="14" fillId="0" borderId="39" xfId="1" applyFont="1" applyBorder="1" applyAlignment="1">
      <alignment horizontal="right" vertical="center" wrapText="1"/>
    </xf>
    <xf numFmtId="0" fontId="14" fillId="0" borderId="39" xfId="1" applyFont="1" applyBorder="1" applyAlignment="1">
      <alignment horizontal="right" wrapText="1"/>
    </xf>
    <xf numFmtId="0" fontId="14" fillId="0" borderId="2" xfId="1" applyFont="1" applyBorder="1" applyAlignment="1">
      <alignment horizontal="right" vertical="center" wrapText="1"/>
    </xf>
    <xf numFmtId="0" fontId="14" fillId="0" borderId="0" xfId="1" applyFont="1" applyAlignment="1">
      <alignment horizontal="right" vertical="center" wrapText="1"/>
    </xf>
    <xf numFmtId="0" fontId="14" fillId="0" borderId="0" xfId="1" applyFont="1" applyAlignment="1">
      <alignment horizontal="right" wrapText="1"/>
    </xf>
    <xf numFmtId="0" fontId="14" fillId="0" borderId="41" xfId="1" applyFont="1" applyBorder="1" applyAlignment="1">
      <alignment horizontal="right" vertical="center" wrapText="1"/>
    </xf>
    <xf numFmtId="0" fontId="14" fillId="0" borderId="42" xfId="1" applyFont="1" applyBorder="1" applyAlignment="1">
      <alignment horizontal="right" vertical="center" wrapText="1"/>
    </xf>
    <xf numFmtId="0" fontId="14" fillId="0" borderId="42" xfId="1" applyFont="1" applyBorder="1" applyAlignment="1">
      <alignment horizontal="right" wrapText="1"/>
    </xf>
    <xf numFmtId="0" fontId="16" fillId="2" borderId="44" xfId="1" applyFont="1" applyFill="1" applyBorder="1" applyAlignment="1">
      <alignment horizontal="center" vertical="center"/>
    </xf>
    <xf numFmtId="0" fontId="16" fillId="2" borderId="45" xfId="1" applyFont="1" applyFill="1" applyBorder="1" applyAlignment="1">
      <alignment horizontal="center" vertical="center"/>
    </xf>
    <xf numFmtId="0" fontId="2" fillId="0" borderId="4" xfId="1" applyFont="1" applyBorder="1" applyAlignment="1">
      <alignment horizontal="left" vertical="center" wrapText="1"/>
    </xf>
    <xf numFmtId="0" fontId="6" fillId="0" borderId="14" xfId="0" applyFont="1" applyBorder="1" applyAlignment="1">
      <alignment horizontal="left" vertical="top" wrapText="1"/>
    </xf>
    <xf numFmtId="0" fontId="2" fillId="4" borderId="12" xfId="0" applyFont="1" applyFill="1" applyBorder="1" applyAlignment="1">
      <alignment horizontal="center" vertical="center" wrapText="1"/>
    </xf>
    <xf numFmtId="0" fontId="22" fillId="0" borderId="6" xfId="0" applyFont="1" applyBorder="1" applyAlignment="1">
      <alignment horizontal="center" vertical="top" wrapText="1"/>
    </xf>
    <xf numFmtId="49" fontId="3" fillId="0" borderId="5" xfId="0" applyNumberFormat="1" applyFont="1" applyBorder="1" applyAlignment="1">
      <alignment horizontal="center" vertical="center"/>
    </xf>
    <xf numFmtId="49" fontId="3" fillId="0" borderId="8" xfId="0" applyNumberFormat="1" applyFont="1" applyBorder="1" applyAlignment="1">
      <alignment horizontal="center" vertical="center"/>
    </xf>
    <xf numFmtId="0" fontId="22" fillId="0" borderId="9" xfId="0" applyFont="1" applyBorder="1" applyAlignment="1">
      <alignment horizontal="center" vertical="top" wrapText="1"/>
    </xf>
    <xf numFmtId="0" fontId="5" fillId="0" borderId="14" xfId="0" applyFont="1" applyBorder="1" applyAlignment="1">
      <alignment horizontal="left" vertical="top" wrapText="1"/>
    </xf>
    <xf numFmtId="0" fontId="5" fillId="0" borderId="6" xfId="0" applyFont="1" applyBorder="1" applyAlignment="1">
      <alignment horizontal="left" vertical="top" wrapText="1"/>
    </xf>
    <xf numFmtId="0" fontId="5" fillId="0" borderId="7" xfId="0" applyFont="1" applyBorder="1" applyAlignment="1">
      <alignment horizontal="left" vertical="top" wrapText="1"/>
    </xf>
    <xf numFmtId="0" fontId="22" fillId="0" borderId="6" xfId="0" applyFont="1" applyBorder="1" applyAlignment="1">
      <alignment horizontal="left" vertical="top" wrapText="1"/>
    </xf>
    <xf numFmtId="0" fontId="18" fillId="0" borderId="14" xfId="7" applyFont="1" applyBorder="1" applyAlignment="1">
      <alignment horizontal="left" vertical="top" wrapText="1"/>
    </xf>
    <xf numFmtId="0" fontId="12" fillId="0" borderId="0" xfId="0" applyFont="1" applyAlignment="1">
      <alignment horizontal="center" vertical="center"/>
    </xf>
    <xf numFmtId="0" fontId="5" fillId="0" borderId="6" xfId="0" applyFont="1" applyBorder="1" applyAlignment="1">
      <alignment horizontal="left" vertical="center" wrapText="1"/>
    </xf>
    <xf numFmtId="0" fontId="5" fillId="0" borderId="9" xfId="0" applyFont="1" applyBorder="1" applyAlignment="1">
      <alignment horizontal="left" vertical="center" wrapText="1"/>
    </xf>
    <xf numFmtId="49" fontId="3" fillId="0" borderId="13" xfId="0" applyNumberFormat="1" applyFont="1" applyBorder="1" applyAlignment="1">
      <alignment horizontal="center" vertical="center"/>
    </xf>
    <xf numFmtId="0" fontId="22" fillId="0" borderId="6" xfId="0" applyFont="1" applyBorder="1" applyAlignment="1">
      <alignment horizontal="left" vertical="top"/>
    </xf>
    <xf numFmtId="0" fontId="22" fillId="0" borderId="6" xfId="0" applyFont="1" applyBorder="1" applyAlignment="1">
      <alignment horizontal="left"/>
    </xf>
    <xf numFmtId="0" fontId="22" fillId="0" borderId="7" xfId="0" applyFont="1" applyBorder="1" applyAlignment="1">
      <alignment horizontal="left"/>
    </xf>
    <xf numFmtId="0" fontId="22" fillId="0" borderId="9" xfId="0" applyFont="1" applyBorder="1" applyAlignment="1">
      <alignment horizontal="left"/>
    </xf>
    <xf numFmtId="0" fontId="22" fillId="0" borderId="10" xfId="0" applyFont="1" applyBorder="1" applyAlignment="1">
      <alignment horizontal="left"/>
    </xf>
    <xf numFmtId="0" fontId="22" fillId="2" borderId="14" xfId="0" applyFont="1" applyFill="1" applyBorder="1" applyAlignment="1">
      <alignment horizontal="left" vertical="top" wrapText="1"/>
    </xf>
    <xf numFmtId="0" fontId="3" fillId="0" borderId="6" xfId="0" applyFont="1" applyBorder="1" applyAlignment="1">
      <alignment horizontal="left"/>
    </xf>
    <xf numFmtId="0" fontId="3" fillId="0" borderId="7" xfId="0" applyFont="1" applyBorder="1" applyAlignment="1">
      <alignment horizontal="left"/>
    </xf>
    <xf numFmtId="0" fontId="3" fillId="0" borderId="6" xfId="0" applyFont="1" applyBorder="1" applyAlignment="1">
      <alignment horizontal="center"/>
    </xf>
    <xf numFmtId="49" fontId="3" fillId="0" borderId="5" xfId="0" applyNumberFormat="1" applyFont="1" applyBorder="1" applyAlignment="1">
      <alignment horizontal="center" vertical="top"/>
    </xf>
    <xf numFmtId="0" fontId="3" fillId="0" borderId="6" xfId="0" applyFont="1" applyBorder="1" applyAlignment="1">
      <alignment horizontal="left" vertical="top"/>
    </xf>
    <xf numFmtId="0" fontId="22" fillId="0" borderId="16" xfId="0" applyFont="1" applyBorder="1" applyAlignment="1">
      <alignment horizontal="center" vertical="top" wrapText="1"/>
    </xf>
    <xf numFmtId="0" fontId="3" fillId="0" borderId="14" xfId="7" applyFont="1" applyBorder="1" applyAlignment="1">
      <alignment horizontal="left" vertical="top" wrapText="1"/>
    </xf>
    <xf numFmtId="0" fontId="3" fillId="0" borderId="18" xfId="0" applyFont="1" applyBorder="1" applyAlignment="1">
      <alignment horizontal="left" vertical="top" wrapText="1"/>
    </xf>
    <xf numFmtId="0" fontId="3" fillId="0" borderId="20" xfId="0" applyFont="1" applyBorder="1" applyAlignment="1">
      <alignment horizontal="left" vertical="top" wrapText="1"/>
    </xf>
    <xf numFmtId="0" fontId="3" fillId="0" borderId="21" xfId="0" applyFont="1" applyBorder="1" applyAlignment="1">
      <alignment horizontal="left" vertical="top" wrapText="1"/>
    </xf>
    <xf numFmtId="0" fontId="3" fillId="0" borderId="51" xfId="0" applyFont="1" applyBorder="1" applyAlignment="1">
      <alignment horizontal="left" vertical="top" wrapText="1"/>
    </xf>
    <xf numFmtId="0" fontId="3" fillId="0" borderId="18" xfId="0" applyFont="1" applyBorder="1" applyAlignment="1">
      <alignment horizontal="left" vertical="top"/>
    </xf>
    <xf numFmtId="0" fontId="3" fillId="0" borderId="20" xfId="0" applyFont="1" applyBorder="1" applyAlignment="1">
      <alignment horizontal="left" vertical="top"/>
    </xf>
    <xf numFmtId="0" fontId="3" fillId="0" borderId="51" xfId="0" applyFont="1" applyBorder="1" applyAlignment="1">
      <alignment horizontal="left" vertical="top"/>
    </xf>
    <xf numFmtId="0" fontId="22" fillId="0" borderId="6" xfId="7" applyFont="1" applyBorder="1" applyAlignment="1">
      <alignment vertical="top" wrapText="1"/>
    </xf>
    <xf numFmtId="0" fontId="22" fillId="0" borderId="7" xfId="7" applyFont="1" applyBorder="1" applyAlignment="1">
      <alignment vertical="top" wrapText="1"/>
    </xf>
    <xf numFmtId="0" fontId="3" fillId="0" borderId="6" xfId="7" applyFont="1" applyBorder="1" applyAlignment="1">
      <alignment vertical="top" wrapText="1"/>
    </xf>
    <xf numFmtId="0" fontId="3" fillId="0" borderId="7" xfId="7" applyFont="1" applyBorder="1" applyAlignment="1">
      <alignment vertical="top" wrapText="1"/>
    </xf>
    <xf numFmtId="0" fontId="26" fillId="0" borderId="22" xfId="8" applyFont="1" applyBorder="1" applyAlignment="1" applyProtection="1">
      <alignment vertical="center" wrapText="1"/>
      <protection locked="0"/>
    </xf>
    <xf numFmtId="0" fontId="26" fillId="0" borderId="23" xfId="8" applyFont="1" applyBorder="1" applyAlignment="1" applyProtection="1">
      <alignment vertical="center" wrapText="1"/>
      <protection locked="0"/>
    </xf>
    <xf numFmtId="0" fontId="26" fillId="0" borderId="24" xfId="8" applyFont="1" applyBorder="1" applyAlignment="1" applyProtection="1">
      <alignment vertical="center" wrapText="1"/>
      <protection locked="0"/>
    </xf>
    <xf numFmtId="0" fontId="26" fillId="0" borderId="25" xfId="8" applyFont="1" applyBorder="1" applyAlignment="1" applyProtection="1">
      <alignment vertical="center" wrapText="1"/>
      <protection locked="0"/>
    </xf>
    <xf numFmtId="0" fontId="26" fillId="0" borderId="22" xfId="0" applyFont="1" applyBorder="1" applyAlignment="1" applyProtection="1">
      <alignment vertical="center" wrapText="1"/>
      <protection locked="0"/>
    </xf>
    <xf numFmtId="0" fontId="29" fillId="3" borderId="22" xfId="8" applyFont="1" applyFill="1" applyBorder="1" applyAlignment="1" applyProtection="1">
      <alignment vertical="center" wrapText="1"/>
      <protection locked="0"/>
    </xf>
    <xf numFmtId="0" fontId="26" fillId="3" borderId="22" xfId="8" applyFont="1" applyFill="1" applyBorder="1" applyAlignment="1" applyProtection="1">
      <alignment vertical="center" wrapText="1"/>
      <protection locked="0"/>
    </xf>
    <xf numFmtId="0" fontId="25" fillId="7" borderId="23" xfId="8" applyFont="1" applyFill="1" applyBorder="1" applyAlignment="1" applyProtection="1">
      <alignment vertical="center" wrapText="1"/>
      <protection locked="0"/>
    </xf>
    <xf numFmtId="0" fontId="25" fillId="7" borderId="24" xfId="8" applyFont="1" applyFill="1" applyBorder="1" applyAlignment="1" applyProtection="1">
      <alignment vertical="center" wrapText="1"/>
      <protection locked="0"/>
    </xf>
    <xf numFmtId="0" fontId="26" fillId="0" borderId="22" xfId="0" quotePrefix="1" applyFont="1" applyBorder="1" applyAlignment="1" applyProtection="1">
      <alignment vertical="center" wrapText="1"/>
      <protection locked="0"/>
    </xf>
    <xf numFmtId="0" fontId="26" fillId="3" borderId="22" xfId="8" quotePrefix="1" applyFont="1" applyFill="1" applyBorder="1" applyAlignment="1" applyProtection="1">
      <alignment vertical="center" wrapText="1"/>
      <protection locked="0"/>
    </xf>
    <xf numFmtId="0" fontId="26" fillId="0" borderId="26" xfId="8" applyFont="1" applyBorder="1" applyAlignment="1" applyProtection="1">
      <alignment horizontal="left" vertical="center" wrapText="1"/>
      <protection locked="0"/>
    </xf>
    <xf numFmtId="0" fontId="26" fillId="0" borderId="27" xfId="8" applyFont="1" applyBorder="1" applyAlignment="1" applyProtection="1">
      <alignment horizontal="left" vertical="center" wrapText="1"/>
      <protection locked="0"/>
    </xf>
    <xf numFmtId="0" fontId="26" fillId="0" borderId="28" xfId="8" applyFont="1" applyBorder="1" applyAlignment="1" applyProtection="1">
      <alignment horizontal="left" vertical="center" wrapText="1"/>
      <protection locked="0"/>
    </xf>
    <xf numFmtId="0" fontId="26" fillId="0" borderId="26" xfId="0" applyFont="1" applyBorder="1" applyAlignment="1" applyProtection="1">
      <alignment horizontal="left" vertical="center" wrapText="1"/>
      <protection locked="0"/>
    </xf>
    <xf numFmtId="0" fontId="26" fillId="0" borderId="27" xfId="0" applyFont="1" applyBorder="1" applyAlignment="1" applyProtection="1">
      <alignment horizontal="left" vertical="center" wrapText="1"/>
      <protection locked="0"/>
    </xf>
    <xf numFmtId="0" fontId="26" fillId="0" borderId="28" xfId="0" applyFont="1" applyBorder="1" applyAlignment="1" applyProtection="1">
      <alignment horizontal="left" vertical="center" wrapText="1"/>
      <protection locked="0"/>
    </xf>
    <xf numFmtId="0" fontId="26" fillId="0" borderId="23" xfId="0" applyFont="1" applyBorder="1" applyAlignment="1" applyProtection="1">
      <alignment vertical="center" wrapText="1"/>
      <protection locked="0"/>
    </xf>
    <xf numFmtId="0" fontId="26" fillId="0" borderId="24" xfId="0" applyFont="1" applyBorder="1" applyAlignment="1" applyProtection="1">
      <alignment vertical="center" wrapText="1"/>
      <protection locked="0"/>
    </xf>
    <xf numFmtId="0" fontId="26" fillId="0" borderId="25" xfId="0" applyFont="1" applyBorder="1" applyAlignment="1" applyProtection="1">
      <alignment vertical="center" wrapText="1"/>
      <protection locked="0"/>
    </xf>
    <xf numFmtId="0" fontId="26" fillId="0" borderId="26" xfId="0" applyFont="1" applyBorder="1" applyAlignment="1" applyProtection="1">
      <alignment horizontal="center" vertical="center" wrapText="1"/>
      <protection locked="0"/>
    </xf>
    <xf numFmtId="0" fontId="26" fillId="0" borderId="27" xfId="0" applyFont="1" applyBorder="1" applyAlignment="1" applyProtection="1">
      <alignment horizontal="center" vertical="center" wrapText="1"/>
      <protection locked="0"/>
    </xf>
    <xf numFmtId="0" fontId="26" fillId="0" borderId="28" xfId="0" applyFont="1" applyBorder="1" applyAlignment="1" applyProtection="1">
      <alignment horizontal="center" vertical="center" wrapText="1"/>
      <protection locked="0"/>
    </xf>
    <xf numFmtId="0" fontId="26" fillId="2" borderId="23" xfId="8" applyFont="1" applyFill="1" applyBorder="1" applyAlignment="1" applyProtection="1">
      <alignment vertical="center" wrapText="1"/>
      <protection locked="0"/>
    </xf>
    <xf numFmtId="0" fontId="26" fillId="3" borderId="24" xfId="8" applyFont="1" applyFill="1" applyBorder="1" applyAlignment="1" applyProtection="1">
      <alignment vertical="center" wrapText="1"/>
      <protection locked="0"/>
    </xf>
    <xf numFmtId="0" fontId="26" fillId="2" borderId="25" xfId="8" applyFont="1" applyFill="1" applyBorder="1" applyAlignment="1" applyProtection="1">
      <alignment vertical="center" wrapText="1"/>
      <protection locked="0"/>
    </xf>
    <xf numFmtId="0" fontId="26" fillId="3" borderId="23" xfId="8" applyFont="1" applyFill="1" applyBorder="1" applyAlignment="1" applyProtection="1">
      <alignment vertical="center" wrapText="1"/>
      <protection locked="0"/>
    </xf>
    <xf numFmtId="0" fontId="26" fillId="3" borderId="29" xfId="8" applyFont="1" applyFill="1" applyBorder="1" applyAlignment="1">
      <alignment vertical="center" wrapText="1"/>
    </xf>
    <xf numFmtId="0" fontId="26" fillId="3" borderId="22" xfId="8" applyFont="1" applyFill="1" applyBorder="1" applyAlignment="1">
      <alignment vertical="center" wrapText="1"/>
    </xf>
    <xf numFmtId="0" fontId="26" fillId="2" borderId="29" xfId="0" applyFont="1" applyFill="1" applyBorder="1" applyAlignment="1">
      <alignment vertical="center" wrapText="1"/>
    </xf>
    <xf numFmtId="0" fontId="29" fillId="3" borderId="29" xfId="8" applyFont="1" applyFill="1" applyBorder="1" applyAlignment="1">
      <alignment vertical="center" wrapText="1"/>
    </xf>
    <xf numFmtId="0" fontId="26" fillId="3" borderId="29" xfId="8" quotePrefix="1" applyFont="1" applyFill="1" applyBorder="1" applyAlignment="1">
      <alignment vertical="center" wrapText="1"/>
    </xf>
    <xf numFmtId="0" fontId="29" fillId="8" borderId="23" xfId="8" applyFont="1" applyFill="1" applyBorder="1" applyAlignment="1">
      <alignment vertical="center" wrapText="1"/>
    </xf>
    <xf numFmtId="0" fontId="29" fillId="8" borderId="24" xfId="8" applyFont="1" applyFill="1" applyBorder="1" applyAlignment="1">
      <alignment vertical="center" wrapText="1"/>
    </xf>
    <xf numFmtId="0" fontId="29" fillId="8" borderId="25" xfId="8" applyFont="1" applyFill="1" applyBorder="1" applyAlignment="1">
      <alignment vertical="center" wrapText="1"/>
    </xf>
    <xf numFmtId="0" fontId="26" fillId="8" borderId="22" xfId="8" applyFont="1" applyFill="1" applyBorder="1" applyAlignment="1">
      <alignment horizontal="center" vertical="center" wrapText="1"/>
    </xf>
    <xf numFmtId="0" fontId="26" fillId="3" borderId="30" xfId="8" applyFont="1" applyFill="1" applyBorder="1" applyAlignment="1">
      <alignment horizontal="left" vertical="center" wrapText="1"/>
    </xf>
    <xf numFmtId="0" fontId="26" fillId="3" borderId="31" xfId="8" applyFont="1" applyFill="1" applyBorder="1" applyAlignment="1">
      <alignment horizontal="left" vertical="center" wrapText="1"/>
    </xf>
    <xf numFmtId="0" fontId="26" fillId="3" borderId="32" xfId="8" applyFont="1" applyFill="1" applyBorder="1" applyAlignment="1">
      <alignment horizontal="left" vertical="center" wrapText="1"/>
    </xf>
    <xf numFmtId="0" fontId="26" fillId="3" borderId="24" xfId="8" applyFont="1" applyFill="1" applyBorder="1" applyAlignment="1">
      <alignment horizontal="left" vertical="center" wrapText="1"/>
    </xf>
    <xf numFmtId="0" fontId="26" fillId="3" borderId="25" xfId="8" applyFont="1" applyFill="1" applyBorder="1" applyAlignment="1">
      <alignment horizontal="left" vertical="center" wrapText="1"/>
    </xf>
    <xf numFmtId="0" fontId="26" fillId="3" borderId="29" xfId="0" applyFont="1" applyFill="1" applyBorder="1" applyAlignment="1">
      <alignment vertical="center" wrapText="1"/>
    </xf>
    <xf numFmtId="0" fontId="14" fillId="0" borderId="22" xfId="8" applyFont="1" applyBorder="1" applyAlignment="1">
      <alignment horizontal="center" vertical="top" wrapText="1"/>
    </xf>
    <xf numFmtId="0" fontId="26" fillId="8" borderId="33" xfId="8" applyFont="1" applyFill="1" applyBorder="1" applyAlignment="1">
      <alignment horizontal="left" vertical="center" wrapText="1"/>
    </xf>
    <xf numFmtId="0" fontId="26" fillId="8" borderId="0" xfId="8" applyFont="1" applyFill="1" applyAlignment="1">
      <alignment horizontal="left" vertical="center" wrapText="1"/>
    </xf>
    <xf numFmtId="0" fontId="26" fillId="8" borderId="23" xfId="8" applyFont="1" applyFill="1" applyBorder="1" applyAlignment="1">
      <alignment horizontal="left" vertical="center" wrapText="1"/>
    </xf>
    <xf numFmtId="0" fontId="26" fillId="5" borderId="0" xfId="0" applyFont="1" applyFill="1" applyAlignment="1">
      <alignment horizontal="center" vertical="center" wrapText="1"/>
    </xf>
    <xf numFmtId="17" fontId="26" fillId="3" borderId="24" xfId="8" quotePrefix="1" applyNumberFormat="1" applyFont="1" applyFill="1" applyBorder="1" applyAlignment="1">
      <alignment horizontal="left" vertical="center" wrapText="1"/>
    </xf>
    <xf numFmtId="0" fontId="26" fillId="0" borderId="22" xfId="8" applyFont="1" applyBorder="1" applyAlignment="1">
      <alignment horizontal="center" vertical="top" wrapText="1"/>
    </xf>
    <xf numFmtId="0" fontId="29" fillId="8" borderId="33" xfId="8" applyFont="1" applyFill="1" applyBorder="1" applyAlignment="1">
      <alignment horizontal="left" vertical="center" wrapText="1"/>
    </xf>
    <xf numFmtId="0" fontId="29" fillId="3" borderId="29" xfId="8" quotePrefix="1" applyFont="1" applyFill="1" applyBorder="1" applyAlignment="1">
      <alignment vertical="center" wrapText="1"/>
    </xf>
    <xf numFmtId="0" fontId="31" fillId="0" borderId="22" xfId="8" applyFont="1" applyBorder="1" applyAlignment="1">
      <alignment horizontal="center" vertical="top" wrapText="1"/>
    </xf>
    <xf numFmtId="0" fontId="29" fillId="3" borderId="24" xfId="8" applyFont="1" applyFill="1" applyBorder="1" applyAlignment="1">
      <alignment horizontal="left" vertical="center" wrapText="1"/>
    </xf>
    <xf numFmtId="0" fontId="29" fillId="3" borderId="25" xfId="8" applyFont="1" applyFill="1" applyBorder="1" applyAlignment="1">
      <alignment horizontal="left" vertical="center" wrapText="1"/>
    </xf>
    <xf numFmtId="0" fontId="29" fillId="3" borderId="22" xfId="8" applyFont="1" applyFill="1" applyBorder="1" applyAlignment="1">
      <alignment vertical="center" wrapText="1"/>
    </xf>
    <xf numFmtId="0" fontId="29" fillId="3" borderId="29" xfId="0" applyFont="1" applyFill="1" applyBorder="1" applyAlignment="1">
      <alignment vertical="center" wrapText="1"/>
    </xf>
    <xf numFmtId="0" fontId="29" fillId="0" borderId="22" xfId="8" applyFont="1" applyBorder="1" applyAlignment="1">
      <alignment horizontal="center" vertical="top" wrapText="1"/>
    </xf>
    <xf numFmtId="0" fontId="29" fillId="3" borderId="30" xfId="8" applyFont="1" applyFill="1" applyBorder="1" applyAlignment="1">
      <alignment horizontal="left" vertical="center" wrapText="1"/>
    </xf>
    <xf numFmtId="0" fontId="29" fillId="3" borderId="31" xfId="8" applyFont="1" applyFill="1" applyBorder="1" applyAlignment="1">
      <alignment horizontal="left" vertical="center" wrapText="1"/>
    </xf>
    <xf numFmtId="0" fontId="29" fillId="3" borderId="32" xfId="8" applyFont="1" applyFill="1" applyBorder="1" applyAlignment="1">
      <alignment horizontal="left" vertical="center" wrapText="1"/>
    </xf>
    <xf numFmtId="0" fontId="31" fillId="8" borderId="23" xfId="8" applyFont="1" applyFill="1" applyBorder="1" applyAlignment="1">
      <alignment horizontal="left" vertical="center" wrapText="1"/>
    </xf>
    <xf numFmtId="0" fontId="31" fillId="8" borderId="24" xfId="8" applyFont="1" applyFill="1" applyBorder="1" applyAlignment="1">
      <alignment horizontal="left" vertical="center" wrapText="1"/>
    </xf>
    <xf numFmtId="0" fontId="31" fillId="8" borderId="27" xfId="8" applyFont="1" applyFill="1" applyBorder="1" applyAlignment="1">
      <alignment horizontal="left" vertical="center" wrapText="1"/>
    </xf>
    <xf numFmtId="0" fontId="31" fillId="8" borderId="25" xfId="8" applyFont="1" applyFill="1" applyBorder="1" applyAlignment="1">
      <alignment horizontal="left" vertical="center" wrapText="1"/>
    </xf>
    <xf numFmtId="0" fontId="26" fillId="3" borderId="25" xfId="9" applyFont="1" applyFill="1" applyBorder="1" applyAlignment="1">
      <alignment horizontal="left" vertical="top" wrapText="1"/>
    </xf>
    <xf numFmtId="0" fontId="26" fillId="3" borderId="22" xfId="9" applyFont="1" applyFill="1" applyBorder="1" applyAlignment="1">
      <alignment horizontal="left" vertical="top" wrapText="1"/>
    </xf>
    <xf numFmtId="0" fontId="26" fillId="3" borderId="29" xfId="0" applyFont="1" applyFill="1" applyBorder="1" applyAlignment="1">
      <alignment horizontal="left" vertical="top" wrapText="1"/>
    </xf>
    <xf numFmtId="0" fontId="29" fillId="3" borderId="29" xfId="9" quotePrefix="1" applyFont="1" applyFill="1" applyBorder="1" applyAlignment="1">
      <alignment horizontal="left" vertical="top" wrapText="1"/>
    </xf>
    <xf numFmtId="0" fontId="29" fillId="3" borderId="29" xfId="9" applyFont="1" applyFill="1" applyBorder="1" applyAlignment="1">
      <alignment horizontal="left" vertical="top" wrapText="1"/>
    </xf>
    <xf numFmtId="0" fontId="26" fillId="3" borderId="29" xfId="9" quotePrefix="1" applyFont="1" applyFill="1" applyBorder="1" applyAlignment="1">
      <alignment horizontal="left" vertical="top" wrapText="1"/>
    </xf>
    <xf numFmtId="0" fontId="26" fillId="3" borderId="29" xfId="9" applyFont="1" applyFill="1" applyBorder="1" applyAlignment="1">
      <alignment horizontal="left" vertical="top" wrapText="1"/>
    </xf>
    <xf numFmtId="0" fontId="29" fillId="5" borderId="0" xfId="0" applyFont="1" applyFill="1" applyAlignment="1">
      <alignment horizontal="center" vertical="center" wrapText="1"/>
    </xf>
    <xf numFmtId="17" fontId="29" fillId="3" borderId="24" xfId="8" quotePrefix="1" applyNumberFormat="1" applyFont="1" applyFill="1" applyBorder="1" applyAlignment="1">
      <alignment horizontal="left" vertical="center" wrapText="1"/>
    </xf>
    <xf numFmtId="0" fontId="26" fillId="0" borderId="29" xfId="8" applyFont="1" applyBorder="1" applyAlignment="1">
      <alignment vertical="center" wrapText="1"/>
    </xf>
    <xf numFmtId="0" fontId="26" fillId="0" borderId="34" xfId="8" applyFont="1" applyBorder="1" applyAlignment="1">
      <alignment horizontal="center" vertical="center" wrapText="1"/>
    </xf>
    <xf numFmtId="0" fontId="26" fillId="0" borderId="35" xfId="8" applyFont="1" applyBorder="1" applyAlignment="1">
      <alignment horizontal="center" vertical="center" wrapText="1"/>
    </xf>
    <xf numFmtId="0" fontId="26" fillId="0" borderId="23" xfId="8" applyFont="1" applyBorder="1" applyAlignment="1">
      <alignment vertical="center" wrapText="1"/>
    </xf>
    <xf numFmtId="0" fontId="26" fillId="0" borderId="24" xfId="8" applyFont="1" applyBorder="1" applyAlignment="1">
      <alignment vertical="center" wrapText="1"/>
    </xf>
    <xf numFmtId="0" fontId="26" fillId="0" borderId="25" xfId="8" applyFont="1" applyBorder="1" applyAlignment="1">
      <alignment vertical="center" wrapText="1"/>
    </xf>
    <xf numFmtId="0" fontId="26" fillId="0" borderId="26" xfId="0" applyFont="1" applyBorder="1" applyAlignment="1">
      <alignment horizontal="left" vertical="center" wrapText="1"/>
    </xf>
    <xf numFmtId="0" fontId="26" fillId="0" borderId="27" xfId="0" applyFont="1" applyBorder="1" applyAlignment="1">
      <alignment horizontal="left" vertical="center" wrapText="1"/>
    </xf>
    <xf numFmtId="0" fontId="26" fillId="0" borderId="28" xfId="0" applyFont="1" applyBorder="1" applyAlignment="1">
      <alignment horizontal="left" vertical="center" wrapText="1"/>
    </xf>
    <xf numFmtId="0" fontId="29" fillId="0" borderId="23" xfId="8" applyFont="1" applyBorder="1" applyAlignment="1">
      <alignment vertical="center" wrapText="1"/>
    </xf>
    <xf numFmtId="0" fontId="29" fillId="0" borderId="24" xfId="8" applyFont="1" applyBorder="1" applyAlignment="1">
      <alignment vertical="center" wrapText="1"/>
    </xf>
    <xf numFmtId="0" fontId="29" fillId="0" borderId="25" xfId="8" applyFont="1" applyBorder="1" applyAlignment="1">
      <alignment vertical="center" wrapText="1"/>
    </xf>
    <xf numFmtId="0" fontId="26" fillId="0" borderId="23" xfId="8" quotePrefix="1" applyFont="1" applyBorder="1" applyAlignment="1">
      <alignment vertical="center" wrapText="1"/>
    </xf>
    <xf numFmtId="0" fontId="26" fillId="0" borderId="24" xfId="8" quotePrefix="1" applyFont="1" applyBorder="1" applyAlignment="1">
      <alignment vertical="center" wrapText="1"/>
    </xf>
    <xf numFmtId="0" fontId="26" fillId="0" borderId="25" xfId="8" quotePrefix="1" applyFont="1" applyBorder="1" applyAlignment="1">
      <alignment vertical="center" wrapText="1"/>
    </xf>
    <xf numFmtId="0" fontId="26" fillId="0" borderId="23" xfId="8" applyFont="1" applyBorder="1" applyAlignment="1">
      <alignment horizontal="left" vertical="center" wrapText="1"/>
    </xf>
    <xf numFmtId="0" fontId="26" fillId="0" borderId="25" xfId="8" applyFont="1" applyBorder="1" applyAlignment="1">
      <alignment horizontal="left" vertical="center" wrapText="1"/>
    </xf>
    <xf numFmtId="0" fontId="26" fillId="0" borderId="29" xfId="0" applyFont="1" applyBorder="1" applyAlignment="1">
      <alignment vertical="center" wrapText="1"/>
    </xf>
    <xf numFmtId="0" fontId="26" fillId="0" borderId="26" xfId="8" applyFont="1" applyBorder="1" applyAlignment="1" applyProtection="1">
      <alignment horizontal="center" vertical="center" wrapText="1"/>
      <protection locked="0"/>
    </xf>
    <xf numFmtId="0" fontId="26" fillId="0" borderId="28" xfId="8" applyFont="1" applyBorder="1" applyAlignment="1" applyProtection="1">
      <alignment horizontal="center" vertical="center" wrapText="1"/>
      <protection locked="0"/>
    </xf>
    <xf numFmtId="0" fontId="26" fillId="0" borderId="33" xfId="8" applyFont="1" applyBorder="1" applyAlignment="1" applyProtection="1">
      <alignment horizontal="center" vertical="center" wrapText="1"/>
      <protection locked="0"/>
    </xf>
    <xf numFmtId="0" fontId="26" fillId="0" borderId="36" xfId="8" applyFont="1" applyBorder="1" applyAlignment="1" applyProtection="1">
      <alignment horizontal="center" vertical="center" wrapText="1"/>
      <protection locked="0"/>
    </xf>
    <xf numFmtId="0" fontId="26" fillId="0" borderId="22" xfId="8" applyFont="1" applyBorder="1" applyAlignment="1">
      <alignment vertical="center" wrapText="1"/>
    </xf>
    <xf numFmtId="0" fontId="29" fillId="0" borderId="29" xfId="8" applyFont="1" applyBorder="1" applyAlignment="1">
      <alignment vertical="center" wrapText="1"/>
    </xf>
    <xf numFmtId="0" fontId="26" fillId="0" borderId="29" xfId="8" quotePrefix="1" applyFont="1" applyBorder="1" applyAlignment="1">
      <alignment vertical="center" wrapText="1"/>
    </xf>
    <xf numFmtId="0" fontId="26" fillId="2" borderId="34" xfId="8" applyFont="1" applyFill="1" applyBorder="1" applyAlignment="1">
      <alignment horizontal="center" vertical="center" wrapText="1"/>
    </xf>
    <xf numFmtId="0" fontId="26" fillId="2" borderId="35" xfId="8" applyFont="1" applyFill="1" applyBorder="1" applyAlignment="1">
      <alignment horizontal="center" vertical="center" wrapText="1"/>
    </xf>
    <xf numFmtId="0" fontId="26" fillId="2" borderId="22" xfId="8" applyFont="1" applyFill="1" applyBorder="1" applyAlignment="1">
      <alignment vertical="center" wrapText="1"/>
    </xf>
    <xf numFmtId="0" fontId="26" fillId="2" borderId="26" xfId="0" applyFont="1" applyFill="1" applyBorder="1" applyAlignment="1">
      <alignment horizontal="left" vertical="center" wrapText="1"/>
    </xf>
    <xf numFmtId="0" fontId="26" fillId="2" borderId="27" xfId="0" applyFont="1" applyFill="1" applyBorder="1" applyAlignment="1">
      <alignment horizontal="left" vertical="center" wrapText="1"/>
    </xf>
    <xf numFmtId="0" fontId="26" fillId="2" borderId="28" xfId="0" applyFont="1" applyFill="1" applyBorder="1" applyAlignment="1">
      <alignment horizontal="left" vertical="center" wrapText="1"/>
    </xf>
    <xf numFmtId="0" fontId="29" fillId="2" borderId="29" xfId="8" applyFont="1" applyFill="1" applyBorder="1" applyAlignment="1">
      <alignment vertical="center" wrapText="1"/>
    </xf>
    <xf numFmtId="0" fontId="29" fillId="2" borderId="23" xfId="8" quotePrefix="1" applyFont="1" applyFill="1" applyBorder="1" applyAlignment="1">
      <alignment vertical="center" wrapText="1"/>
    </xf>
    <xf numFmtId="0" fontId="29" fillId="2" borderId="24" xfId="8" quotePrefix="1" applyFont="1" applyFill="1" applyBorder="1" applyAlignment="1">
      <alignment vertical="center" wrapText="1"/>
    </xf>
    <xf numFmtId="0" fontId="29" fillId="2" borderId="25" xfId="8" quotePrefix="1" applyFont="1" applyFill="1" applyBorder="1" applyAlignment="1">
      <alignment vertical="center" wrapText="1"/>
    </xf>
    <xf numFmtId="0" fontId="0" fillId="0" borderId="4" xfId="0" applyBorder="1" applyAlignment="1"/>
    <xf numFmtId="0" fontId="2" fillId="4" borderId="52" xfId="0" applyFont="1" applyFill="1" applyBorder="1" applyAlignment="1">
      <alignment horizontal="center" vertical="center"/>
    </xf>
    <xf numFmtId="0" fontId="2" fillId="4" borderId="53" xfId="0" applyFont="1" applyFill="1" applyBorder="1" applyAlignment="1">
      <alignment horizontal="center" vertical="center" wrapText="1"/>
    </xf>
    <xf numFmtId="0" fontId="2" fillId="4" borderId="53" xfId="0" applyFont="1" applyFill="1" applyBorder="1" applyAlignment="1">
      <alignment horizontal="center" vertical="center" wrapText="1"/>
    </xf>
    <xf numFmtId="0" fontId="2" fillId="4" borderId="53" xfId="0" applyFont="1" applyFill="1" applyBorder="1" applyAlignment="1">
      <alignment horizontal="center" vertical="center"/>
    </xf>
    <xf numFmtId="0" fontId="2" fillId="4" borderId="54" xfId="0" applyFont="1" applyFill="1" applyBorder="1" applyAlignment="1">
      <alignment horizontal="center" vertical="center" wrapText="1"/>
    </xf>
    <xf numFmtId="0" fontId="2" fillId="4" borderId="53" xfId="7" applyFont="1" applyFill="1" applyBorder="1" applyAlignment="1">
      <alignment horizontal="center" vertical="top" wrapText="1"/>
    </xf>
    <xf numFmtId="0" fontId="2" fillId="4" borderId="53" xfId="1" applyFont="1" applyFill="1" applyBorder="1" applyAlignment="1">
      <alignment horizontal="center" vertical="top" wrapText="1"/>
    </xf>
    <xf numFmtId="0" fontId="2" fillId="4" borderId="54" xfId="1" applyFont="1" applyFill="1" applyBorder="1" applyAlignment="1">
      <alignment horizontal="center" vertical="top" wrapText="1"/>
    </xf>
    <xf numFmtId="0" fontId="2" fillId="4" borderId="52" xfId="0" applyFont="1" applyFill="1" applyBorder="1" applyAlignment="1">
      <alignment horizontal="center"/>
    </xf>
    <xf numFmtId="0" fontId="2" fillId="4" borderId="53" xfId="0" applyFont="1" applyFill="1" applyBorder="1" applyAlignment="1">
      <alignment horizontal="center"/>
    </xf>
    <xf numFmtId="0" fontId="2" fillId="4" borderId="53" xfId="0" applyFont="1" applyFill="1" applyBorder="1" applyAlignment="1">
      <alignment horizontal="center"/>
    </xf>
    <xf numFmtId="1" fontId="25" fillId="5" borderId="55" xfId="0" applyNumberFormat="1" applyFont="1" applyFill="1" applyBorder="1" applyAlignment="1">
      <alignment horizontal="center" vertical="center" wrapText="1"/>
    </xf>
    <xf numFmtId="1" fontId="25" fillId="5" borderId="56" xfId="0" applyNumberFormat="1" applyFont="1" applyFill="1" applyBorder="1" applyAlignment="1">
      <alignment horizontal="center" vertical="center" wrapText="1"/>
    </xf>
    <xf numFmtId="0" fontId="25" fillId="5" borderId="57" xfId="0" applyFont="1" applyFill="1" applyBorder="1" applyAlignment="1">
      <alignment horizontal="center" vertical="center" wrapText="1"/>
    </xf>
    <xf numFmtId="0" fontId="25" fillId="5" borderId="58" xfId="0" applyFont="1" applyFill="1" applyBorder="1" applyAlignment="1">
      <alignment horizontal="center" vertical="center" wrapText="1"/>
    </xf>
    <xf numFmtId="1" fontId="25" fillId="6" borderId="58" xfId="0" applyNumberFormat="1" applyFont="1" applyFill="1" applyBorder="1" applyAlignment="1">
      <alignment horizontal="center" vertical="center" wrapText="1"/>
    </xf>
    <xf numFmtId="0" fontId="25" fillId="5" borderId="58" xfId="0" applyFont="1" applyFill="1" applyBorder="1" applyAlignment="1">
      <alignment vertical="center" wrapText="1"/>
    </xf>
    <xf numFmtId="10" fontId="28" fillId="5" borderId="58" xfId="5" applyNumberFormat="1" applyFont="1" applyFill="1" applyBorder="1" applyAlignment="1">
      <alignment vertical="center" wrapText="1"/>
    </xf>
    <xf numFmtId="0" fontId="25" fillId="7" borderId="59" xfId="8" applyFont="1" applyFill="1" applyBorder="1" applyAlignment="1" applyProtection="1">
      <alignment horizontal="center" vertical="center" wrapText="1"/>
      <protection locked="0"/>
    </xf>
    <xf numFmtId="0" fontId="25" fillId="7" borderId="59" xfId="8" applyFont="1" applyFill="1" applyBorder="1" applyAlignment="1" applyProtection="1">
      <alignment horizontal="center" vertical="center" wrapText="1"/>
      <protection locked="0"/>
    </xf>
    <xf numFmtId="0" fontId="25" fillId="7" borderId="59" xfId="8" applyFont="1" applyFill="1" applyBorder="1" applyAlignment="1" applyProtection="1">
      <alignment vertical="center"/>
      <protection locked="0"/>
    </xf>
    <xf numFmtId="0" fontId="25" fillId="7" borderId="59" xfId="8" applyFont="1" applyFill="1" applyBorder="1" applyAlignment="1" applyProtection="1">
      <alignment horizontal="center" vertical="center"/>
      <protection locked="0"/>
    </xf>
    <xf numFmtId="1" fontId="25" fillId="7" borderId="59" xfId="0" applyNumberFormat="1" applyFont="1" applyFill="1" applyBorder="1" applyAlignment="1" applyProtection="1">
      <alignment vertical="center" wrapText="1"/>
      <protection locked="0"/>
    </xf>
    <xf numFmtId="1" fontId="25" fillId="7" borderId="59" xfId="8" applyNumberFormat="1" applyFont="1" applyFill="1" applyBorder="1" applyAlignment="1" applyProtection="1">
      <alignment vertical="center"/>
      <protection locked="0"/>
    </xf>
    <xf numFmtId="0" fontId="25" fillId="7" borderId="59" xfId="8" applyFont="1" applyFill="1" applyBorder="1" applyAlignment="1" applyProtection="1">
      <alignment vertical="center"/>
      <protection locked="0"/>
    </xf>
    <xf numFmtId="164" fontId="25" fillId="7" borderId="59" xfId="8" applyNumberFormat="1" applyFont="1" applyFill="1" applyBorder="1" applyAlignment="1" applyProtection="1">
      <alignment vertical="center"/>
      <protection locked="0"/>
    </xf>
    <xf numFmtId="0" fontId="26" fillId="3" borderId="55" xfId="9" applyFont="1" applyFill="1" applyBorder="1" applyAlignment="1">
      <alignment horizontal="left" vertical="top" wrapText="1"/>
    </xf>
    <xf numFmtId="0" fontId="26" fillId="3" borderId="56" xfId="9" applyFont="1" applyFill="1" applyBorder="1" applyAlignment="1">
      <alignment horizontal="left" vertical="top" wrapText="1"/>
    </xf>
    <xf numFmtId="0" fontId="26" fillId="3" borderId="57" xfId="9" applyFont="1" applyFill="1" applyBorder="1" applyAlignment="1">
      <alignment horizontal="left" vertical="top" wrapText="1"/>
    </xf>
    <xf numFmtId="0" fontId="26" fillId="3" borderId="60" xfId="9" applyFont="1" applyFill="1" applyBorder="1" applyAlignment="1">
      <alignment horizontal="center" vertical="top" wrapText="1"/>
    </xf>
    <xf numFmtId="0" fontId="26" fillId="3" borderId="61" xfId="9" applyFont="1" applyFill="1" applyBorder="1" applyAlignment="1">
      <alignment horizontal="center" vertical="top" wrapText="1"/>
    </xf>
    <xf numFmtId="0" fontId="26" fillId="0" borderId="60" xfId="8" applyFont="1" applyBorder="1" applyAlignment="1">
      <alignment horizontal="center" vertical="center" wrapText="1"/>
    </xf>
    <xf numFmtId="0" fontId="26" fillId="0" borderId="61" xfId="8" applyFont="1" applyBorder="1" applyAlignment="1">
      <alignment horizontal="center" vertical="center" wrapText="1"/>
    </xf>
  </cellXfs>
  <cellStyles count="10">
    <cellStyle name="Hyperlink_Template_Estimate UCP" xfId="3" xr:uid="{00000000-0005-0000-0000-000000000000}"/>
    <cellStyle name="Normal" xfId="0" builtinId="0"/>
    <cellStyle name="Normal 2" xfId="1" xr:uid="{00000000-0005-0000-0000-000002000000}"/>
    <cellStyle name="Normal 3" xfId="2" xr:uid="{00000000-0005-0000-0000-000003000000}"/>
    <cellStyle name="Normal 4" xfId="4" xr:uid="{00000000-0005-0000-0000-000004000000}"/>
    <cellStyle name="Normal_sstA1" xfId="8" xr:uid="{00000000-0005-0000-0000-000005000000}"/>
    <cellStyle name="Normal_sstA1 2" xfId="9" xr:uid="{00000000-0005-0000-0000-000006000000}"/>
    <cellStyle name="Normal_Template_ESTestPro_Test plan" xfId="7" xr:uid="{00000000-0005-0000-0000-000007000000}"/>
    <cellStyle name="Percent 2" xfId="5" xr:uid="{00000000-0005-0000-0000-000008000000}"/>
    <cellStyle name="標準_結合試験(AllOvertheWorld)" xfId="6" xr:uid="{00000000-0005-0000-0000-000009000000}"/>
  </cellStyles>
  <dxfs count="80">
    <dxf>
      <fill>
        <patternFill>
          <bgColor indexed="22"/>
        </patternFill>
      </fill>
    </dxf>
    <dxf>
      <fill>
        <patternFill>
          <bgColor indexed="10"/>
        </patternFill>
      </fill>
    </dxf>
    <dxf>
      <fill>
        <patternFill>
          <bgColor indexed="22"/>
        </patternFill>
      </fill>
    </dxf>
    <dxf>
      <fill>
        <patternFill>
          <bgColor indexed="10"/>
        </patternFill>
      </fill>
    </dxf>
    <dxf>
      <fill>
        <patternFill>
          <bgColor indexed="22"/>
        </patternFill>
      </fill>
    </dxf>
    <dxf>
      <fill>
        <patternFill>
          <bgColor indexed="10"/>
        </patternFill>
      </fill>
    </dxf>
    <dxf>
      <fill>
        <patternFill>
          <bgColor indexed="22"/>
        </patternFill>
      </fill>
    </dxf>
    <dxf>
      <fill>
        <patternFill>
          <bgColor indexed="10"/>
        </patternFill>
      </fill>
    </dxf>
    <dxf>
      <fill>
        <patternFill>
          <bgColor indexed="22"/>
        </patternFill>
      </fill>
    </dxf>
    <dxf>
      <fill>
        <patternFill>
          <bgColor indexed="10"/>
        </patternFill>
      </fill>
    </dxf>
    <dxf>
      <fill>
        <patternFill>
          <bgColor indexed="22"/>
        </patternFill>
      </fill>
    </dxf>
    <dxf>
      <fill>
        <patternFill>
          <bgColor indexed="10"/>
        </patternFill>
      </fill>
    </dxf>
    <dxf>
      <fill>
        <patternFill>
          <bgColor indexed="22"/>
        </patternFill>
      </fill>
    </dxf>
    <dxf>
      <fill>
        <patternFill>
          <bgColor indexed="10"/>
        </patternFill>
      </fill>
    </dxf>
    <dxf>
      <fill>
        <patternFill>
          <bgColor indexed="22"/>
        </patternFill>
      </fill>
    </dxf>
    <dxf>
      <fill>
        <patternFill>
          <bgColor indexed="10"/>
        </patternFill>
      </fill>
    </dxf>
    <dxf>
      <fill>
        <patternFill>
          <bgColor indexed="10"/>
        </patternFill>
      </fill>
    </dxf>
    <dxf>
      <fill>
        <patternFill>
          <bgColor indexed="22"/>
        </patternFill>
      </fill>
    </dxf>
    <dxf>
      <fill>
        <patternFill>
          <bgColor indexed="10"/>
        </patternFill>
      </fill>
    </dxf>
    <dxf>
      <fill>
        <patternFill>
          <bgColor indexed="22"/>
        </patternFill>
      </fill>
    </dxf>
    <dxf>
      <fill>
        <patternFill>
          <bgColor indexed="10"/>
        </patternFill>
      </fill>
    </dxf>
    <dxf>
      <fill>
        <patternFill>
          <bgColor indexed="22"/>
        </patternFill>
      </fill>
    </dxf>
    <dxf>
      <fill>
        <patternFill>
          <bgColor indexed="10"/>
        </patternFill>
      </fill>
    </dxf>
    <dxf>
      <fill>
        <patternFill>
          <bgColor indexed="2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22"/>
        </patternFill>
      </fill>
    </dxf>
    <dxf>
      <fill>
        <patternFill>
          <bgColor indexed="10"/>
        </patternFill>
      </fill>
    </dxf>
    <dxf>
      <fill>
        <patternFill>
          <bgColor indexed="22"/>
        </patternFill>
      </fill>
    </dxf>
    <dxf>
      <fill>
        <patternFill>
          <bgColor indexed="10"/>
        </patternFill>
      </fill>
    </dxf>
    <dxf>
      <fill>
        <patternFill>
          <bgColor indexed="22"/>
        </patternFill>
      </fill>
    </dxf>
    <dxf>
      <fill>
        <patternFill>
          <bgColor indexed="10"/>
        </patternFill>
      </fill>
    </dxf>
    <dxf>
      <fill>
        <patternFill>
          <bgColor indexed="22"/>
        </patternFill>
      </fill>
    </dxf>
    <dxf>
      <fill>
        <patternFill>
          <bgColor indexed="10"/>
        </patternFill>
      </fill>
    </dxf>
    <dxf>
      <fill>
        <patternFill>
          <bgColor indexed="22"/>
        </patternFill>
      </fill>
    </dxf>
    <dxf>
      <fill>
        <patternFill>
          <bgColor indexed="10"/>
        </patternFill>
      </fill>
    </dxf>
    <dxf>
      <fill>
        <patternFill>
          <bgColor indexed="22"/>
        </patternFill>
      </fill>
    </dxf>
    <dxf>
      <fill>
        <patternFill>
          <bgColor indexed="10"/>
        </patternFill>
      </fill>
    </dxf>
    <dxf>
      <fill>
        <patternFill>
          <bgColor indexed="22"/>
        </patternFill>
      </fill>
    </dxf>
    <dxf>
      <fill>
        <patternFill>
          <bgColor indexed="10"/>
        </patternFill>
      </fill>
    </dxf>
    <dxf>
      <fill>
        <patternFill>
          <bgColor indexed="22"/>
        </patternFill>
      </fill>
    </dxf>
    <dxf>
      <fill>
        <patternFill>
          <bgColor indexed="10"/>
        </patternFill>
      </fill>
    </dxf>
    <dxf>
      <fill>
        <patternFill>
          <bgColor indexed="22"/>
        </patternFill>
      </fill>
    </dxf>
    <dxf>
      <fill>
        <patternFill>
          <bgColor indexed="10"/>
        </patternFill>
      </fill>
    </dxf>
    <dxf>
      <fill>
        <patternFill>
          <bgColor indexed="22"/>
        </patternFill>
      </fill>
    </dxf>
    <dxf>
      <fill>
        <patternFill>
          <bgColor indexed="10"/>
        </patternFill>
      </fill>
    </dxf>
    <dxf>
      <fill>
        <patternFill>
          <bgColor indexed="10"/>
        </patternFill>
      </fill>
    </dxf>
    <dxf>
      <fill>
        <patternFill>
          <bgColor indexed="10"/>
        </patternFill>
      </fill>
    </dxf>
    <dxf>
      <fill>
        <patternFill>
          <bgColor indexed="22"/>
        </patternFill>
      </fill>
    </dxf>
    <dxf>
      <fill>
        <patternFill>
          <bgColor indexed="10"/>
        </patternFill>
      </fill>
    </dxf>
    <dxf>
      <fill>
        <patternFill>
          <bgColor indexed="22"/>
        </patternFill>
      </fill>
    </dxf>
    <dxf>
      <fill>
        <patternFill>
          <bgColor indexed="22"/>
        </patternFill>
      </fill>
    </dxf>
    <dxf>
      <fill>
        <patternFill>
          <bgColor indexed="10"/>
        </patternFill>
      </fill>
    </dxf>
    <dxf>
      <fill>
        <patternFill>
          <bgColor indexed="22"/>
        </patternFill>
      </fill>
    </dxf>
    <dxf>
      <fill>
        <patternFill>
          <bgColor indexed="10"/>
        </patternFill>
      </fill>
    </dxf>
    <dxf>
      <fill>
        <patternFill>
          <bgColor indexed="10"/>
        </patternFill>
      </fill>
    </dxf>
    <dxf>
      <fill>
        <patternFill>
          <bgColor indexed="22"/>
        </patternFill>
      </fill>
    </dxf>
    <dxf>
      <fill>
        <patternFill>
          <bgColor indexed="10"/>
        </patternFill>
      </fill>
    </dxf>
    <dxf>
      <fill>
        <patternFill>
          <bgColor indexed="22"/>
        </patternFill>
      </fill>
    </dxf>
    <dxf>
      <fill>
        <patternFill>
          <bgColor indexed="10"/>
        </patternFill>
      </fill>
    </dxf>
    <dxf>
      <fill>
        <patternFill>
          <bgColor indexed="22"/>
        </patternFill>
      </fill>
    </dxf>
    <dxf>
      <fill>
        <patternFill>
          <bgColor indexed="10"/>
        </patternFill>
      </fill>
    </dxf>
    <dxf>
      <fill>
        <patternFill>
          <bgColor indexed="22"/>
        </patternFill>
      </fill>
    </dxf>
    <dxf>
      <fill>
        <patternFill>
          <bgColor indexed="10"/>
        </patternFill>
      </fill>
    </dxf>
    <dxf>
      <fill>
        <patternFill>
          <bgColor indexed="22"/>
        </patternFill>
      </fill>
    </dxf>
    <dxf>
      <fill>
        <patternFill>
          <bgColor indexed="10"/>
        </patternFill>
      </fill>
    </dxf>
    <dxf>
      <fill>
        <patternFill>
          <bgColor indexed="22"/>
        </patternFill>
      </fill>
    </dxf>
    <dxf>
      <fill>
        <patternFill>
          <bgColor indexed="22"/>
        </patternFill>
      </fill>
    </dxf>
    <dxf>
      <fill>
        <patternFill>
          <bgColor indexed="10"/>
        </patternFill>
      </fill>
    </dxf>
    <dxf>
      <fill>
        <patternFill>
          <bgColor indexed="22"/>
        </patternFill>
      </fill>
    </dxf>
    <dxf>
      <fill>
        <patternFill>
          <bgColor indexed="22"/>
        </patternFill>
      </fill>
    </dxf>
    <dxf>
      <fill>
        <patternFill>
          <bgColor indexed="10"/>
        </patternFill>
      </fill>
    </dxf>
    <dxf>
      <fill>
        <patternFill>
          <bgColor indexed="22"/>
        </patternFill>
      </fill>
    </dxf>
    <dxf>
      <fill>
        <patternFill>
          <bgColor indexed="10"/>
        </patternFill>
      </fill>
    </dxf>
    <dxf>
      <fill>
        <patternFill>
          <bgColor indexed="22"/>
        </patternFill>
      </fill>
    </dxf>
    <dxf>
      <fill>
        <patternFill>
          <bgColor indexed="10"/>
        </patternFill>
      </fill>
    </dxf>
    <dxf>
      <fill>
        <patternFill>
          <bgColor indexed="22"/>
        </patternFill>
      </fill>
    </dxf>
    <dxf>
      <fill>
        <patternFill>
          <bgColor indexed="10"/>
        </patternFill>
      </fill>
    </dxf>
  </dxfs>
  <tableStyles count="0" defaultTableStyle="TableStyleMedium9" defaultPivotStyle="PivotStyleLight16"/>
  <colors>
    <mruColors>
      <color rgb="FFF15D22"/>
      <color rgb="FF0000FF"/>
      <color rgb="FF0033CC"/>
      <color rgb="FFF15C22"/>
      <color rgb="FF943634"/>
      <color rgb="FF800000"/>
      <color rgb="FF2070C0"/>
      <color rgb="FF538ED5"/>
      <color rgb="FF4A0A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0</xdr:row>
      <xdr:rowOff>47625</xdr:rowOff>
    </xdr:from>
    <xdr:to>
      <xdr:col>2</xdr:col>
      <xdr:colOff>114300</xdr:colOff>
      <xdr:row>3</xdr:row>
      <xdr:rowOff>143637</xdr:rowOff>
    </xdr:to>
    <xdr:pic>
      <xdr:nvPicPr>
        <xdr:cNvPr id="4" name="Picture 3" descr="logo_mpsoftware_final.jpg">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stretch>
          <a:fillRect/>
        </a:stretch>
      </xdr:blipFill>
      <xdr:spPr>
        <a:xfrm>
          <a:off x="57150" y="47625"/>
          <a:ext cx="1276350" cy="66751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6"/>
  <sheetViews>
    <sheetView view="pageBreakPreview" zoomScaleNormal="100" zoomScaleSheetLayoutView="100" workbookViewId="0">
      <selection activeCell="K10" sqref="K10"/>
    </sheetView>
  </sheetViews>
  <sheetFormatPr defaultColWidth="9.140625" defaultRowHeight="14.1"/>
  <cols>
    <col min="1" max="10" width="9.140625" style="12"/>
    <col min="11" max="11" width="28.5703125" style="12" customWidth="1"/>
    <col min="12" max="16384" width="9.140625" style="12"/>
  </cols>
  <sheetData>
    <row r="1" spans="1:12">
      <c r="A1" s="116"/>
      <c r="B1" s="116"/>
      <c r="C1" s="125" t="s">
        <v>0</v>
      </c>
      <c r="D1" s="126"/>
      <c r="E1" s="126"/>
      <c r="F1" s="126"/>
      <c r="G1" s="126"/>
      <c r="H1" s="126"/>
      <c r="I1" s="126"/>
      <c r="J1" s="127"/>
      <c r="K1" s="127"/>
      <c r="L1" s="116"/>
    </row>
    <row r="2" spans="1:12">
      <c r="A2" s="116"/>
      <c r="B2" s="116"/>
      <c r="C2" s="128"/>
      <c r="D2" s="129"/>
      <c r="E2" s="129"/>
      <c r="F2" s="129"/>
      <c r="G2" s="129"/>
      <c r="H2" s="129"/>
      <c r="I2" s="129"/>
      <c r="J2" s="130"/>
      <c r="K2" s="130"/>
      <c r="L2" s="116"/>
    </row>
    <row r="3" spans="1:12">
      <c r="A3" s="116"/>
      <c r="B3" s="116"/>
      <c r="C3" s="128"/>
      <c r="D3" s="129"/>
      <c r="E3" s="129"/>
      <c r="F3" s="129"/>
      <c r="G3" s="129"/>
      <c r="H3" s="129"/>
      <c r="I3" s="129"/>
      <c r="J3" s="130"/>
      <c r="K3" s="130"/>
      <c r="L3" s="116"/>
    </row>
    <row r="4" spans="1:12">
      <c r="A4" s="117"/>
      <c r="B4" s="117"/>
      <c r="C4" s="131"/>
      <c r="D4" s="132"/>
      <c r="E4" s="132"/>
      <c r="F4" s="132"/>
      <c r="G4" s="132"/>
      <c r="H4" s="132"/>
      <c r="I4" s="132"/>
      <c r="J4" s="133"/>
      <c r="K4" s="133"/>
      <c r="L4" s="116"/>
    </row>
    <row r="5" spans="1:12">
      <c r="A5" s="116"/>
      <c r="B5" s="116"/>
      <c r="C5" s="118"/>
      <c r="D5" s="118"/>
      <c r="E5" s="118"/>
      <c r="F5" s="118"/>
      <c r="G5" s="118"/>
      <c r="H5" s="118"/>
      <c r="I5" s="118"/>
      <c r="J5" s="118"/>
      <c r="K5" s="118"/>
      <c r="L5" s="116"/>
    </row>
    <row r="6" spans="1:12">
      <c r="A6" s="116"/>
      <c r="B6" s="116"/>
      <c r="C6" s="118"/>
      <c r="D6" s="118"/>
      <c r="E6" s="118"/>
      <c r="F6" s="118"/>
      <c r="G6" s="118"/>
      <c r="H6" s="118"/>
      <c r="I6" s="118"/>
      <c r="J6" s="118"/>
      <c r="K6" s="118"/>
      <c r="L6" s="116"/>
    </row>
    <row r="7" spans="1:12" ht="30">
      <c r="A7" s="134" t="s">
        <v>1</v>
      </c>
      <c r="B7" s="135"/>
      <c r="C7" s="135"/>
      <c r="D7" s="135"/>
      <c r="E7" s="135"/>
      <c r="F7" s="135"/>
      <c r="G7" s="135"/>
      <c r="H7" s="135"/>
      <c r="I7" s="135"/>
      <c r="J7" s="135"/>
      <c r="K7" s="135"/>
      <c r="L7" s="116"/>
    </row>
    <row r="8" spans="1:12">
      <c r="A8" s="119"/>
      <c r="B8" s="119"/>
      <c r="C8" s="13"/>
      <c r="D8" s="13"/>
      <c r="E8" s="13"/>
      <c r="F8" s="13"/>
      <c r="G8" s="13"/>
      <c r="H8" s="13"/>
      <c r="I8" s="13"/>
      <c r="J8" s="13"/>
      <c r="K8" s="13"/>
      <c r="L8" s="116"/>
    </row>
    <row r="9" spans="1:12">
      <c r="A9" s="13"/>
      <c r="B9" s="13"/>
      <c r="C9" s="13"/>
      <c r="D9" s="13"/>
      <c r="E9" s="13"/>
      <c r="F9" s="13"/>
      <c r="G9" s="13"/>
      <c r="H9" s="13"/>
      <c r="I9" s="13"/>
      <c r="J9" s="13"/>
      <c r="K9" s="13"/>
      <c r="L9" s="116"/>
    </row>
    <row r="10" spans="1:12" ht="14.45" thickBot="1">
      <c r="A10" s="13"/>
      <c r="B10" s="13"/>
      <c r="C10" s="13"/>
      <c r="D10" s="13"/>
      <c r="E10" s="13"/>
      <c r="F10" s="13"/>
      <c r="G10" s="13"/>
      <c r="H10" s="13"/>
      <c r="I10" s="13"/>
      <c r="J10" s="13"/>
      <c r="K10" s="13"/>
      <c r="L10" s="116"/>
    </row>
    <row r="11" spans="1:12" ht="108.75" customHeight="1" thickTop="1" thickBot="1">
      <c r="A11" s="136" t="s">
        <v>2</v>
      </c>
      <c r="B11" s="284"/>
      <c r="C11" s="284"/>
      <c r="D11" s="284"/>
      <c r="E11" s="284"/>
      <c r="F11" s="284"/>
      <c r="G11" s="284"/>
      <c r="H11" s="284"/>
      <c r="I11" s="284"/>
      <c r="J11" s="284"/>
      <c r="K11" s="284"/>
      <c r="L11" s="120"/>
    </row>
    <row r="12" spans="1:12" ht="14.45" thickTop="1">
      <c r="A12" s="118"/>
      <c r="B12" s="118"/>
      <c r="C12" s="118"/>
      <c r="D12" s="118"/>
      <c r="E12" s="118"/>
      <c r="F12" s="118"/>
      <c r="G12" s="118"/>
      <c r="H12" s="118"/>
      <c r="I12" s="118"/>
      <c r="J12" s="118"/>
      <c r="K12" s="118"/>
      <c r="L12" s="116"/>
    </row>
    <row r="13" spans="1:12">
      <c r="A13" s="118"/>
      <c r="B13" s="116"/>
      <c r="C13" s="121"/>
      <c r="D13" s="122"/>
      <c r="E13" s="123"/>
      <c r="F13" s="121"/>
      <c r="G13" s="122"/>
      <c r="H13" s="123"/>
      <c r="I13" s="121"/>
      <c r="J13" s="124"/>
      <c r="K13" s="123"/>
      <c r="L13" s="116"/>
    </row>
    <row r="14" spans="1:12">
      <c r="A14" s="14"/>
      <c r="B14" s="14"/>
      <c r="C14" s="121"/>
      <c r="D14" s="122"/>
      <c r="E14" s="123"/>
      <c r="F14" s="121"/>
      <c r="G14" s="122"/>
      <c r="H14" s="123"/>
      <c r="I14" s="121"/>
      <c r="J14" s="122"/>
      <c r="K14" s="123"/>
      <c r="L14" s="116"/>
    </row>
    <row r="16" spans="1:12">
      <c r="A16" s="116"/>
      <c r="B16" s="116"/>
      <c r="C16" s="116"/>
      <c r="D16" s="116"/>
      <c r="E16" s="116"/>
      <c r="F16" s="116"/>
      <c r="G16" s="116"/>
      <c r="H16" s="116"/>
      <c r="I16" s="116"/>
      <c r="J16" s="118"/>
      <c r="K16" s="116"/>
      <c r="L16" s="116"/>
    </row>
  </sheetData>
  <mergeCells count="3">
    <mergeCell ref="C1:K4"/>
    <mergeCell ref="A7:K7"/>
    <mergeCell ref="A11:K11"/>
  </mergeCells>
  <pageMargins left="0.7" right="0.7" top="0.75" bottom="0.75" header="0.3" footer="0.3"/>
  <pageSetup scale="75" orientation="portrait" r:id="rId1"/>
  <colBreaks count="1" manualBreakCount="1">
    <brk id="11"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67"/>
  <sheetViews>
    <sheetView showGridLines="0" topLeftCell="A60" zoomScale="85" zoomScaleNormal="85" zoomScaleSheetLayoutView="100" workbookViewId="0">
      <selection activeCell="C73" sqref="C73"/>
    </sheetView>
  </sheetViews>
  <sheetFormatPr defaultColWidth="9.140625" defaultRowHeight="14.1"/>
  <cols>
    <col min="1" max="1" width="6.28515625" style="1" customWidth="1"/>
    <col min="2" max="2" width="13.85546875" style="1" customWidth="1"/>
    <col min="3" max="3" width="26.7109375" style="1" customWidth="1"/>
    <col min="4" max="4" width="22.140625" style="1" customWidth="1"/>
    <col min="5" max="5" width="17.28515625" style="1" customWidth="1"/>
    <col min="6" max="6" width="13.140625" style="1" customWidth="1"/>
    <col min="7" max="7" width="13.28515625" style="1" customWidth="1"/>
    <col min="8" max="8" width="19.140625" style="1" customWidth="1"/>
    <col min="9" max="9" width="27" style="1" customWidth="1"/>
    <col min="10" max="10" width="32.42578125" style="1" customWidth="1"/>
    <col min="11" max="16384" width="9.140625" style="1"/>
  </cols>
  <sheetData>
    <row r="2" spans="1:10" ht="15" customHeight="1">
      <c r="A2" s="148" t="s">
        <v>1</v>
      </c>
      <c r="B2" s="148"/>
      <c r="C2" s="148"/>
      <c r="D2" s="148"/>
      <c r="E2" s="148"/>
      <c r="F2" s="148"/>
      <c r="G2" s="148"/>
      <c r="H2" s="148"/>
      <c r="I2" s="148"/>
      <c r="J2" s="148"/>
    </row>
    <row r="3" spans="1:10" ht="15" customHeight="1">
      <c r="A3" s="148"/>
      <c r="B3" s="148"/>
      <c r="C3" s="148"/>
      <c r="D3" s="148"/>
      <c r="E3" s="148"/>
      <c r="F3" s="148"/>
      <c r="G3" s="148"/>
      <c r="H3" s="148"/>
      <c r="I3" s="148"/>
      <c r="J3" s="148"/>
    </row>
    <row r="4" spans="1:10">
      <c r="A4" s="2" t="s">
        <v>3</v>
      </c>
    </row>
    <row r="5" spans="1:10" ht="15" customHeight="1">
      <c r="A5" s="38"/>
      <c r="B5" s="9"/>
    </row>
    <row r="6" spans="1:10" ht="15" customHeight="1">
      <c r="A6" s="285" t="s">
        <v>4</v>
      </c>
      <c r="B6" s="286" t="s">
        <v>5</v>
      </c>
      <c r="C6" s="286"/>
      <c r="D6" s="287" t="s">
        <v>6</v>
      </c>
      <c r="E6" s="288" t="s">
        <v>7</v>
      </c>
      <c r="F6" s="288" t="s">
        <v>8</v>
      </c>
      <c r="G6" s="288" t="s">
        <v>9</v>
      </c>
      <c r="H6" s="288" t="s">
        <v>10</v>
      </c>
      <c r="I6" s="286" t="s">
        <v>11</v>
      </c>
      <c r="J6" s="289"/>
    </row>
    <row r="7" spans="1:10" ht="15" customHeight="1">
      <c r="A7" s="140" t="s">
        <v>12</v>
      </c>
      <c r="B7" s="149" t="s">
        <v>13</v>
      </c>
      <c r="C7" s="149"/>
      <c r="D7" s="139" t="s">
        <v>14</v>
      </c>
      <c r="E7" s="152" t="s">
        <v>15</v>
      </c>
      <c r="F7" s="139" t="s">
        <v>16</v>
      </c>
      <c r="G7" s="146" t="s">
        <v>17</v>
      </c>
      <c r="H7" s="146" t="s">
        <v>18</v>
      </c>
      <c r="I7" s="144" t="s">
        <v>19</v>
      </c>
      <c r="J7" s="145"/>
    </row>
    <row r="8" spans="1:10" ht="15" customHeight="1">
      <c r="A8" s="140"/>
      <c r="B8" s="149"/>
      <c r="C8" s="149"/>
      <c r="D8" s="139"/>
      <c r="E8" s="152"/>
      <c r="F8" s="139"/>
      <c r="G8" s="146"/>
      <c r="H8" s="146"/>
      <c r="I8" s="144" t="s">
        <v>20</v>
      </c>
      <c r="J8" s="145"/>
    </row>
    <row r="9" spans="1:10" ht="15" customHeight="1">
      <c r="A9" s="140"/>
      <c r="B9" s="149"/>
      <c r="C9" s="149"/>
      <c r="D9" s="139"/>
      <c r="E9" s="20" t="s">
        <v>21</v>
      </c>
      <c r="F9" s="21">
        <v>44598</v>
      </c>
      <c r="G9" s="21">
        <v>44598</v>
      </c>
      <c r="H9" s="22">
        <v>0.5</v>
      </c>
      <c r="I9" s="144" t="s">
        <v>22</v>
      </c>
      <c r="J9" s="145"/>
    </row>
    <row r="10" spans="1:10" ht="15" customHeight="1">
      <c r="A10" s="140"/>
      <c r="B10" s="149"/>
      <c r="C10" s="149"/>
      <c r="D10" s="139"/>
      <c r="E10" s="20" t="s">
        <v>23</v>
      </c>
      <c r="F10" s="21">
        <v>44598</v>
      </c>
      <c r="G10" s="21">
        <v>44687</v>
      </c>
      <c r="H10" s="23"/>
      <c r="I10" s="144" t="s">
        <v>24</v>
      </c>
      <c r="J10" s="145"/>
    </row>
    <row r="11" spans="1:10" ht="15" customHeight="1">
      <c r="A11" s="140"/>
      <c r="B11" s="149"/>
      <c r="C11" s="149"/>
      <c r="D11" s="139"/>
      <c r="E11" s="20" t="s">
        <v>25</v>
      </c>
      <c r="F11" s="21">
        <v>44687</v>
      </c>
      <c r="G11" s="21">
        <v>44718</v>
      </c>
      <c r="H11" s="23"/>
      <c r="I11" s="144" t="s">
        <v>26</v>
      </c>
      <c r="J11" s="145"/>
    </row>
    <row r="12" spans="1:10" ht="15" customHeight="1">
      <c r="A12" s="140"/>
      <c r="B12" s="149"/>
      <c r="C12" s="149"/>
      <c r="D12" s="139"/>
      <c r="E12" s="20" t="s">
        <v>27</v>
      </c>
      <c r="F12" s="20"/>
      <c r="G12" s="20"/>
      <c r="H12" s="23"/>
      <c r="I12" s="153"/>
      <c r="J12" s="154"/>
    </row>
    <row r="13" spans="1:10" ht="15" customHeight="1">
      <c r="A13" s="140" t="s">
        <v>28</v>
      </c>
      <c r="B13" s="149" t="s">
        <v>29</v>
      </c>
      <c r="C13" s="149"/>
      <c r="D13" s="139" t="s">
        <v>14</v>
      </c>
      <c r="E13" s="20" t="s">
        <v>21</v>
      </c>
      <c r="F13" s="20"/>
      <c r="G13" s="20"/>
      <c r="H13" s="23"/>
      <c r="I13" s="158" t="s">
        <v>30</v>
      </c>
      <c r="J13" s="159"/>
    </row>
    <row r="14" spans="1:10" ht="15" customHeight="1">
      <c r="A14" s="140"/>
      <c r="B14" s="149"/>
      <c r="C14" s="149"/>
      <c r="D14" s="139"/>
      <c r="E14" s="20" t="s">
        <v>23</v>
      </c>
      <c r="F14" s="20"/>
      <c r="G14" s="20"/>
      <c r="H14" s="23"/>
      <c r="I14" s="158" t="s">
        <v>31</v>
      </c>
      <c r="J14" s="159"/>
    </row>
    <row r="15" spans="1:10" ht="15" customHeight="1">
      <c r="A15" s="140"/>
      <c r="B15" s="149"/>
      <c r="C15" s="149"/>
      <c r="D15" s="139"/>
      <c r="E15" s="20" t="s">
        <v>21</v>
      </c>
      <c r="F15" s="20"/>
      <c r="G15" s="20"/>
      <c r="H15" s="39"/>
      <c r="I15" s="144" t="s">
        <v>32</v>
      </c>
      <c r="J15" s="145"/>
    </row>
    <row r="16" spans="1:10" ht="15" customHeight="1">
      <c r="A16" s="140"/>
      <c r="B16" s="149"/>
      <c r="C16" s="149"/>
      <c r="D16" s="139"/>
      <c r="E16" s="20" t="s">
        <v>33</v>
      </c>
      <c r="F16" s="20"/>
      <c r="G16" s="20"/>
      <c r="H16" s="23"/>
      <c r="I16" s="144" t="s">
        <v>34</v>
      </c>
      <c r="J16" s="145"/>
    </row>
    <row r="17" spans="1:10" ht="15" customHeight="1">
      <c r="A17" s="140"/>
      <c r="B17" s="149"/>
      <c r="C17" s="149"/>
      <c r="D17" s="139"/>
      <c r="E17" s="20" t="s">
        <v>25</v>
      </c>
      <c r="F17" s="20"/>
      <c r="G17" s="20"/>
      <c r="H17" s="23"/>
      <c r="I17" s="144" t="s">
        <v>35</v>
      </c>
      <c r="J17" s="145"/>
    </row>
    <row r="18" spans="1:10" ht="15" customHeight="1">
      <c r="A18" s="140"/>
      <c r="B18" s="149"/>
      <c r="C18" s="149"/>
      <c r="D18" s="139"/>
      <c r="E18" s="20" t="s">
        <v>21</v>
      </c>
      <c r="F18" s="20"/>
      <c r="G18" s="20"/>
      <c r="H18" s="23"/>
      <c r="I18" s="144" t="s">
        <v>36</v>
      </c>
      <c r="J18" s="145"/>
    </row>
    <row r="19" spans="1:10" ht="15" customHeight="1">
      <c r="A19" s="140"/>
      <c r="B19" s="149"/>
      <c r="C19" s="149"/>
      <c r="D19" s="139"/>
      <c r="E19" s="20" t="s">
        <v>23</v>
      </c>
      <c r="F19" s="20"/>
      <c r="G19" s="20"/>
      <c r="H19" s="23"/>
      <c r="I19" s="144" t="s">
        <v>37</v>
      </c>
      <c r="J19" s="145"/>
    </row>
    <row r="20" spans="1:10" ht="17.25" customHeight="1">
      <c r="A20" s="140"/>
      <c r="B20" s="149"/>
      <c r="C20" s="149"/>
      <c r="D20" s="139"/>
      <c r="E20" s="20" t="s">
        <v>25</v>
      </c>
      <c r="F20" s="20"/>
      <c r="G20" s="20"/>
      <c r="H20" s="23"/>
      <c r="I20" s="144" t="s">
        <v>38</v>
      </c>
      <c r="J20" s="145"/>
    </row>
    <row r="21" spans="1:10" ht="15" customHeight="1">
      <c r="A21" s="141"/>
      <c r="B21" s="150"/>
      <c r="C21" s="150"/>
      <c r="D21" s="142"/>
      <c r="E21" s="24"/>
      <c r="F21" s="24"/>
      <c r="G21" s="24"/>
      <c r="H21" s="25"/>
      <c r="I21" s="155" t="s">
        <v>39</v>
      </c>
      <c r="J21" s="156"/>
    </row>
    <row r="22" spans="1:10">
      <c r="A22" s="4"/>
      <c r="B22" s="4"/>
      <c r="C22" s="4"/>
      <c r="D22" s="4"/>
      <c r="E22" s="4"/>
      <c r="F22" s="4"/>
      <c r="G22" s="4"/>
      <c r="H22" s="4"/>
      <c r="I22" s="4"/>
    </row>
    <row r="23" spans="1:10">
      <c r="A23" s="2" t="s">
        <v>40</v>
      </c>
    </row>
    <row r="24" spans="1:10" s="11" customFormat="1">
      <c r="A24" s="32" t="s">
        <v>41</v>
      </c>
      <c r="B24" s="138" t="s">
        <v>42</v>
      </c>
      <c r="C24" s="138"/>
      <c r="D24" s="33" t="s">
        <v>43</v>
      </c>
      <c r="E24" s="33" t="s">
        <v>8</v>
      </c>
      <c r="F24" s="33" t="s">
        <v>44</v>
      </c>
      <c r="G24" s="7"/>
      <c r="H24" s="7"/>
      <c r="I24" s="8"/>
      <c r="J24" s="8"/>
    </row>
    <row r="25" spans="1:10" s="3" customFormat="1" ht="30" customHeight="1">
      <c r="A25" s="26"/>
      <c r="B25" s="157" t="s">
        <v>45</v>
      </c>
      <c r="C25" s="157"/>
      <c r="D25" s="40" t="s">
        <v>46</v>
      </c>
      <c r="E25" s="41" t="s">
        <v>47</v>
      </c>
      <c r="F25" s="41" t="s">
        <v>47</v>
      </c>
      <c r="G25" s="51"/>
      <c r="H25" s="51"/>
      <c r="I25" s="51"/>
      <c r="J25" s="51"/>
    </row>
    <row r="26" spans="1:10">
      <c r="A26" s="151" t="s">
        <v>12</v>
      </c>
      <c r="B26" s="143" t="s">
        <v>48</v>
      </c>
      <c r="C26" s="143"/>
      <c r="D26" s="27" t="s">
        <v>21</v>
      </c>
      <c r="E26" s="21" t="s">
        <v>49</v>
      </c>
      <c r="F26" s="21">
        <v>44626</v>
      </c>
    </row>
    <row r="27" spans="1:10">
      <c r="A27" s="151"/>
      <c r="B27" s="137" t="s">
        <v>50</v>
      </c>
      <c r="C27" s="137"/>
      <c r="D27" s="27" t="s">
        <v>25</v>
      </c>
      <c r="E27" s="21" t="s">
        <v>49</v>
      </c>
      <c r="F27" s="21">
        <v>44626</v>
      </c>
      <c r="G27" s="43"/>
      <c r="H27" s="43"/>
      <c r="I27" s="43"/>
      <c r="J27" s="43"/>
    </row>
    <row r="28" spans="1:10">
      <c r="A28" s="151"/>
      <c r="B28" s="137" t="s">
        <v>51</v>
      </c>
      <c r="C28" s="137"/>
      <c r="D28" s="27" t="s">
        <v>27</v>
      </c>
      <c r="E28" s="21" t="s">
        <v>49</v>
      </c>
      <c r="F28" s="21">
        <v>44626</v>
      </c>
      <c r="G28" s="42"/>
      <c r="H28" s="42"/>
      <c r="I28" s="42"/>
      <c r="J28" s="10"/>
    </row>
    <row r="29" spans="1:10" ht="17.25" customHeight="1">
      <c r="A29" s="151"/>
      <c r="B29" s="137" t="s">
        <v>52</v>
      </c>
      <c r="C29" s="137"/>
      <c r="D29" s="27" t="s">
        <v>23</v>
      </c>
      <c r="E29" s="21" t="s">
        <v>49</v>
      </c>
      <c r="F29" s="21">
        <v>44626</v>
      </c>
      <c r="G29" s="18"/>
      <c r="H29" s="18"/>
      <c r="I29" s="18"/>
      <c r="J29" s="18"/>
    </row>
    <row r="30" spans="1:10" ht="18" customHeight="1">
      <c r="A30" s="151"/>
      <c r="B30" s="147" t="s">
        <v>53</v>
      </c>
      <c r="C30" s="147"/>
      <c r="D30" s="27" t="s">
        <v>25</v>
      </c>
      <c r="E30" s="21" t="s">
        <v>49</v>
      </c>
      <c r="F30" s="21">
        <v>44626</v>
      </c>
      <c r="G30" s="18"/>
      <c r="H30" s="18"/>
      <c r="I30" s="18"/>
      <c r="J30" s="18"/>
    </row>
    <row r="31" spans="1:10" ht="18.75" customHeight="1">
      <c r="A31" s="151"/>
      <c r="B31" s="147" t="s">
        <v>54</v>
      </c>
      <c r="C31" s="147" t="s">
        <v>54</v>
      </c>
      <c r="D31" s="27" t="s">
        <v>27</v>
      </c>
      <c r="E31" s="21" t="s">
        <v>49</v>
      </c>
      <c r="F31" s="21">
        <v>44626</v>
      </c>
      <c r="G31" s="18"/>
      <c r="H31" s="18"/>
      <c r="I31" s="18"/>
      <c r="J31" s="18"/>
    </row>
    <row r="32" spans="1:10">
      <c r="A32" s="151"/>
      <c r="B32" s="147" t="s">
        <v>55</v>
      </c>
      <c r="C32" s="147" t="s">
        <v>55</v>
      </c>
      <c r="D32" s="27" t="s">
        <v>23</v>
      </c>
      <c r="E32" s="54">
        <v>44567</v>
      </c>
      <c r="F32" s="21">
        <v>44626</v>
      </c>
      <c r="G32" s="18"/>
      <c r="H32" s="18"/>
      <c r="I32" s="18"/>
      <c r="J32" s="18"/>
    </row>
    <row r="33" spans="1:10">
      <c r="A33" s="28"/>
      <c r="B33" s="147" t="s">
        <v>56</v>
      </c>
      <c r="C33" s="147" t="s">
        <v>56</v>
      </c>
      <c r="D33" s="27" t="s">
        <v>21</v>
      </c>
      <c r="E33" s="27"/>
      <c r="F33" s="27"/>
      <c r="G33" s="18"/>
      <c r="H33" s="18"/>
      <c r="I33" s="18"/>
      <c r="J33" s="18"/>
    </row>
    <row r="34" spans="1:10">
      <c r="A34" s="26" t="s">
        <v>28</v>
      </c>
      <c r="B34" s="164" t="s">
        <v>57</v>
      </c>
      <c r="C34" s="164"/>
      <c r="D34" s="27" t="s">
        <v>23</v>
      </c>
      <c r="E34" s="53">
        <v>44626</v>
      </c>
      <c r="F34" s="53">
        <v>44626</v>
      </c>
      <c r="G34" s="18"/>
      <c r="H34" s="18"/>
      <c r="I34" s="18"/>
      <c r="J34" s="18"/>
    </row>
    <row r="35" spans="1:10">
      <c r="A35" s="26" t="s">
        <v>58</v>
      </c>
      <c r="B35" s="143" t="s">
        <v>59</v>
      </c>
      <c r="C35" s="143"/>
      <c r="D35" s="27" t="s">
        <v>21</v>
      </c>
      <c r="E35" s="53">
        <v>44626</v>
      </c>
      <c r="F35" s="53">
        <v>44626</v>
      </c>
      <c r="G35" s="19"/>
      <c r="H35" s="19"/>
      <c r="I35" s="19"/>
      <c r="J35" s="19"/>
    </row>
    <row r="36" spans="1:10">
      <c r="A36" s="26" t="s">
        <v>60</v>
      </c>
      <c r="B36" s="143" t="s">
        <v>61</v>
      </c>
      <c r="C36" s="143"/>
      <c r="D36" s="27" t="s">
        <v>27</v>
      </c>
      <c r="E36" s="53">
        <v>44657</v>
      </c>
      <c r="F36" s="53">
        <v>44687</v>
      </c>
      <c r="G36" s="19"/>
      <c r="H36" s="19"/>
      <c r="I36" s="19"/>
      <c r="J36" s="19"/>
    </row>
    <row r="37" spans="1:10" ht="18" customHeight="1">
      <c r="A37" s="29" t="s">
        <v>62</v>
      </c>
      <c r="B37" s="143" t="s">
        <v>35</v>
      </c>
      <c r="C37" s="143"/>
      <c r="D37" s="27" t="s">
        <v>25</v>
      </c>
      <c r="E37" s="27" t="s">
        <v>63</v>
      </c>
      <c r="F37" s="53">
        <v>44567</v>
      </c>
      <c r="G37" s="19"/>
      <c r="H37" s="19"/>
      <c r="I37" s="19"/>
      <c r="J37" s="19"/>
    </row>
    <row r="38" spans="1:10" ht="18" customHeight="1">
      <c r="A38" s="29" t="s">
        <v>64</v>
      </c>
      <c r="B38" s="143" t="s">
        <v>65</v>
      </c>
      <c r="C38" s="143"/>
      <c r="D38" s="27" t="s">
        <v>25</v>
      </c>
      <c r="E38" s="27" t="s">
        <v>63</v>
      </c>
      <c r="F38" s="53">
        <v>44567</v>
      </c>
      <c r="G38" s="18"/>
      <c r="H38" s="10"/>
      <c r="I38" s="10"/>
      <c r="J38" s="10"/>
    </row>
    <row r="39" spans="1:10" ht="17.25" customHeight="1">
      <c r="A39" s="26" t="s">
        <v>66</v>
      </c>
      <c r="B39" s="143" t="s">
        <v>67</v>
      </c>
      <c r="C39" s="143"/>
      <c r="D39" s="27" t="s">
        <v>21</v>
      </c>
      <c r="E39" s="27" t="s">
        <v>49</v>
      </c>
      <c r="F39" s="53">
        <v>44598</v>
      </c>
      <c r="G39" s="18"/>
      <c r="H39" s="10"/>
      <c r="I39" s="10"/>
      <c r="J39" s="10"/>
    </row>
    <row r="40" spans="1:10" ht="18" customHeight="1">
      <c r="A40" s="26" t="s">
        <v>68</v>
      </c>
      <c r="B40" s="143" t="s">
        <v>69</v>
      </c>
      <c r="C40" s="143"/>
      <c r="D40" s="27" t="s">
        <v>23</v>
      </c>
      <c r="E40" s="53">
        <v>44657</v>
      </c>
      <c r="F40" s="53">
        <v>44687</v>
      </c>
      <c r="G40" s="18"/>
      <c r="H40" s="10"/>
      <c r="I40" s="10"/>
      <c r="J40" s="10"/>
    </row>
    <row r="41" spans="1:10">
      <c r="A41" s="26" t="s">
        <v>70</v>
      </c>
      <c r="B41" s="143" t="s">
        <v>71</v>
      </c>
      <c r="C41" s="143"/>
      <c r="D41" s="27" t="s">
        <v>27</v>
      </c>
      <c r="E41" s="53">
        <v>44687</v>
      </c>
      <c r="F41" s="53">
        <v>44718</v>
      </c>
    </row>
    <row r="42" spans="1:10">
      <c r="A42" s="30"/>
      <c r="B42" s="163" t="s">
        <v>39</v>
      </c>
      <c r="C42" s="163"/>
      <c r="D42" s="31"/>
      <c r="E42" s="31"/>
      <c r="F42" s="31"/>
      <c r="G42" s="50"/>
      <c r="H42" s="50"/>
      <c r="I42" s="50"/>
      <c r="J42" s="50"/>
    </row>
    <row r="43" spans="1:10">
      <c r="A43" s="5"/>
      <c r="B43" s="6"/>
      <c r="C43" s="6"/>
      <c r="D43" s="7"/>
      <c r="E43" s="7"/>
      <c r="F43" s="7"/>
      <c r="G43" s="50"/>
      <c r="H43" s="50"/>
      <c r="I43" s="50"/>
      <c r="J43" s="50"/>
    </row>
    <row r="44" spans="1:10">
      <c r="A44" s="51" t="s">
        <v>72</v>
      </c>
      <c r="B44" s="51"/>
      <c r="C44" s="51"/>
      <c r="D44" s="51"/>
      <c r="E44" s="51"/>
      <c r="F44" s="51"/>
      <c r="G44" s="290"/>
      <c r="H44" s="291" t="s">
        <v>73</v>
      </c>
      <c r="I44" s="291"/>
      <c r="J44" s="292"/>
    </row>
    <row r="45" spans="1:10">
      <c r="A45" s="35" t="s">
        <v>41</v>
      </c>
      <c r="B45" s="47" t="s">
        <v>74</v>
      </c>
      <c r="C45" s="47"/>
      <c r="D45" s="47"/>
      <c r="E45" s="47"/>
      <c r="F45" s="47"/>
      <c r="G45" s="52"/>
      <c r="H45" s="172" t="s">
        <v>75</v>
      </c>
      <c r="I45" s="172"/>
      <c r="J45" s="173"/>
    </row>
    <row r="46" spans="1:10" ht="32.1" customHeight="1">
      <c r="A46" s="28"/>
      <c r="B46" s="44" t="s">
        <v>76</v>
      </c>
      <c r="C46" s="44"/>
      <c r="D46" s="44"/>
      <c r="E46" s="44"/>
      <c r="F46" s="44"/>
      <c r="G46" s="49"/>
      <c r="H46" s="174" t="s">
        <v>77</v>
      </c>
      <c r="I46" s="174"/>
      <c r="J46" s="175"/>
    </row>
    <row r="47" spans="1:10" ht="32.450000000000003" customHeight="1">
      <c r="A47" s="34" t="s">
        <v>12</v>
      </c>
      <c r="B47" s="48"/>
      <c r="C47" s="48" t="s">
        <v>78</v>
      </c>
      <c r="D47" s="48"/>
      <c r="E47" s="48"/>
      <c r="F47" s="48"/>
      <c r="G47" s="49"/>
      <c r="H47" s="174"/>
      <c r="I47" s="174"/>
      <c r="J47" s="175"/>
    </row>
    <row r="48" spans="1:10" ht="62.1" customHeight="1">
      <c r="A48" s="34" t="s">
        <v>28</v>
      </c>
      <c r="B48" s="48"/>
      <c r="C48" s="48" t="s">
        <v>79</v>
      </c>
      <c r="D48" s="48"/>
      <c r="E48" s="48"/>
      <c r="F48" s="48"/>
      <c r="G48" s="49"/>
      <c r="H48" s="174"/>
      <c r="I48" s="174"/>
      <c r="J48" s="175"/>
    </row>
    <row r="49" spans="1:10" ht="45.6" customHeight="1">
      <c r="A49" s="34" t="s">
        <v>58</v>
      </c>
      <c r="B49" s="55"/>
      <c r="C49" s="55" t="s">
        <v>80</v>
      </c>
      <c r="D49" s="55"/>
      <c r="E49" s="55"/>
      <c r="F49" s="55"/>
      <c r="G49" s="56"/>
      <c r="H49" s="57"/>
      <c r="I49" s="57"/>
      <c r="J49" s="58"/>
    </row>
    <row r="50" spans="1:10" ht="45.6" customHeight="1">
      <c r="A50" s="34" t="s">
        <v>60</v>
      </c>
      <c r="B50" s="55"/>
      <c r="C50" s="55" t="s">
        <v>81</v>
      </c>
      <c r="D50" s="55"/>
      <c r="E50" s="55"/>
      <c r="F50" s="55"/>
      <c r="G50" s="56"/>
      <c r="H50" s="57"/>
      <c r="I50" s="57"/>
      <c r="J50" s="58"/>
    </row>
    <row r="51" spans="1:10" ht="45.6" customHeight="1">
      <c r="A51" s="34"/>
      <c r="B51" s="48" t="s">
        <v>82</v>
      </c>
      <c r="C51" s="55" t="s">
        <v>83</v>
      </c>
      <c r="D51" s="55"/>
      <c r="E51" s="55"/>
      <c r="F51" s="55"/>
      <c r="G51" s="56"/>
      <c r="H51" s="57"/>
      <c r="I51" s="57"/>
      <c r="J51" s="58"/>
    </row>
    <row r="52" spans="1:10" ht="45.6" customHeight="1">
      <c r="A52" s="34"/>
      <c r="B52" s="48" t="s">
        <v>84</v>
      </c>
      <c r="C52" s="55" t="s">
        <v>85</v>
      </c>
      <c r="D52" s="55"/>
      <c r="E52" s="55"/>
      <c r="F52" s="55"/>
      <c r="G52" s="56"/>
      <c r="H52" s="57"/>
      <c r="I52" s="57"/>
      <c r="J52" s="58"/>
    </row>
    <row r="53" spans="1:10" customFormat="1" ht="15">
      <c r="A53" s="16" t="s">
        <v>86</v>
      </c>
      <c r="G53" s="1"/>
      <c r="H53" s="1"/>
      <c r="I53" s="1"/>
      <c r="J53" s="1"/>
    </row>
    <row r="54" spans="1:10" customFormat="1" ht="15.6">
      <c r="A54" s="17"/>
      <c r="G54" s="1"/>
      <c r="H54" s="1"/>
      <c r="I54" s="1"/>
      <c r="J54" s="1"/>
    </row>
    <row r="55" spans="1:10" customFormat="1" ht="15.6">
      <c r="A55" s="15" t="s">
        <v>87</v>
      </c>
      <c r="G55" s="1"/>
      <c r="H55" s="1"/>
      <c r="I55" s="1"/>
      <c r="J55" s="1"/>
    </row>
    <row r="56" spans="1:10" customFormat="1" ht="15.6">
      <c r="A56" s="15"/>
      <c r="G56" s="1"/>
      <c r="H56" s="1"/>
      <c r="I56" s="1"/>
      <c r="J56" s="1"/>
    </row>
    <row r="57" spans="1:10">
      <c r="A57" s="2" t="s">
        <v>88</v>
      </c>
      <c r="B57" s="2"/>
      <c r="C57" s="2"/>
    </row>
    <row r="58" spans="1:10">
      <c r="A58" s="38"/>
      <c r="B58" s="2"/>
      <c r="C58" s="2"/>
    </row>
    <row r="59" spans="1:10">
      <c r="A59" s="293" t="s">
        <v>41</v>
      </c>
      <c r="B59" s="294" t="s">
        <v>89</v>
      </c>
      <c r="C59" s="294"/>
      <c r="D59" s="295" t="s">
        <v>43</v>
      </c>
      <c r="E59" s="295" t="s">
        <v>73</v>
      </c>
      <c r="F59" s="295"/>
    </row>
    <row r="60" spans="1:10" ht="15" customHeight="1">
      <c r="A60" s="161" t="s">
        <v>12</v>
      </c>
      <c r="B60" s="162" t="s">
        <v>90</v>
      </c>
      <c r="C60" s="162"/>
      <c r="D60" s="162" t="s">
        <v>91</v>
      </c>
      <c r="E60" s="165" t="s">
        <v>92</v>
      </c>
      <c r="F60" s="45"/>
    </row>
    <row r="61" spans="1:10">
      <c r="A61" s="161"/>
      <c r="B61" s="162"/>
      <c r="C61" s="162"/>
      <c r="D61" s="162"/>
      <c r="E61" s="166"/>
      <c r="F61" s="45"/>
    </row>
    <row r="62" spans="1:10">
      <c r="A62" s="161"/>
      <c r="B62" s="162"/>
      <c r="C62" s="162"/>
      <c r="D62" s="162"/>
      <c r="E62" s="166"/>
      <c r="F62" s="45"/>
    </row>
    <row r="63" spans="1:10" ht="38.450000000000003" customHeight="1">
      <c r="A63" s="161"/>
      <c r="B63" s="162"/>
      <c r="C63" s="162"/>
      <c r="D63" s="162"/>
      <c r="E63" s="167"/>
      <c r="F63" s="45"/>
    </row>
    <row r="64" spans="1:10" ht="15" customHeight="1">
      <c r="A64" s="161" t="s">
        <v>28</v>
      </c>
      <c r="B64" s="162" t="s">
        <v>93</v>
      </c>
      <c r="C64" s="162"/>
      <c r="D64" s="169" t="s">
        <v>91</v>
      </c>
      <c r="E64" s="165" t="s">
        <v>94</v>
      </c>
      <c r="F64" s="46"/>
    </row>
    <row r="65" spans="1:6">
      <c r="A65" s="161"/>
      <c r="B65" s="162"/>
      <c r="C65" s="162"/>
      <c r="D65" s="170"/>
      <c r="E65" s="166"/>
      <c r="F65" s="46"/>
    </row>
    <row r="66" spans="1:6">
      <c r="A66" s="36"/>
      <c r="B66" s="160"/>
      <c r="C66" s="160"/>
      <c r="D66" s="170"/>
      <c r="E66" s="166"/>
      <c r="F66" s="23"/>
    </row>
    <row r="67" spans="1:6">
      <c r="A67" s="37"/>
      <c r="B67" s="155"/>
      <c r="C67" s="155"/>
      <c r="D67" s="171"/>
      <c r="E67" s="168"/>
      <c r="F67" s="25"/>
    </row>
  </sheetData>
  <mergeCells count="64">
    <mergeCell ref="E60:E63"/>
    <mergeCell ref="E64:E67"/>
    <mergeCell ref="D64:D67"/>
    <mergeCell ref="H44:J44"/>
    <mergeCell ref="H45:J45"/>
    <mergeCell ref="H46:J46"/>
    <mergeCell ref="H47:J47"/>
    <mergeCell ref="H48:J48"/>
    <mergeCell ref="D60:D63"/>
    <mergeCell ref="B59:C59"/>
    <mergeCell ref="B64:C65"/>
    <mergeCell ref="B33:C33"/>
    <mergeCell ref="B35:C35"/>
    <mergeCell ref="B36:C36"/>
    <mergeCell ref="B39:C39"/>
    <mergeCell ref="B40:C40"/>
    <mergeCell ref="B41:C41"/>
    <mergeCell ref="B42:C42"/>
    <mergeCell ref="B38:C38"/>
    <mergeCell ref="B37:C37"/>
    <mergeCell ref="B34:C34"/>
    <mergeCell ref="B66:C66"/>
    <mergeCell ref="B67:C67"/>
    <mergeCell ref="A64:A65"/>
    <mergeCell ref="A60:A63"/>
    <mergeCell ref="B60:C63"/>
    <mergeCell ref="I21:J21"/>
    <mergeCell ref="B25:C25"/>
    <mergeCell ref="I13:J13"/>
    <mergeCell ref="I14:J14"/>
    <mergeCell ref="I15:J15"/>
    <mergeCell ref="I18:J18"/>
    <mergeCell ref="I19:J19"/>
    <mergeCell ref="I20:J20"/>
    <mergeCell ref="B31:C31"/>
    <mergeCell ref="B32:C32"/>
    <mergeCell ref="A2:J3"/>
    <mergeCell ref="B6:C6"/>
    <mergeCell ref="B7:C12"/>
    <mergeCell ref="B13:C21"/>
    <mergeCell ref="B29:C29"/>
    <mergeCell ref="B30:C30"/>
    <mergeCell ref="A26:A32"/>
    <mergeCell ref="H7:H8"/>
    <mergeCell ref="E7:E8"/>
    <mergeCell ref="I16:J16"/>
    <mergeCell ref="I17:J17"/>
    <mergeCell ref="I10:J10"/>
    <mergeCell ref="I11:J11"/>
    <mergeCell ref="I12:J12"/>
    <mergeCell ref="I6:J6"/>
    <mergeCell ref="I7:J7"/>
    <mergeCell ref="I8:J8"/>
    <mergeCell ref="I9:J9"/>
    <mergeCell ref="F7:F8"/>
    <mergeCell ref="G7:G8"/>
    <mergeCell ref="B27:C27"/>
    <mergeCell ref="B28:C28"/>
    <mergeCell ref="B24:C24"/>
    <mergeCell ref="D7:D12"/>
    <mergeCell ref="A7:A12"/>
    <mergeCell ref="A13:A21"/>
    <mergeCell ref="D13:D21"/>
    <mergeCell ref="B26:C26"/>
  </mergeCells>
  <pageMargins left="0.7" right="0.7" top="0.75" bottom="0.75" header="0.3" footer="0.3"/>
  <pageSetup paperSize="9" scale="45" orientation="portrait" r:id="rId1"/>
  <headerFooter>
    <oddHeader>&amp;L&amp;"Times New Roman,Italic"&lt;ProjectCode&gt;_Test Plan&amp;R&amp;"Times New Roman,Italic"v&lt;x.y&gt;</oddHeader>
    <oddFooter>&amp;LMPSOFT-PM-TEMP-VER-TP&amp;R&amp;P</oddFooter>
  </headerFooter>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T54"/>
  <sheetViews>
    <sheetView tabSelected="1" topLeftCell="A22" zoomScale="70" zoomScaleNormal="70" workbookViewId="0">
      <selection activeCell="I25" sqref="I25:M25"/>
    </sheetView>
  </sheetViews>
  <sheetFormatPr defaultRowHeight="14.45"/>
  <sheetData>
    <row r="1" spans="1:41" s="115" customFormat="1" ht="53.1" customHeight="1">
      <c r="A1" s="115" t="s">
        <v>95</v>
      </c>
    </row>
    <row r="2" spans="1:41" s="62" customFormat="1" ht="21" customHeight="1">
      <c r="A2" s="296"/>
      <c r="B2" s="297">
        <f>Z7+AI7+AL7</f>
        <v>26</v>
      </c>
      <c r="C2" s="298"/>
      <c r="D2" s="299">
        <f>COUNTIF(Y13:Y54, "Cosmetic")+COUNTIF(AH13:AH54, "Cosmetic")+ COUNTIF(AK13:AK54, "Cosmetic")</f>
        <v>0</v>
      </c>
      <c r="E2" s="299">
        <f>COUNTIF(Y13:Y54, "Medium")+COUNTIF(AH13:AH54, "Medium")+ COUNTIF(AK13:AK54, "Medium")</f>
        <v>0</v>
      </c>
      <c r="F2" s="299">
        <f>COUNTIF(Y13:Y54, "High")+COUNTIF(AH13:AH54, "High")+ COUNTIF(AK13:AK54, "High")</f>
        <v>0</v>
      </c>
      <c r="G2" s="299">
        <f>COUNTIF(Y13:Y54, "Serious")+COUNTIF(AH13:AH54, "Serious")+ COUNTIF(AK13:AK54, "Serious")</f>
        <v>0</v>
      </c>
      <c r="H2" s="299">
        <f>COUNTIF(Y13:Y54, "Fatal")+COUNTIF(AH13:AH54, "Fatal")+ COUNTIF(AK13:AK54, "Fatal")</f>
        <v>0</v>
      </c>
      <c r="I2" s="300">
        <f>Z9+AI9+AL9</f>
        <v>0</v>
      </c>
      <c r="J2" s="300">
        <f>Z10+AI10+AL10</f>
        <v>0</v>
      </c>
      <c r="K2" s="59"/>
      <c r="L2" s="60"/>
      <c r="M2" s="60"/>
      <c r="N2" s="60"/>
      <c r="O2" s="60"/>
      <c r="P2" s="60"/>
      <c r="Q2" s="61"/>
      <c r="R2" s="61"/>
      <c r="S2" s="61"/>
      <c r="T2" s="61"/>
      <c r="U2" s="61"/>
      <c r="V2" s="61"/>
      <c r="W2" s="61"/>
      <c r="AO2" s="59"/>
    </row>
    <row r="3" spans="1:41" s="62" customFormat="1" ht="21" customHeight="1">
      <c r="A3" s="301" t="s">
        <v>96</v>
      </c>
      <c r="B3" s="301"/>
      <c r="C3" s="301"/>
      <c r="D3" s="301"/>
      <c r="E3" s="301"/>
      <c r="F3" s="301"/>
      <c r="G3" s="301"/>
      <c r="H3" s="301"/>
      <c r="I3" s="301"/>
      <c r="J3" s="302" t="b">
        <f>J2=(B2+D2+E2+F2+G2+H2)/(B2+D2+E2+F2+G2+H2+I2+J2)</f>
        <v>0</v>
      </c>
      <c r="K3" s="59"/>
      <c r="L3" s="63"/>
      <c r="M3" s="63"/>
      <c r="N3" s="64"/>
      <c r="O3" s="64"/>
      <c r="P3" s="64"/>
      <c r="Q3" s="61"/>
      <c r="R3" s="61"/>
      <c r="S3" s="61"/>
      <c r="T3" s="61"/>
      <c r="U3" s="61"/>
      <c r="V3" s="61"/>
      <c r="W3" s="61"/>
      <c r="AO3" s="59"/>
    </row>
    <row r="4" spans="1:41" s="62" customFormat="1" ht="21" customHeight="1">
      <c r="A4" s="301" t="s">
        <v>97</v>
      </c>
      <c r="B4" s="301"/>
      <c r="C4" s="301"/>
      <c r="D4" s="301"/>
      <c r="E4" s="301"/>
      <c r="F4" s="301"/>
      <c r="G4" s="301"/>
      <c r="H4" s="301"/>
      <c r="I4" s="301"/>
      <c r="J4" s="302" t="e">
        <f ca="1">B2/(B2+D2+E3b+F2+G2+H2)</f>
        <v>#NAME?</v>
      </c>
      <c r="K4" s="59"/>
      <c r="L4" s="63"/>
      <c r="M4" s="63"/>
      <c r="N4" s="65"/>
      <c r="O4" s="65"/>
      <c r="P4" s="65"/>
      <c r="Q4" s="61"/>
      <c r="R4" s="61"/>
      <c r="S4" s="61"/>
      <c r="T4" s="61"/>
      <c r="U4" s="61"/>
      <c r="V4" s="61"/>
      <c r="W4" s="61"/>
      <c r="AO4" s="59"/>
    </row>
    <row r="5" spans="1:41" s="62" customFormat="1" ht="32.25" customHeight="1">
      <c r="A5" s="61"/>
      <c r="B5" s="61"/>
      <c r="C5" s="61"/>
      <c r="D5" s="61"/>
      <c r="E5" s="61"/>
      <c r="F5" s="61"/>
      <c r="G5" s="61"/>
      <c r="H5" s="61"/>
      <c r="I5" s="61"/>
      <c r="J5" s="61"/>
      <c r="K5" s="61"/>
      <c r="L5" s="61"/>
      <c r="M5" s="61"/>
      <c r="N5" s="61"/>
      <c r="O5" s="61"/>
      <c r="P5" s="61"/>
      <c r="Q5" s="61"/>
      <c r="R5" s="61"/>
      <c r="S5" s="61"/>
      <c r="T5" s="61"/>
      <c r="U5" s="61"/>
      <c r="V5" s="61"/>
      <c r="W5" s="61"/>
      <c r="AO5" s="59"/>
    </row>
    <row r="6" spans="1:41" s="62" customFormat="1" ht="17.25" customHeight="1">
      <c r="A6" s="303" t="s">
        <v>98</v>
      </c>
      <c r="B6" s="303"/>
      <c r="C6" s="303" t="s">
        <v>99</v>
      </c>
      <c r="D6" s="303"/>
      <c r="E6" s="303"/>
      <c r="F6" s="303" t="s">
        <v>100</v>
      </c>
      <c r="G6" s="303"/>
      <c r="H6" s="303"/>
      <c r="I6" s="303" t="s">
        <v>101</v>
      </c>
      <c r="J6" s="303"/>
      <c r="K6" s="303"/>
      <c r="L6" s="303"/>
      <c r="M6" s="303"/>
      <c r="N6" s="303" t="s">
        <v>102</v>
      </c>
      <c r="O6" s="303"/>
      <c r="P6" s="303"/>
      <c r="Q6" s="304"/>
      <c r="R6" s="304"/>
      <c r="S6" s="303" t="s">
        <v>103</v>
      </c>
      <c r="T6" s="303"/>
      <c r="U6" s="303"/>
      <c r="V6" s="303"/>
      <c r="W6" s="303"/>
      <c r="X6" s="305" t="s">
        <v>104</v>
      </c>
      <c r="Y6" s="305"/>
      <c r="Z6" s="305"/>
      <c r="AA6" s="305" t="s">
        <v>105</v>
      </c>
      <c r="AB6" s="305"/>
      <c r="AC6" s="305"/>
      <c r="AD6" s="305" t="s">
        <v>106</v>
      </c>
      <c r="AE6" s="305"/>
      <c r="AF6" s="305"/>
      <c r="AG6" s="305" t="s">
        <v>54</v>
      </c>
      <c r="AH6" s="305"/>
      <c r="AI6" s="305"/>
      <c r="AJ6" s="305" t="s">
        <v>55</v>
      </c>
      <c r="AK6" s="305"/>
      <c r="AL6" s="305"/>
      <c r="AM6" s="306" t="s">
        <v>107</v>
      </c>
      <c r="AN6" s="306"/>
      <c r="AO6" s="303" t="s">
        <v>108</v>
      </c>
    </row>
    <row r="7" spans="1:41" s="62" customFormat="1" ht="17.25" customHeight="1">
      <c r="A7" s="303"/>
      <c r="B7" s="303"/>
      <c r="C7" s="303"/>
      <c r="D7" s="303"/>
      <c r="E7" s="303"/>
      <c r="F7" s="303"/>
      <c r="G7" s="303"/>
      <c r="H7" s="303"/>
      <c r="I7" s="303"/>
      <c r="J7" s="303"/>
      <c r="K7" s="303"/>
      <c r="L7" s="303"/>
      <c r="M7" s="303"/>
      <c r="N7" s="303"/>
      <c r="O7" s="303"/>
      <c r="P7" s="303"/>
      <c r="Q7" s="304"/>
      <c r="R7" s="304"/>
      <c r="S7" s="303"/>
      <c r="T7" s="303"/>
      <c r="U7" s="303"/>
      <c r="V7" s="303"/>
      <c r="W7" s="303"/>
      <c r="X7" s="307" t="s">
        <v>109</v>
      </c>
      <c r="Y7" s="307"/>
      <c r="Z7" s="308">
        <f>COUNTIF(X13:X54, "Pass")</f>
        <v>26</v>
      </c>
      <c r="AA7" s="307" t="s">
        <v>109</v>
      </c>
      <c r="AB7" s="307"/>
      <c r="AC7" s="308">
        <f>COUNTIF(AA13:AA54, "Pass")</f>
        <v>0</v>
      </c>
      <c r="AD7" s="307" t="s">
        <v>109</v>
      </c>
      <c r="AE7" s="307"/>
      <c r="AF7" s="308">
        <f>COUNTIF(AD13:AD54, "Pass")</f>
        <v>0</v>
      </c>
      <c r="AG7" s="307" t="s">
        <v>109</v>
      </c>
      <c r="AH7" s="307"/>
      <c r="AI7" s="308">
        <f>COUNTIF(AG13:AG54, "Pass")</f>
        <v>0</v>
      </c>
      <c r="AJ7" s="307" t="s">
        <v>109</v>
      </c>
      <c r="AK7" s="307"/>
      <c r="AL7" s="308">
        <f>COUNTIF(AJ13:AJ54, "Pass")</f>
        <v>0</v>
      </c>
      <c r="AM7" s="306"/>
      <c r="AN7" s="306"/>
      <c r="AO7" s="303"/>
    </row>
    <row r="8" spans="1:41" s="62" customFormat="1" ht="17.25" customHeight="1">
      <c r="A8" s="303"/>
      <c r="B8" s="303"/>
      <c r="C8" s="303"/>
      <c r="D8" s="303"/>
      <c r="E8" s="303"/>
      <c r="F8" s="303"/>
      <c r="G8" s="303"/>
      <c r="H8" s="303"/>
      <c r="I8" s="303"/>
      <c r="J8" s="303"/>
      <c r="K8" s="303"/>
      <c r="L8" s="303"/>
      <c r="M8" s="303"/>
      <c r="N8" s="303"/>
      <c r="O8" s="303"/>
      <c r="P8" s="303"/>
      <c r="Q8" s="304"/>
      <c r="R8" s="304"/>
      <c r="S8" s="303"/>
      <c r="T8" s="303"/>
      <c r="U8" s="303"/>
      <c r="V8" s="303"/>
      <c r="W8" s="303"/>
      <c r="X8" s="307" t="s">
        <v>110</v>
      </c>
      <c r="Y8" s="307"/>
      <c r="Z8" s="308">
        <f xml:space="preserve"> COUNTIF(X13:X54, "Failed")</f>
        <v>4</v>
      </c>
      <c r="AA8" s="307" t="s">
        <v>110</v>
      </c>
      <c r="AB8" s="307"/>
      <c r="AC8" s="308">
        <f xml:space="preserve"> COUNTIF(AA13:AA54, "Failed")</f>
        <v>0</v>
      </c>
      <c r="AD8" s="307" t="s">
        <v>110</v>
      </c>
      <c r="AE8" s="307"/>
      <c r="AF8" s="308">
        <f xml:space="preserve"> COUNTIF(AD13:AD54, "Failed")</f>
        <v>0</v>
      </c>
      <c r="AG8" s="307" t="s">
        <v>110</v>
      </c>
      <c r="AH8" s="307"/>
      <c r="AI8" s="308">
        <f xml:space="preserve"> COUNTIF(AG13:AG54, "Failed")</f>
        <v>0</v>
      </c>
      <c r="AJ8" s="307" t="s">
        <v>110</v>
      </c>
      <c r="AK8" s="307"/>
      <c r="AL8" s="308">
        <f xml:space="preserve"> COUNTIF(AJ13:AJ54, "Failed")</f>
        <v>0</v>
      </c>
      <c r="AM8" s="306"/>
      <c r="AN8" s="306"/>
      <c r="AO8" s="303"/>
    </row>
    <row r="9" spans="1:41" s="62" customFormat="1" ht="17.25" customHeight="1">
      <c r="A9" s="303"/>
      <c r="B9" s="303"/>
      <c r="C9" s="303"/>
      <c r="D9" s="303"/>
      <c r="E9" s="303"/>
      <c r="F9" s="303"/>
      <c r="G9" s="303"/>
      <c r="H9" s="303"/>
      <c r="I9" s="303"/>
      <c r="J9" s="303"/>
      <c r="K9" s="303"/>
      <c r="L9" s="303"/>
      <c r="M9" s="303"/>
      <c r="N9" s="303"/>
      <c r="O9" s="303"/>
      <c r="P9" s="303"/>
      <c r="Q9" s="304"/>
      <c r="R9" s="304"/>
      <c r="S9" s="303"/>
      <c r="T9" s="303"/>
      <c r="U9" s="303"/>
      <c r="V9" s="303"/>
      <c r="W9" s="303"/>
      <c r="X9" s="307" t="s">
        <v>111</v>
      </c>
      <c r="Y9" s="307"/>
      <c r="Z9" s="308">
        <f>COUNTIF(X13:X54,"Untested")</f>
        <v>0</v>
      </c>
      <c r="AA9" s="307" t="s">
        <v>111</v>
      </c>
      <c r="AB9" s="307"/>
      <c r="AC9" s="308">
        <f>COUNTIF(AA13:AA54,"Untested")</f>
        <v>0</v>
      </c>
      <c r="AD9" s="307" t="s">
        <v>111</v>
      </c>
      <c r="AE9" s="307"/>
      <c r="AF9" s="308">
        <f>COUNTIF(AD13:AD54,"Untested")</f>
        <v>0</v>
      </c>
      <c r="AG9" s="307" t="s">
        <v>111</v>
      </c>
      <c r="AH9" s="307"/>
      <c r="AI9" s="308">
        <f>COUNTIF(AG13:AG54,"Untested")</f>
        <v>0</v>
      </c>
      <c r="AJ9" s="307" t="s">
        <v>111</v>
      </c>
      <c r="AK9" s="307"/>
      <c r="AL9" s="308">
        <f>COUNTIF(AJ13:AJ54,"Untested")</f>
        <v>0</v>
      </c>
      <c r="AM9" s="306"/>
      <c r="AN9" s="306"/>
      <c r="AO9" s="303"/>
    </row>
    <row r="10" spans="1:41" s="62" customFormat="1" ht="17.25" customHeight="1">
      <c r="A10" s="303"/>
      <c r="B10" s="303"/>
      <c r="C10" s="303"/>
      <c r="D10" s="303"/>
      <c r="E10" s="303"/>
      <c r="F10" s="303"/>
      <c r="G10" s="303"/>
      <c r="H10" s="303"/>
      <c r="I10" s="303"/>
      <c r="J10" s="303"/>
      <c r="K10" s="303"/>
      <c r="L10" s="303"/>
      <c r="M10" s="303"/>
      <c r="N10" s="303"/>
      <c r="O10" s="303"/>
      <c r="P10" s="303"/>
      <c r="Q10" s="304"/>
      <c r="R10" s="304"/>
      <c r="S10" s="303"/>
      <c r="T10" s="303"/>
      <c r="U10" s="303"/>
      <c r="V10" s="303"/>
      <c r="W10" s="303"/>
      <c r="X10" s="307" t="s">
        <v>112</v>
      </c>
      <c r="Y10" s="307"/>
      <c r="Z10" s="308">
        <f>COUNTIF(X13:X54,"N/A")</f>
        <v>0</v>
      </c>
      <c r="AA10" s="307" t="s">
        <v>112</v>
      </c>
      <c r="AB10" s="307"/>
      <c r="AC10" s="308">
        <f>COUNTIF(AA13:AA54,"N/A")</f>
        <v>0</v>
      </c>
      <c r="AD10" s="307" t="s">
        <v>112</v>
      </c>
      <c r="AE10" s="307"/>
      <c r="AF10" s="308">
        <f>COUNTIF(AD13:AD54,"N/A")</f>
        <v>0</v>
      </c>
      <c r="AG10" s="307" t="s">
        <v>112</v>
      </c>
      <c r="AH10" s="307"/>
      <c r="AI10" s="308">
        <f>COUNTIF(AG13:AG54,"N/A")</f>
        <v>0</v>
      </c>
      <c r="AJ10" s="307" t="s">
        <v>112</v>
      </c>
      <c r="AK10" s="307"/>
      <c r="AL10" s="308">
        <f>COUNTIF(AJ13:AJ54,"N/A")</f>
        <v>0</v>
      </c>
      <c r="AM10" s="306"/>
      <c r="AN10" s="306"/>
      <c r="AO10" s="303"/>
    </row>
    <row r="11" spans="1:41" s="62" customFormat="1" ht="17.25" customHeight="1">
      <c r="A11" s="303"/>
      <c r="B11" s="303"/>
      <c r="C11" s="303"/>
      <c r="D11" s="303"/>
      <c r="E11" s="303"/>
      <c r="F11" s="303"/>
      <c r="G11" s="303"/>
      <c r="H11" s="303"/>
      <c r="I11" s="303"/>
      <c r="J11" s="303"/>
      <c r="K11" s="303"/>
      <c r="L11" s="303"/>
      <c r="M11" s="303"/>
      <c r="N11" s="303"/>
      <c r="O11" s="303"/>
      <c r="P11" s="303"/>
      <c r="Q11" s="304"/>
      <c r="R11" s="304"/>
      <c r="S11" s="303"/>
      <c r="T11" s="303"/>
      <c r="U11" s="303"/>
      <c r="V11" s="303"/>
      <c r="W11" s="303"/>
      <c r="X11" s="309" t="s">
        <v>113</v>
      </c>
      <c r="Y11" s="309" t="s">
        <v>114</v>
      </c>
      <c r="Z11" s="310" t="s">
        <v>115</v>
      </c>
      <c r="AA11" s="309" t="s">
        <v>113</v>
      </c>
      <c r="AB11" s="309" t="s">
        <v>114</v>
      </c>
      <c r="AC11" s="310" t="s">
        <v>116</v>
      </c>
      <c r="AD11" s="309" t="s">
        <v>113</v>
      </c>
      <c r="AE11" s="309" t="s">
        <v>114</v>
      </c>
      <c r="AF11" s="310" t="s">
        <v>116</v>
      </c>
      <c r="AG11" s="309" t="s">
        <v>113</v>
      </c>
      <c r="AH11" s="309" t="s">
        <v>114</v>
      </c>
      <c r="AI11" s="310" t="s">
        <v>115</v>
      </c>
      <c r="AJ11" s="309" t="s">
        <v>113</v>
      </c>
      <c r="AK11" s="309" t="s">
        <v>114</v>
      </c>
      <c r="AL11" s="310" t="s">
        <v>115</v>
      </c>
      <c r="AM11" s="306"/>
      <c r="AN11" s="306"/>
      <c r="AO11" s="303"/>
    </row>
    <row r="12" spans="1:41" s="62" customFormat="1" ht="94.5" customHeight="1">
      <c r="A12" s="176" t="s">
        <v>117</v>
      </c>
      <c r="B12" s="176"/>
      <c r="C12" s="177" t="s">
        <v>118</v>
      </c>
      <c r="D12" s="178"/>
      <c r="E12" s="179"/>
      <c r="F12" s="176"/>
      <c r="G12" s="176"/>
      <c r="H12" s="176"/>
      <c r="I12" s="180" t="s">
        <v>119</v>
      </c>
      <c r="J12" s="180"/>
      <c r="K12" s="180"/>
      <c r="L12" s="180"/>
      <c r="M12" s="180"/>
      <c r="N12" s="181"/>
      <c r="O12" s="181"/>
      <c r="P12" s="181"/>
      <c r="Q12" s="67"/>
      <c r="R12" s="67"/>
      <c r="S12" s="182" t="s">
        <v>120</v>
      </c>
      <c r="T12" s="182"/>
      <c r="U12" s="182"/>
      <c r="V12" s="182"/>
      <c r="W12" s="182"/>
      <c r="X12" s="68" t="s">
        <v>109</v>
      </c>
      <c r="Y12" s="69"/>
      <c r="Z12" s="70"/>
      <c r="AA12" s="71"/>
      <c r="AB12" s="69"/>
      <c r="AC12" s="72"/>
      <c r="AD12" s="71"/>
      <c r="AE12" s="69"/>
      <c r="AF12" s="72"/>
      <c r="AG12" s="71"/>
      <c r="AH12" s="69"/>
      <c r="AI12" s="70"/>
      <c r="AJ12" s="71"/>
      <c r="AK12" s="69"/>
      <c r="AL12" s="70"/>
      <c r="AM12" s="176"/>
      <c r="AN12" s="176"/>
      <c r="AO12" s="66"/>
    </row>
    <row r="13" spans="1:41" s="62" customFormat="1" ht="16.5" customHeight="1">
      <c r="A13" s="183" t="s">
        <v>50</v>
      </c>
      <c r="B13" s="184"/>
      <c r="C13" s="184"/>
      <c r="D13" s="184"/>
      <c r="E13" s="184"/>
      <c r="F13" s="184"/>
      <c r="G13" s="184"/>
      <c r="H13" s="184"/>
      <c r="I13" s="184"/>
      <c r="J13" s="184"/>
      <c r="K13" s="184"/>
      <c r="L13" s="184"/>
      <c r="M13" s="184"/>
      <c r="N13" s="184"/>
      <c r="O13" s="184"/>
      <c r="P13" s="184"/>
      <c r="Q13" s="184"/>
      <c r="R13" s="184"/>
      <c r="S13" s="184"/>
      <c r="T13" s="184"/>
      <c r="U13" s="184"/>
      <c r="V13" s="184"/>
      <c r="W13" s="184"/>
      <c r="X13" s="184"/>
      <c r="Y13" s="184"/>
      <c r="Z13" s="184"/>
      <c r="AA13" s="184"/>
      <c r="AB13" s="184"/>
      <c r="AC13" s="184"/>
      <c r="AD13" s="184"/>
      <c r="AE13" s="184"/>
      <c r="AF13" s="184"/>
      <c r="AG13" s="184"/>
      <c r="AH13" s="184"/>
      <c r="AI13" s="184"/>
      <c r="AJ13" s="184"/>
      <c r="AK13" s="184"/>
      <c r="AL13" s="184"/>
      <c r="AM13" s="184"/>
      <c r="AN13" s="184"/>
      <c r="AO13" s="184"/>
    </row>
    <row r="14" spans="1:41" s="62" customFormat="1" ht="109.5" customHeight="1">
      <c r="A14" s="176" t="s">
        <v>121</v>
      </c>
      <c r="B14" s="176"/>
      <c r="C14" s="176" t="s">
        <v>122</v>
      </c>
      <c r="D14" s="176"/>
      <c r="E14" s="176"/>
      <c r="F14" s="176"/>
      <c r="G14" s="176"/>
      <c r="H14" s="176"/>
      <c r="I14" s="185" t="s">
        <v>123</v>
      </c>
      <c r="J14" s="180"/>
      <c r="K14" s="180"/>
      <c r="L14" s="180"/>
      <c r="M14" s="180"/>
      <c r="N14" s="181"/>
      <c r="O14" s="181"/>
      <c r="P14" s="181"/>
      <c r="Q14" s="67"/>
      <c r="R14" s="67"/>
      <c r="S14" s="186" t="s">
        <v>124</v>
      </c>
      <c r="T14" s="182"/>
      <c r="U14" s="182"/>
      <c r="V14" s="182"/>
      <c r="W14" s="182"/>
      <c r="X14" s="71" t="s">
        <v>109</v>
      </c>
      <c r="Y14" s="73"/>
      <c r="Z14" s="74"/>
      <c r="AA14" s="73"/>
      <c r="AB14" s="73"/>
      <c r="AC14" s="75"/>
      <c r="AD14" s="73"/>
      <c r="AE14" s="73"/>
      <c r="AF14" s="75"/>
      <c r="AG14" s="73"/>
      <c r="AH14" s="73"/>
      <c r="AI14" s="74"/>
      <c r="AJ14" s="73"/>
      <c r="AK14" s="73"/>
      <c r="AL14" s="74"/>
      <c r="AM14" s="176"/>
      <c r="AN14" s="176"/>
      <c r="AO14" s="66"/>
    </row>
    <row r="15" spans="1:41" s="62" customFormat="1" ht="32.25" customHeight="1">
      <c r="A15" s="176" t="s">
        <v>125</v>
      </c>
      <c r="B15" s="176"/>
      <c r="C15" s="176" t="s">
        <v>126</v>
      </c>
      <c r="D15" s="176"/>
      <c r="E15" s="176"/>
      <c r="F15" s="176"/>
      <c r="G15" s="176"/>
      <c r="H15" s="176"/>
      <c r="I15" s="193" t="s">
        <v>126</v>
      </c>
      <c r="J15" s="194"/>
      <c r="K15" s="194"/>
      <c r="L15" s="194"/>
      <c r="M15" s="195"/>
      <c r="N15" s="181"/>
      <c r="O15" s="181"/>
      <c r="P15" s="181"/>
      <c r="Q15" s="67"/>
      <c r="R15" s="67"/>
      <c r="S15" s="182" t="s">
        <v>127</v>
      </c>
      <c r="T15" s="182"/>
      <c r="U15" s="182"/>
      <c r="V15" s="182"/>
      <c r="W15" s="182"/>
      <c r="X15" s="71" t="s">
        <v>109</v>
      </c>
      <c r="Y15" s="73"/>
      <c r="Z15" s="74"/>
      <c r="AA15" s="73"/>
      <c r="AB15" s="73"/>
      <c r="AC15" s="75"/>
      <c r="AD15" s="73"/>
      <c r="AE15" s="73"/>
      <c r="AF15" s="75"/>
      <c r="AG15" s="73"/>
      <c r="AH15" s="73"/>
      <c r="AI15" s="74"/>
      <c r="AJ15" s="73"/>
      <c r="AK15" s="73"/>
      <c r="AL15" s="74"/>
      <c r="AM15" s="176"/>
      <c r="AN15" s="176"/>
      <c r="AO15" s="66"/>
    </row>
    <row r="16" spans="1:41" s="62" customFormat="1" ht="99" customHeight="1">
      <c r="A16" s="176" t="s">
        <v>128</v>
      </c>
      <c r="B16" s="176"/>
      <c r="C16" s="187" t="s">
        <v>129</v>
      </c>
      <c r="D16" s="188"/>
      <c r="E16" s="189"/>
      <c r="F16" s="176" t="s">
        <v>130</v>
      </c>
      <c r="G16" s="176"/>
      <c r="H16" s="176"/>
      <c r="I16" s="190" t="s">
        <v>131</v>
      </c>
      <c r="J16" s="191"/>
      <c r="K16" s="191"/>
      <c r="L16" s="191"/>
      <c r="M16" s="192"/>
      <c r="N16" s="181"/>
      <c r="O16" s="181"/>
      <c r="P16" s="181"/>
      <c r="Q16" s="67"/>
      <c r="R16" s="67"/>
      <c r="S16" s="186" t="s">
        <v>132</v>
      </c>
      <c r="T16" s="182"/>
      <c r="U16" s="182"/>
      <c r="V16" s="182"/>
      <c r="W16" s="182"/>
      <c r="X16" s="71" t="s">
        <v>109</v>
      </c>
      <c r="Y16" s="73"/>
      <c r="Z16" s="74"/>
      <c r="AA16" s="73"/>
      <c r="AB16" s="73"/>
      <c r="AC16" s="75"/>
      <c r="AD16" s="73"/>
      <c r="AE16" s="73"/>
      <c r="AF16" s="75"/>
      <c r="AG16" s="73"/>
      <c r="AH16" s="73"/>
      <c r="AI16" s="74"/>
      <c r="AJ16" s="73"/>
      <c r="AK16" s="73"/>
      <c r="AL16" s="74"/>
      <c r="AM16" s="176"/>
      <c r="AN16" s="176"/>
      <c r="AO16" s="66"/>
    </row>
    <row r="17" spans="1:46" s="62" customFormat="1" ht="125.25" customHeight="1">
      <c r="A17" s="176" t="s">
        <v>133</v>
      </c>
      <c r="B17" s="176"/>
      <c r="C17" s="187" t="s">
        <v>134</v>
      </c>
      <c r="D17" s="188"/>
      <c r="E17" s="189"/>
      <c r="F17" s="176" t="s">
        <v>130</v>
      </c>
      <c r="G17" s="176"/>
      <c r="H17" s="176"/>
      <c r="I17" s="196" t="s">
        <v>135</v>
      </c>
      <c r="J17" s="197"/>
      <c r="K17" s="197"/>
      <c r="L17" s="197"/>
      <c r="M17" s="198"/>
      <c r="N17" s="181"/>
      <c r="O17" s="181"/>
      <c r="P17" s="181"/>
      <c r="Q17" s="67"/>
      <c r="R17" s="67"/>
      <c r="S17" s="199" t="s">
        <v>136</v>
      </c>
      <c r="T17" s="200"/>
      <c r="U17" s="200"/>
      <c r="V17" s="200"/>
      <c r="W17" s="201"/>
      <c r="X17" s="71" t="s">
        <v>109</v>
      </c>
      <c r="Y17" s="73"/>
      <c r="Z17" s="66"/>
      <c r="AA17" s="73"/>
      <c r="AB17" s="73"/>
      <c r="AC17" s="75"/>
      <c r="AD17" s="73"/>
      <c r="AE17" s="73"/>
      <c r="AF17" s="75"/>
      <c r="AG17" s="73"/>
      <c r="AH17" s="73"/>
      <c r="AI17" s="74"/>
      <c r="AJ17" s="73"/>
      <c r="AK17" s="73"/>
      <c r="AL17" s="74"/>
      <c r="AM17" s="176"/>
      <c r="AN17" s="176"/>
      <c r="AO17" s="66"/>
    </row>
    <row r="18" spans="1:46" s="62" customFormat="1" ht="32.25" customHeight="1">
      <c r="A18" s="176" t="s">
        <v>137</v>
      </c>
      <c r="B18" s="176"/>
      <c r="C18" s="176" t="s">
        <v>138</v>
      </c>
      <c r="D18" s="176"/>
      <c r="E18" s="176"/>
      <c r="F18" s="176" t="s">
        <v>139</v>
      </c>
      <c r="G18" s="176"/>
      <c r="H18" s="176"/>
      <c r="I18" s="180" t="s">
        <v>140</v>
      </c>
      <c r="J18" s="180"/>
      <c r="K18" s="180"/>
      <c r="L18" s="180"/>
      <c r="M18" s="180"/>
      <c r="N18" s="181"/>
      <c r="O18" s="181"/>
      <c r="P18" s="181"/>
      <c r="Q18" s="67"/>
      <c r="R18" s="67"/>
      <c r="S18" s="182" t="s">
        <v>141</v>
      </c>
      <c r="T18" s="182"/>
      <c r="U18" s="182"/>
      <c r="V18" s="182"/>
      <c r="W18" s="182"/>
      <c r="X18" s="71" t="s">
        <v>109</v>
      </c>
      <c r="Y18" s="69"/>
      <c r="Z18" s="74"/>
      <c r="AA18" s="71"/>
      <c r="AB18" s="69"/>
      <c r="AC18" s="75"/>
      <c r="AD18" s="71"/>
      <c r="AE18" s="69"/>
      <c r="AF18" s="75"/>
      <c r="AG18" s="71"/>
      <c r="AH18" s="69"/>
      <c r="AI18" s="74"/>
      <c r="AJ18" s="71"/>
      <c r="AK18" s="69"/>
      <c r="AL18" s="74"/>
      <c r="AM18" s="176"/>
      <c r="AN18" s="176"/>
      <c r="AO18" s="66"/>
    </row>
    <row r="19" spans="1:46" s="62" customFormat="1" ht="32.25" customHeight="1">
      <c r="A19" s="176" t="s">
        <v>142</v>
      </c>
      <c r="B19" s="176"/>
      <c r="C19" s="176" t="s">
        <v>143</v>
      </c>
      <c r="D19" s="176"/>
      <c r="E19" s="176"/>
      <c r="F19" s="176" t="s">
        <v>144</v>
      </c>
      <c r="G19" s="176"/>
      <c r="H19" s="176"/>
      <c r="I19" s="180" t="s">
        <v>145</v>
      </c>
      <c r="J19" s="180"/>
      <c r="K19" s="180"/>
      <c r="L19" s="180"/>
      <c r="M19" s="180"/>
      <c r="N19" s="181"/>
      <c r="O19" s="181"/>
      <c r="P19" s="181"/>
      <c r="Q19" s="67"/>
      <c r="R19" s="67"/>
      <c r="S19" s="182" t="s">
        <v>146</v>
      </c>
      <c r="T19" s="182"/>
      <c r="U19" s="182"/>
      <c r="V19" s="182"/>
      <c r="W19" s="182"/>
      <c r="X19" s="71" t="s">
        <v>109</v>
      </c>
      <c r="Y19" s="69"/>
      <c r="Z19" s="74"/>
      <c r="AA19" s="71"/>
      <c r="AB19" s="69"/>
      <c r="AC19" s="75"/>
      <c r="AD19" s="71"/>
      <c r="AE19" s="69"/>
      <c r="AF19" s="75"/>
      <c r="AG19" s="71"/>
      <c r="AH19" s="69"/>
      <c r="AI19" s="74"/>
      <c r="AJ19" s="71"/>
      <c r="AK19" s="69"/>
      <c r="AL19" s="74"/>
      <c r="AM19" s="176"/>
      <c r="AN19" s="176"/>
      <c r="AO19" s="66"/>
    </row>
    <row r="20" spans="1:46" s="62" customFormat="1" ht="16.5" customHeight="1">
      <c r="A20" s="183" t="s">
        <v>147</v>
      </c>
      <c r="B20" s="184"/>
      <c r="C20" s="184"/>
      <c r="D20" s="184"/>
      <c r="E20" s="184"/>
      <c r="F20" s="184"/>
      <c r="G20" s="184"/>
      <c r="H20" s="184"/>
      <c r="I20" s="184"/>
      <c r="J20" s="184"/>
      <c r="K20" s="184"/>
      <c r="L20" s="184"/>
      <c r="M20" s="184"/>
      <c r="N20" s="184"/>
      <c r="O20" s="184"/>
      <c r="P20" s="184"/>
      <c r="Q20" s="184"/>
      <c r="R20" s="184"/>
      <c r="S20" s="184"/>
      <c r="T20" s="184"/>
      <c r="U20" s="184"/>
      <c r="V20" s="184"/>
      <c r="W20" s="184"/>
      <c r="X20" s="184"/>
      <c r="Y20" s="184"/>
      <c r="Z20" s="184"/>
      <c r="AA20" s="184"/>
      <c r="AB20" s="184"/>
      <c r="AC20" s="184"/>
      <c r="AD20" s="184"/>
      <c r="AE20" s="184"/>
      <c r="AF20" s="184"/>
      <c r="AG20" s="184"/>
      <c r="AH20" s="184"/>
      <c r="AI20" s="184"/>
      <c r="AJ20" s="184"/>
      <c r="AK20" s="184"/>
      <c r="AL20" s="184"/>
      <c r="AM20" s="184"/>
      <c r="AN20" s="184"/>
      <c r="AO20" s="184"/>
    </row>
    <row r="21" spans="1:46" s="81" customFormat="1" ht="15.75" customHeight="1">
      <c r="A21" s="208" t="s">
        <v>148</v>
      </c>
      <c r="B21" s="209"/>
      <c r="C21" s="209"/>
      <c r="D21" s="209"/>
      <c r="E21" s="209"/>
      <c r="F21" s="209"/>
      <c r="G21" s="209"/>
      <c r="H21" s="209"/>
      <c r="I21" s="209"/>
      <c r="J21" s="209"/>
      <c r="K21" s="209"/>
      <c r="L21" s="209"/>
      <c r="M21" s="209"/>
      <c r="N21" s="209"/>
      <c r="O21" s="209"/>
      <c r="P21" s="209"/>
      <c r="Q21" s="209"/>
      <c r="R21" s="209"/>
      <c r="S21" s="209"/>
      <c r="T21" s="209"/>
      <c r="U21" s="209"/>
      <c r="V21" s="209"/>
      <c r="W21" s="210"/>
      <c r="X21" s="76"/>
      <c r="Y21" s="77"/>
      <c r="Z21" s="78"/>
      <c r="AA21" s="77"/>
      <c r="AB21" s="77"/>
      <c r="AC21" s="79"/>
      <c r="AD21" s="77"/>
      <c r="AE21" s="77"/>
      <c r="AF21" s="79"/>
      <c r="AG21" s="77"/>
      <c r="AH21" s="77"/>
      <c r="AI21" s="78"/>
      <c r="AJ21" s="77"/>
      <c r="AK21" s="77"/>
      <c r="AL21" s="78"/>
      <c r="AM21" s="211"/>
      <c r="AN21" s="211"/>
      <c r="AO21" s="80"/>
    </row>
    <row r="22" spans="1:46" s="62" customFormat="1" ht="49.5" customHeight="1">
      <c r="A22" s="177" t="s">
        <v>149</v>
      </c>
      <c r="B22" s="179"/>
      <c r="C22" s="203" t="s">
        <v>150</v>
      </c>
      <c r="D22" s="203"/>
      <c r="E22" s="203"/>
      <c r="F22" s="204"/>
      <c r="G22" s="204"/>
      <c r="H22" s="204"/>
      <c r="I22" s="205" t="s">
        <v>151</v>
      </c>
      <c r="J22" s="205"/>
      <c r="K22" s="205"/>
      <c r="L22" s="205"/>
      <c r="M22" s="205"/>
      <c r="N22" s="206"/>
      <c r="O22" s="206"/>
      <c r="P22" s="206"/>
      <c r="Q22" s="83"/>
      <c r="R22" s="83"/>
      <c r="S22" s="207" t="s">
        <v>152</v>
      </c>
      <c r="T22" s="203"/>
      <c r="U22" s="203"/>
      <c r="V22" s="203"/>
      <c r="W22" s="203"/>
      <c r="X22" s="71" t="s">
        <v>109</v>
      </c>
      <c r="Y22" s="69"/>
      <c r="Z22" s="70"/>
      <c r="AA22" s="69"/>
      <c r="AB22" s="69"/>
      <c r="AC22" s="72"/>
      <c r="AD22" s="69"/>
      <c r="AE22" s="69"/>
      <c r="AF22" s="72"/>
      <c r="AG22" s="69"/>
      <c r="AH22" s="69"/>
      <c r="AI22" s="70"/>
      <c r="AJ22" s="69"/>
      <c r="AK22" s="69"/>
      <c r="AL22" s="70"/>
      <c r="AM22" s="202"/>
      <c r="AN22" s="201"/>
      <c r="AO22" s="84"/>
    </row>
    <row r="23" spans="1:46" s="62" customFormat="1" ht="49.5" customHeight="1">
      <c r="A23" s="177" t="s">
        <v>153</v>
      </c>
      <c r="B23" s="179"/>
      <c r="C23" s="203" t="s">
        <v>154</v>
      </c>
      <c r="D23" s="203"/>
      <c r="E23" s="203"/>
      <c r="F23" s="204"/>
      <c r="G23" s="204"/>
      <c r="H23" s="204"/>
      <c r="I23" s="205" t="s">
        <v>155</v>
      </c>
      <c r="J23" s="205"/>
      <c r="K23" s="205"/>
      <c r="L23" s="205"/>
      <c r="M23" s="205"/>
      <c r="N23" s="206"/>
      <c r="O23" s="206"/>
      <c r="P23" s="206"/>
      <c r="Q23" s="83"/>
      <c r="R23" s="83"/>
      <c r="S23" s="207" t="s">
        <v>156</v>
      </c>
      <c r="T23" s="203"/>
      <c r="U23" s="203"/>
      <c r="V23" s="203"/>
      <c r="W23" s="203"/>
      <c r="X23" s="71" t="s">
        <v>109</v>
      </c>
      <c r="Y23" s="69"/>
      <c r="Z23" s="70"/>
      <c r="AA23" s="69"/>
      <c r="AB23" s="69"/>
      <c r="AC23" s="72"/>
      <c r="AD23" s="69"/>
      <c r="AE23" s="69"/>
      <c r="AF23" s="72"/>
      <c r="AG23" s="69"/>
      <c r="AH23" s="69"/>
      <c r="AI23" s="70"/>
      <c r="AJ23" s="69"/>
      <c r="AK23" s="69"/>
      <c r="AL23" s="70"/>
      <c r="AM23" s="202"/>
      <c r="AN23" s="201"/>
      <c r="AO23" s="84"/>
    </row>
    <row r="24" spans="1:46" s="62" customFormat="1" ht="49.5" customHeight="1">
      <c r="A24" s="177" t="s">
        <v>157</v>
      </c>
      <c r="B24" s="179"/>
      <c r="C24" s="203" t="s">
        <v>158</v>
      </c>
      <c r="D24" s="203"/>
      <c r="E24" s="203"/>
      <c r="F24" s="204"/>
      <c r="G24" s="204"/>
      <c r="H24" s="204"/>
      <c r="I24" s="205" t="s">
        <v>159</v>
      </c>
      <c r="J24" s="205"/>
      <c r="K24" s="205"/>
      <c r="L24" s="205"/>
      <c r="M24" s="205"/>
      <c r="N24" s="206"/>
      <c r="O24" s="206"/>
      <c r="P24" s="206"/>
      <c r="Q24" s="83"/>
      <c r="R24" s="83"/>
      <c r="S24" s="207" t="s">
        <v>160</v>
      </c>
      <c r="T24" s="203"/>
      <c r="U24" s="203"/>
      <c r="V24" s="203"/>
      <c r="W24" s="203"/>
      <c r="X24" s="71" t="s">
        <v>109</v>
      </c>
      <c r="Y24" s="69"/>
      <c r="Z24" s="70"/>
      <c r="AA24" s="69"/>
      <c r="AB24" s="69"/>
      <c r="AC24" s="72"/>
      <c r="AD24" s="69"/>
      <c r="AE24" s="69"/>
      <c r="AF24" s="72"/>
      <c r="AG24" s="69"/>
      <c r="AH24" s="69"/>
      <c r="AI24" s="70"/>
      <c r="AJ24" s="69"/>
      <c r="AK24" s="69"/>
      <c r="AL24" s="70"/>
      <c r="AM24" s="202"/>
      <c r="AN24" s="201"/>
      <c r="AO24" s="84"/>
    </row>
    <row r="25" spans="1:46" s="62" customFormat="1" ht="49.5" customHeight="1">
      <c r="A25" s="177" t="s">
        <v>161</v>
      </c>
      <c r="B25" s="179"/>
      <c r="C25" s="212" t="s">
        <v>162</v>
      </c>
      <c r="D25" s="215" t="s">
        <v>163</v>
      </c>
      <c r="E25" s="216"/>
      <c r="F25" s="204"/>
      <c r="G25" s="204"/>
      <c r="H25" s="204"/>
      <c r="I25" s="217" t="s">
        <v>164</v>
      </c>
      <c r="J25" s="205"/>
      <c r="K25" s="205"/>
      <c r="L25" s="205"/>
      <c r="M25" s="205"/>
      <c r="N25" s="206"/>
      <c r="O25" s="206"/>
      <c r="P25" s="206"/>
      <c r="Q25" s="83"/>
      <c r="R25" s="83"/>
      <c r="S25" s="207" t="s">
        <v>165</v>
      </c>
      <c r="T25" s="203"/>
      <c r="U25" s="203"/>
      <c r="V25" s="203"/>
      <c r="W25" s="203"/>
      <c r="X25" s="85" t="s">
        <v>166</v>
      </c>
      <c r="Y25" s="69"/>
      <c r="Z25" s="70"/>
      <c r="AA25" s="69"/>
      <c r="AB25" s="69"/>
      <c r="AC25" s="72"/>
      <c r="AD25" s="69"/>
      <c r="AE25" s="69"/>
      <c r="AF25" s="72"/>
      <c r="AG25" s="69"/>
      <c r="AH25" s="69"/>
      <c r="AI25" s="70"/>
      <c r="AJ25" s="69"/>
      <c r="AK25" s="69"/>
      <c r="AL25" s="70"/>
      <c r="AM25" s="218"/>
      <c r="AN25" s="218"/>
      <c r="AO25" s="84"/>
    </row>
    <row r="26" spans="1:46" s="62" customFormat="1" ht="29.45" customHeight="1">
      <c r="A26" s="177" t="s">
        <v>167</v>
      </c>
      <c r="B26" s="179"/>
      <c r="C26" s="213"/>
      <c r="D26" s="215" t="s">
        <v>168</v>
      </c>
      <c r="E26" s="216"/>
      <c r="F26" s="204"/>
      <c r="G26" s="204"/>
      <c r="H26" s="204"/>
      <c r="I26" s="205" t="s">
        <v>164</v>
      </c>
      <c r="J26" s="205"/>
      <c r="K26" s="205"/>
      <c r="L26" s="205"/>
      <c r="M26" s="205"/>
      <c r="N26" s="206"/>
      <c r="O26" s="206"/>
      <c r="P26" s="206"/>
      <c r="Q26" s="83"/>
      <c r="R26" s="83"/>
      <c r="S26" s="207" t="s">
        <v>169</v>
      </c>
      <c r="T26" s="203"/>
      <c r="U26" s="203"/>
      <c r="V26" s="203"/>
      <c r="W26" s="203"/>
      <c r="X26" s="85" t="s">
        <v>166</v>
      </c>
      <c r="Y26" s="69"/>
      <c r="Z26" s="70"/>
      <c r="AA26" s="69"/>
      <c r="AB26" s="69"/>
      <c r="AC26" s="72"/>
      <c r="AD26" s="69"/>
      <c r="AE26" s="69"/>
      <c r="AF26" s="72"/>
      <c r="AG26" s="69"/>
      <c r="AH26" s="69"/>
      <c r="AI26" s="70"/>
      <c r="AJ26" s="69"/>
      <c r="AK26" s="69"/>
      <c r="AL26" s="70"/>
      <c r="AM26" s="224"/>
      <c r="AN26" s="224"/>
      <c r="AO26" s="84"/>
      <c r="AQ26" s="222"/>
      <c r="AR26" s="222"/>
      <c r="AS26" s="222"/>
      <c r="AT26" s="222"/>
    </row>
    <row r="27" spans="1:46" s="62" customFormat="1" ht="33" customHeight="1">
      <c r="A27" s="177" t="s">
        <v>170</v>
      </c>
      <c r="B27" s="179"/>
      <c r="C27" s="214"/>
      <c r="D27" s="223" t="s">
        <v>171</v>
      </c>
      <c r="E27" s="216"/>
      <c r="F27" s="204"/>
      <c r="G27" s="204"/>
      <c r="H27" s="204"/>
      <c r="I27" s="205" t="s">
        <v>164</v>
      </c>
      <c r="J27" s="205"/>
      <c r="K27" s="205"/>
      <c r="L27" s="205"/>
      <c r="M27" s="205"/>
      <c r="N27" s="206"/>
      <c r="O27" s="206"/>
      <c r="P27" s="206"/>
      <c r="Q27" s="83"/>
      <c r="R27" s="83"/>
      <c r="S27" s="207" t="s">
        <v>165</v>
      </c>
      <c r="T27" s="203"/>
      <c r="U27" s="203"/>
      <c r="V27" s="203"/>
      <c r="W27" s="203"/>
      <c r="X27" s="85" t="s">
        <v>166</v>
      </c>
      <c r="Y27" s="69"/>
      <c r="Z27" s="70"/>
      <c r="AA27" s="69"/>
      <c r="AB27" s="69"/>
      <c r="AC27" s="72"/>
      <c r="AD27" s="69"/>
      <c r="AE27" s="69"/>
      <c r="AF27" s="72"/>
      <c r="AG27" s="69"/>
      <c r="AH27" s="69"/>
      <c r="AI27" s="70"/>
      <c r="AJ27" s="69"/>
      <c r="AK27" s="69"/>
      <c r="AL27" s="70"/>
      <c r="AM27" s="218"/>
      <c r="AN27" s="218"/>
      <c r="AO27" s="84"/>
    </row>
    <row r="28" spans="1:46" s="221" customFormat="1" ht="15.6" customHeight="1">
      <c r="A28" s="219" t="s">
        <v>172</v>
      </c>
      <c r="B28" s="220"/>
      <c r="C28" s="220"/>
      <c r="D28" s="220"/>
      <c r="E28" s="220"/>
      <c r="F28" s="220"/>
      <c r="G28" s="220"/>
      <c r="H28" s="220"/>
      <c r="I28" s="220"/>
      <c r="J28" s="220"/>
      <c r="K28" s="220"/>
      <c r="L28" s="220"/>
      <c r="M28" s="220"/>
      <c r="N28" s="220"/>
      <c r="O28" s="220"/>
      <c r="P28" s="220"/>
      <c r="Q28" s="220"/>
      <c r="R28" s="220"/>
      <c r="S28" s="220"/>
      <c r="T28" s="220"/>
      <c r="U28" s="220"/>
      <c r="V28" s="220"/>
      <c r="W28" s="220"/>
      <c r="X28" s="220"/>
      <c r="Y28" s="220"/>
      <c r="Z28" s="220"/>
      <c r="AA28" s="220"/>
      <c r="AB28" s="220"/>
      <c r="AC28" s="220"/>
      <c r="AD28" s="220"/>
      <c r="AE28" s="220"/>
      <c r="AF28" s="220"/>
      <c r="AG28" s="220"/>
      <c r="AH28" s="220"/>
      <c r="AI28" s="220"/>
      <c r="AJ28" s="220"/>
      <c r="AK28" s="220"/>
      <c r="AL28" s="220"/>
      <c r="AM28" s="220"/>
      <c r="AN28" s="220"/>
      <c r="AO28" s="220"/>
      <c r="AP28" s="220"/>
      <c r="AQ28" s="220"/>
      <c r="AR28" s="220"/>
      <c r="AS28" s="220"/>
      <c r="AT28" s="220"/>
    </row>
    <row r="29" spans="1:46" s="62" customFormat="1" ht="49.5" customHeight="1">
      <c r="A29" s="177" t="s">
        <v>173</v>
      </c>
      <c r="B29" s="179"/>
      <c r="C29" s="203" t="s">
        <v>174</v>
      </c>
      <c r="D29" s="203"/>
      <c r="E29" s="203"/>
      <c r="F29" s="204"/>
      <c r="G29" s="204"/>
      <c r="H29" s="204"/>
      <c r="I29" s="205" t="s">
        <v>175</v>
      </c>
      <c r="J29" s="205"/>
      <c r="K29" s="205"/>
      <c r="L29" s="205"/>
      <c r="M29" s="205"/>
      <c r="N29" s="206"/>
      <c r="O29" s="206"/>
      <c r="P29" s="206"/>
      <c r="Q29" s="83"/>
      <c r="R29" s="83"/>
      <c r="S29" s="207" t="s">
        <v>176</v>
      </c>
      <c r="T29" s="203"/>
      <c r="U29" s="203"/>
      <c r="V29" s="203"/>
      <c r="W29" s="203"/>
      <c r="X29" s="71" t="s">
        <v>109</v>
      </c>
      <c r="Y29" s="69"/>
      <c r="Z29" s="70"/>
      <c r="AA29" s="69"/>
      <c r="AB29" s="69"/>
      <c r="AC29" s="72"/>
      <c r="AD29" s="69"/>
      <c r="AE29" s="69"/>
      <c r="AF29" s="72"/>
      <c r="AG29" s="69"/>
      <c r="AH29" s="69"/>
      <c r="AI29" s="70"/>
      <c r="AJ29" s="69"/>
      <c r="AK29" s="69"/>
      <c r="AL29" s="70"/>
      <c r="AM29" s="202"/>
      <c r="AN29" s="201"/>
      <c r="AO29" s="84"/>
    </row>
    <row r="30" spans="1:46" s="62" customFormat="1" ht="49.5" customHeight="1">
      <c r="A30" s="177" t="s">
        <v>177</v>
      </c>
      <c r="B30" s="179"/>
      <c r="C30" s="203" t="s">
        <v>178</v>
      </c>
      <c r="D30" s="203"/>
      <c r="E30" s="203"/>
      <c r="F30" s="204"/>
      <c r="G30" s="204"/>
      <c r="H30" s="204"/>
      <c r="I30" s="205" t="s">
        <v>155</v>
      </c>
      <c r="J30" s="205"/>
      <c r="K30" s="205"/>
      <c r="L30" s="205"/>
      <c r="M30" s="205"/>
      <c r="N30" s="206"/>
      <c r="O30" s="206"/>
      <c r="P30" s="206"/>
      <c r="Q30" s="83"/>
      <c r="R30" s="83"/>
      <c r="S30" s="207" t="s">
        <v>179</v>
      </c>
      <c r="T30" s="203"/>
      <c r="U30" s="203"/>
      <c r="V30" s="203"/>
      <c r="W30" s="203"/>
      <c r="X30" s="71" t="s">
        <v>109</v>
      </c>
      <c r="Y30" s="69"/>
      <c r="Z30" s="70"/>
      <c r="AA30" s="69"/>
      <c r="AB30" s="69"/>
      <c r="AC30" s="72"/>
      <c r="AD30" s="69"/>
      <c r="AE30" s="69"/>
      <c r="AF30" s="72"/>
      <c r="AG30" s="69"/>
      <c r="AH30" s="69"/>
      <c r="AI30" s="70"/>
      <c r="AJ30" s="69"/>
      <c r="AK30" s="69"/>
      <c r="AL30" s="70"/>
      <c r="AM30" s="202"/>
      <c r="AN30" s="201"/>
      <c r="AO30" s="84"/>
    </row>
    <row r="31" spans="1:46" s="62" customFormat="1" ht="49.5" customHeight="1">
      <c r="A31" s="177" t="s">
        <v>180</v>
      </c>
      <c r="B31" s="179"/>
      <c r="C31" s="203" t="s">
        <v>181</v>
      </c>
      <c r="D31" s="203"/>
      <c r="E31" s="203"/>
      <c r="F31" s="204"/>
      <c r="G31" s="204"/>
      <c r="H31" s="204"/>
      <c r="I31" s="205" t="s">
        <v>182</v>
      </c>
      <c r="J31" s="205"/>
      <c r="K31" s="205"/>
      <c r="L31" s="205"/>
      <c r="M31" s="205"/>
      <c r="N31" s="206"/>
      <c r="O31" s="206"/>
      <c r="P31" s="206"/>
      <c r="Q31" s="83"/>
      <c r="R31" s="83"/>
      <c r="S31" s="207" t="s">
        <v>183</v>
      </c>
      <c r="T31" s="203"/>
      <c r="U31" s="203"/>
      <c r="V31" s="203"/>
      <c r="W31" s="203"/>
      <c r="X31" s="71" t="s">
        <v>109</v>
      </c>
      <c r="Y31" s="69"/>
      <c r="Z31" s="70"/>
      <c r="AA31" s="69"/>
      <c r="AB31" s="69"/>
      <c r="AC31" s="72"/>
      <c r="AD31" s="69"/>
      <c r="AE31" s="69"/>
      <c r="AF31" s="72"/>
      <c r="AG31" s="69"/>
      <c r="AH31" s="69"/>
      <c r="AI31" s="70"/>
      <c r="AJ31" s="69"/>
      <c r="AK31" s="69"/>
      <c r="AL31" s="70"/>
      <c r="AM31" s="202"/>
      <c r="AN31" s="201"/>
      <c r="AO31" s="84"/>
    </row>
    <row r="32" spans="1:46" s="62" customFormat="1" ht="49.5" customHeight="1">
      <c r="A32" s="177" t="s">
        <v>184</v>
      </c>
      <c r="B32" s="179"/>
      <c r="C32" s="212" t="s">
        <v>185</v>
      </c>
      <c r="D32" s="215" t="s">
        <v>186</v>
      </c>
      <c r="E32" s="216"/>
      <c r="F32" s="204"/>
      <c r="G32" s="204"/>
      <c r="H32" s="204"/>
      <c r="I32" s="205" t="s">
        <v>187</v>
      </c>
      <c r="J32" s="205"/>
      <c r="K32" s="205"/>
      <c r="L32" s="205"/>
      <c r="M32" s="205"/>
      <c r="N32" s="206"/>
      <c r="O32" s="206"/>
      <c r="P32" s="206"/>
      <c r="Q32" s="83"/>
      <c r="R32" s="83"/>
      <c r="S32" s="207" t="s">
        <v>188</v>
      </c>
      <c r="T32" s="203"/>
      <c r="U32" s="203"/>
      <c r="V32" s="203"/>
      <c r="W32" s="203"/>
      <c r="X32" s="71" t="s">
        <v>109</v>
      </c>
      <c r="Y32" s="69"/>
      <c r="Z32" s="70"/>
      <c r="AA32" s="69"/>
      <c r="AB32" s="69"/>
      <c r="AC32" s="72"/>
      <c r="AD32" s="69"/>
      <c r="AE32" s="69"/>
      <c r="AF32" s="72"/>
      <c r="AG32" s="69"/>
      <c r="AH32" s="69"/>
      <c r="AI32" s="70"/>
      <c r="AJ32" s="69"/>
      <c r="AK32" s="69"/>
      <c r="AL32" s="70"/>
      <c r="AM32" s="218"/>
      <c r="AN32" s="218"/>
      <c r="AO32" s="84"/>
    </row>
    <row r="33" spans="1:46" s="62" customFormat="1" ht="49.5" customHeight="1">
      <c r="A33" s="177" t="s">
        <v>189</v>
      </c>
      <c r="B33" s="179"/>
      <c r="C33" s="213"/>
      <c r="D33" s="215" t="s">
        <v>190</v>
      </c>
      <c r="E33" s="216"/>
      <c r="F33" s="204"/>
      <c r="G33" s="204"/>
      <c r="H33" s="204"/>
      <c r="I33" s="205" t="s">
        <v>187</v>
      </c>
      <c r="J33" s="205"/>
      <c r="K33" s="205"/>
      <c r="L33" s="205"/>
      <c r="M33" s="205"/>
      <c r="N33" s="206"/>
      <c r="O33" s="206"/>
      <c r="P33" s="206"/>
      <c r="Q33" s="83"/>
      <c r="R33" s="83"/>
      <c r="S33" s="207" t="s">
        <v>191</v>
      </c>
      <c r="T33" s="203"/>
      <c r="U33" s="203"/>
      <c r="V33" s="203"/>
      <c r="W33" s="203"/>
      <c r="X33" s="71" t="s">
        <v>109</v>
      </c>
      <c r="Y33" s="69"/>
      <c r="Z33" s="70"/>
      <c r="AA33" s="69"/>
      <c r="AB33" s="69"/>
      <c r="AC33" s="72"/>
      <c r="AD33" s="69"/>
      <c r="AE33" s="69"/>
      <c r="AF33" s="72"/>
      <c r="AG33" s="69"/>
      <c r="AH33" s="69"/>
      <c r="AI33" s="70"/>
      <c r="AJ33" s="69"/>
      <c r="AK33" s="69"/>
      <c r="AL33" s="70"/>
      <c r="AM33" s="224"/>
      <c r="AN33" s="224"/>
      <c r="AO33" s="84"/>
      <c r="AQ33" s="222"/>
      <c r="AR33" s="222"/>
      <c r="AS33" s="222"/>
      <c r="AT33" s="222"/>
    </row>
    <row r="34" spans="1:46" s="62" customFormat="1" ht="49.5" customHeight="1">
      <c r="A34" s="177" t="s">
        <v>192</v>
      </c>
      <c r="B34" s="179"/>
      <c r="C34" s="214"/>
      <c r="D34" s="223" t="s">
        <v>193</v>
      </c>
      <c r="E34" s="216"/>
      <c r="F34" s="204"/>
      <c r="G34" s="204"/>
      <c r="H34" s="204"/>
      <c r="I34" s="205" t="s">
        <v>187</v>
      </c>
      <c r="J34" s="205"/>
      <c r="K34" s="205"/>
      <c r="L34" s="205"/>
      <c r="M34" s="205"/>
      <c r="N34" s="206"/>
      <c r="O34" s="206"/>
      <c r="P34" s="206"/>
      <c r="Q34" s="83"/>
      <c r="R34" s="83"/>
      <c r="S34" s="207" t="s">
        <v>188</v>
      </c>
      <c r="T34" s="203"/>
      <c r="U34" s="203"/>
      <c r="V34" s="203"/>
      <c r="W34" s="203"/>
      <c r="X34" s="71" t="s">
        <v>109</v>
      </c>
      <c r="Y34" s="69"/>
      <c r="Z34" s="70"/>
      <c r="AA34" s="69"/>
      <c r="AB34" s="69"/>
      <c r="AC34" s="72"/>
      <c r="AD34" s="69"/>
      <c r="AE34" s="69"/>
      <c r="AF34" s="72"/>
      <c r="AG34" s="69"/>
      <c r="AH34" s="69"/>
      <c r="AI34" s="70"/>
      <c r="AJ34" s="69"/>
      <c r="AK34" s="69"/>
      <c r="AL34" s="70"/>
      <c r="AM34" s="218"/>
      <c r="AN34" s="218"/>
      <c r="AO34" s="84"/>
    </row>
    <row r="35" spans="1:46" s="221" customFormat="1" ht="15.6" customHeight="1">
      <c r="A35" s="225" t="s">
        <v>194</v>
      </c>
      <c r="B35" s="220"/>
      <c r="C35" s="220"/>
      <c r="D35" s="220"/>
      <c r="E35" s="220"/>
      <c r="F35" s="220"/>
      <c r="G35" s="220"/>
      <c r="H35" s="220"/>
      <c r="I35" s="220"/>
      <c r="J35" s="220"/>
      <c r="K35" s="220"/>
      <c r="L35" s="220"/>
      <c r="M35" s="220"/>
      <c r="N35" s="220"/>
      <c r="O35" s="220"/>
      <c r="P35" s="220"/>
      <c r="Q35" s="220"/>
      <c r="R35" s="220"/>
      <c r="S35" s="220"/>
      <c r="T35" s="220"/>
      <c r="U35" s="220"/>
      <c r="V35" s="220"/>
      <c r="W35" s="220"/>
      <c r="X35" s="220"/>
      <c r="Y35" s="220"/>
      <c r="Z35" s="220"/>
      <c r="AA35" s="220"/>
      <c r="AB35" s="220"/>
      <c r="AC35" s="220"/>
      <c r="AD35" s="220"/>
      <c r="AE35" s="220"/>
      <c r="AF35" s="220"/>
      <c r="AG35" s="220"/>
      <c r="AH35" s="220"/>
      <c r="AI35" s="220"/>
      <c r="AJ35" s="220"/>
      <c r="AK35" s="220"/>
      <c r="AL35" s="220"/>
      <c r="AM35" s="220"/>
      <c r="AN35" s="220"/>
      <c r="AO35" s="220"/>
      <c r="AP35" s="220"/>
      <c r="AQ35" s="220"/>
      <c r="AR35" s="220"/>
      <c r="AS35" s="220"/>
      <c r="AT35" s="220"/>
    </row>
    <row r="36" spans="1:46" s="62" customFormat="1" ht="27.6" customHeight="1">
      <c r="A36" s="177" t="s">
        <v>195</v>
      </c>
      <c r="B36" s="179"/>
      <c r="C36" s="203" t="s">
        <v>196</v>
      </c>
      <c r="D36" s="203"/>
      <c r="E36" s="203"/>
      <c r="F36" s="204"/>
      <c r="G36" s="204"/>
      <c r="H36" s="204"/>
      <c r="I36" s="205" t="s">
        <v>197</v>
      </c>
      <c r="J36" s="205"/>
      <c r="K36" s="205"/>
      <c r="L36" s="205"/>
      <c r="M36" s="205"/>
      <c r="N36" s="206"/>
      <c r="O36" s="206"/>
      <c r="P36" s="206"/>
      <c r="Q36" s="83"/>
      <c r="R36" s="83"/>
      <c r="S36" s="207" t="s">
        <v>198</v>
      </c>
      <c r="T36" s="203"/>
      <c r="U36" s="203"/>
      <c r="V36" s="203"/>
      <c r="W36" s="203"/>
      <c r="X36" s="71" t="s">
        <v>109</v>
      </c>
      <c r="Y36" s="69"/>
      <c r="Z36" s="70"/>
      <c r="AA36" s="69"/>
      <c r="AB36" s="69"/>
      <c r="AC36" s="72"/>
      <c r="AD36" s="69"/>
      <c r="AE36" s="69"/>
      <c r="AF36" s="72"/>
      <c r="AG36" s="69"/>
      <c r="AH36" s="69"/>
      <c r="AI36" s="70"/>
      <c r="AJ36" s="69"/>
      <c r="AK36" s="69"/>
      <c r="AL36" s="70"/>
      <c r="AM36" s="202"/>
      <c r="AN36" s="201"/>
      <c r="AO36" s="84"/>
    </row>
    <row r="37" spans="1:46" s="62" customFormat="1" ht="27.6" customHeight="1">
      <c r="A37" s="177" t="s">
        <v>199</v>
      </c>
      <c r="B37" s="179"/>
      <c r="C37" s="203" t="s">
        <v>200</v>
      </c>
      <c r="D37" s="203"/>
      <c r="E37" s="203"/>
      <c r="F37" s="204"/>
      <c r="G37" s="204"/>
      <c r="H37" s="204"/>
      <c r="I37" s="205" t="s">
        <v>155</v>
      </c>
      <c r="J37" s="205"/>
      <c r="K37" s="205"/>
      <c r="L37" s="205"/>
      <c r="M37" s="205"/>
      <c r="N37" s="206"/>
      <c r="O37" s="206"/>
      <c r="P37" s="206"/>
      <c r="Q37" s="83"/>
      <c r="R37" s="83"/>
      <c r="S37" s="207" t="s">
        <v>179</v>
      </c>
      <c r="T37" s="203"/>
      <c r="U37" s="203"/>
      <c r="V37" s="203"/>
      <c r="W37" s="203"/>
      <c r="X37" s="71" t="s">
        <v>109</v>
      </c>
      <c r="Y37" s="69"/>
      <c r="Z37" s="70"/>
      <c r="AA37" s="69"/>
      <c r="AB37" s="69"/>
      <c r="AC37" s="72"/>
      <c r="AD37" s="69"/>
      <c r="AE37" s="69"/>
      <c r="AF37" s="72"/>
      <c r="AG37" s="69"/>
      <c r="AH37" s="69"/>
      <c r="AI37" s="70"/>
      <c r="AJ37" s="69"/>
      <c r="AK37" s="69"/>
      <c r="AL37" s="70"/>
      <c r="AM37" s="202"/>
      <c r="AN37" s="201"/>
      <c r="AO37" s="84"/>
    </row>
    <row r="38" spans="1:46" s="62" customFormat="1" ht="27.6" customHeight="1">
      <c r="A38" s="177" t="s">
        <v>201</v>
      </c>
      <c r="B38" s="179"/>
      <c r="C38" s="203" t="s">
        <v>202</v>
      </c>
      <c r="D38" s="203"/>
      <c r="E38" s="203"/>
      <c r="F38" s="204"/>
      <c r="G38" s="204"/>
      <c r="H38" s="204"/>
      <c r="I38" s="205" t="s">
        <v>203</v>
      </c>
      <c r="J38" s="205"/>
      <c r="K38" s="205"/>
      <c r="L38" s="205"/>
      <c r="M38" s="205"/>
      <c r="N38" s="206"/>
      <c r="O38" s="206"/>
      <c r="P38" s="206"/>
      <c r="Q38" s="83"/>
      <c r="R38" s="83"/>
      <c r="S38" s="207" t="s">
        <v>204</v>
      </c>
      <c r="T38" s="203"/>
      <c r="U38" s="203"/>
      <c r="V38" s="203"/>
      <c r="W38" s="203"/>
      <c r="X38" s="71" t="s">
        <v>109</v>
      </c>
      <c r="Y38" s="69"/>
      <c r="Z38" s="70"/>
      <c r="AA38" s="69"/>
      <c r="AB38" s="69"/>
      <c r="AC38" s="72"/>
      <c r="AD38" s="69"/>
      <c r="AE38" s="69"/>
      <c r="AF38" s="72"/>
      <c r="AG38" s="69"/>
      <c r="AH38" s="69"/>
      <c r="AI38" s="70"/>
      <c r="AJ38" s="69"/>
      <c r="AK38" s="69"/>
      <c r="AL38" s="70"/>
      <c r="AM38" s="202"/>
      <c r="AN38" s="201"/>
      <c r="AO38" s="84"/>
    </row>
    <row r="39" spans="1:46" s="91" customFormat="1" ht="21.95" customHeight="1">
      <c r="A39" s="177" t="s">
        <v>205</v>
      </c>
      <c r="B39" s="179"/>
      <c r="C39" s="233" t="s">
        <v>206</v>
      </c>
      <c r="D39" s="228" t="s">
        <v>207</v>
      </c>
      <c r="E39" s="229"/>
      <c r="F39" s="230"/>
      <c r="G39" s="230"/>
      <c r="H39" s="230"/>
      <c r="I39" s="231" t="s">
        <v>208</v>
      </c>
      <c r="J39" s="231"/>
      <c r="K39" s="231"/>
      <c r="L39" s="231"/>
      <c r="M39" s="231"/>
      <c r="N39" s="206"/>
      <c r="O39" s="206"/>
      <c r="P39" s="206"/>
      <c r="Q39" s="86"/>
      <c r="R39" s="86"/>
      <c r="S39" s="226" t="s">
        <v>209</v>
      </c>
      <c r="T39" s="206"/>
      <c r="U39" s="206"/>
      <c r="V39" s="206"/>
      <c r="W39" s="206"/>
      <c r="X39" s="71" t="s">
        <v>109</v>
      </c>
      <c r="Y39" s="87"/>
      <c r="Z39" s="88"/>
      <c r="AA39" s="87"/>
      <c r="AB39" s="87"/>
      <c r="AC39" s="89"/>
      <c r="AD39" s="87"/>
      <c r="AE39" s="87"/>
      <c r="AF39" s="89"/>
      <c r="AG39" s="87"/>
      <c r="AH39" s="87"/>
      <c r="AI39" s="88"/>
      <c r="AJ39" s="87"/>
      <c r="AK39" s="87"/>
      <c r="AL39" s="88"/>
      <c r="AM39" s="227"/>
      <c r="AN39" s="227"/>
      <c r="AO39" s="90"/>
    </row>
    <row r="40" spans="1:46" s="91" customFormat="1" ht="21.95" customHeight="1">
      <c r="A40" s="177" t="s">
        <v>210</v>
      </c>
      <c r="B40" s="179"/>
      <c r="C40" s="234"/>
      <c r="D40" s="228" t="s">
        <v>211</v>
      </c>
      <c r="E40" s="229"/>
      <c r="F40" s="230"/>
      <c r="G40" s="230"/>
      <c r="H40" s="230"/>
      <c r="I40" s="231" t="s">
        <v>208</v>
      </c>
      <c r="J40" s="231"/>
      <c r="K40" s="231"/>
      <c r="L40" s="231"/>
      <c r="M40" s="231"/>
      <c r="N40" s="206"/>
      <c r="O40" s="206"/>
      <c r="P40" s="206"/>
      <c r="Q40" s="86"/>
      <c r="R40" s="86"/>
      <c r="S40" s="226" t="s">
        <v>212</v>
      </c>
      <c r="T40" s="206"/>
      <c r="U40" s="206"/>
      <c r="V40" s="206"/>
      <c r="W40" s="206"/>
      <c r="X40" s="92" t="s">
        <v>166</v>
      </c>
      <c r="Y40" s="87"/>
      <c r="Z40" s="88"/>
      <c r="AA40" s="87"/>
      <c r="AB40" s="87"/>
      <c r="AC40" s="89"/>
      <c r="AD40" s="87"/>
      <c r="AE40" s="87"/>
      <c r="AF40" s="89"/>
      <c r="AG40" s="87"/>
      <c r="AH40" s="87"/>
      <c r="AI40" s="88"/>
      <c r="AJ40" s="87"/>
      <c r="AK40" s="87"/>
      <c r="AL40" s="88"/>
      <c r="AM40" s="232"/>
      <c r="AN40" s="232"/>
      <c r="AO40" s="90"/>
      <c r="AQ40" s="247"/>
      <c r="AR40" s="247"/>
      <c r="AS40" s="247"/>
      <c r="AT40" s="247"/>
    </row>
    <row r="41" spans="1:46" s="91" customFormat="1" ht="21.95" customHeight="1">
      <c r="A41" s="177" t="s">
        <v>213</v>
      </c>
      <c r="B41" s="179"/>
      <c r="C41" s="235"/>
      <c r="D41" s="248" t="s">
        <v>214</v>
      </c>
      <c r="E41" s="229"/>
      <c r="F41" s="230"/>
      <c r="G41" s="230"/>
      <c r="H41" s="230"/>
      <c r="I41" s="231" t="s">
        <v>208</v>
      </c>
      <c r="J41" s="231"/>
      <c r="K41" s="231"/>
      <c r="L41" s="231"/>
      <c r="M41" s="231"/>
      <c r="N41" s="206"/>
      <c r="O41" s="206"/>
      <c r="P41" s="206"/>
      <c r="Q41" s="86"/>
      <c r="R41" s="86"/>
      <c r="S41" s="226" t="s">
        <v>209</v>
      </c>
      <c r="T41" s="206"/>
      <c r="U41" s="206"/>
      <c r="V41" s="206"/>
      <c r="W41" s="206"/>
      <c r="X41" s="92" t="s">
        <v>109</v>
      </c>
      <c r="Y41" s="87"/>
      <c r="Z41" s="88"/>
      <c r="AA41" s="87"/>
      <c r="AB41" s="87"/>
      <c r="AC41" s="89"/>
      <c r="AD41" s="87"/>
      <c r="AE41" s="87"/>
      <c r="AF41" s="89"/>
      <c r="AG41" s="87"/>
      <c r="AH41" s="87"/>
      <c r="AI41" s="88"/>
      <c r="AJ41" s="87"/>
      <c r="AK41" s="87"/>
      <c r="AL41" s="88"/>
      <c r="AM41" s="227"/>
      <c r="AN41" s="227"/>
      <c r="AO41" s="90"/>
    </row>
    <row r="42" spans="1:46" s="93" customFormat="1" ht="14.1">
      <c r="A42" s="236" t="s">
        <v>215</v>
      </c>
      <c r="B42" s="237"/>
      <c r="C42" s="238"/>
      <c r="D42" s="238"/>
      <c r="E42" s="238"/>
      <c r="F42" s="237"/>
      <c r="G42" s="237"/>
      <c r="H42" s="237"/>
      <c r="I42" s="237"/>
      <c r="J42" s="237"/>
      <c r="K42" s="237"/>
      <c r="L42" s="237"/>
      <c r="M42" s="237"/>
      <c r="N42" s="237"/>
      <c r="O42" s="237"/>
      <c r="P42" s="237"/>
      <c r="Q42" s="237"/>
      <c r="R42" s="237"/>
      <c r="S42" s="237"/>
      <c r="T42" s="237"/>
      <c r="U42" s="237"/>
      <c r="V42" s="237"/>
      <c r="W42" s="237"/>
      <c r="X42" s="237"/>
      <c r="Y42" s="237"/>
      <c r="Z42" s="237"/>
      <c r="AA42" s="237"/>
      <c r="AB42" s="237"/>
      <c r="AC42" s="237"/>
      <c r="AD42" s="237"/>
      <c r="AE42" s="237"/>
      <c r="AF42" s="237"/>
      <c r="AG42" s="237"/>
      <c r="AH42" s="237"/>
      <c r="AI42" s="237"/>
      <c r="AJ42" s="237"/>
      <c r="AK42" s="237"/>
      <c r="AL42" s="237"/>
      <c r="AM42" s="237"/>
      <c r="AN42" s="237"/>
      <c r="AO42" s="239"/>
    </row>
    <row r="43" spans="1:46" s="101" customFormat="1" ht="33.950000000000003" customHeight="1">
      <c r="A43" s="177" t="s">
        <v>216</v>
      </c>
      <c r="B43" s="179"/>
      <c r="C43" s="311" t="s">
        <v>217</v>
      </c>
      <c r="D43" s="312"/>
      <c r="E43" s="313"/>
      <c r="F43" s="240"/>
      <c r="G43" s="241"/>
      <c r="H43" s="241"/>
      <c r="I43" s="242"/>
      <c r="J43" s="242"/>
      <c r="K43" s="242"/>
      <c r="L43" s="242"/>
      <c r="M43" s="242"/>
      <c r="N43" s="243"/>
      <c r="O43" s="244"/>
      <c r="P43" s="244"/>
      <c r="Q43" s="95"/>
      <c r="R43" s="95"/>
      <c r="S43" s="245" t="s">
        <v>218</v>
      </c>
      <c r="T43" s="246"/>
      <c r="U43" s="246"/>
      <c r="V43" s="246"/>
      <c r="W43" s="246"/>
      <c r="X43" s="92" t="s">
        <v>109</v>
      </c>
      <c r="Y43" s="96"/>
      <c r="Z43" s="97"/>
      <c r="AA43" s="96"/>
      <c r="AB43" s="96"/>
      <c r="AC43" s="98"/>
      <c r="AD43" s="96"/>
      <c r="AE43" s="96"/>
      <c r="AF43" s="98"/>
      <c r="AG43" s="96"/>
      <c r="AH43" s="96"/>
      <c r="AI43" s="97"/>
      <c r="AJ43" s="96"/>
      <c r="AK43" s="96"/>
      <c r="AL43" s="97"/>
      <c r="AM43" s="99"/>
      <c r="AN43" s="100"/>
      <c r="AO43" s="94"/>
      <c r="AQ43" s="102"/>
    </row>
    <row r="44" spans="1:46" s="101" customFormat="1" ht="30" customHeight="1">
      <c r="A44" s="177" t="s">
        <v>219</v>
      </c>
      <c r="B44" s="179"/>
      <c r="C44" s="314" t="s">
        <v>220</v>
      </c>
      <c r="D44" s="311" t="s">
        <v>221</v>
      </c>
      <c r="E44" s="313"/>
      <c r="F44" s="240"/>
      <c r="G44" s="241"/>
      <c r="H44" s="241"/>
      <c r="I44" s="242"/>
      <c r="J44" s="242"/>
      <c r="K44" s="242"/>
      <c r="L44" s="242"/>
      <c r="M44" s="242"/>
      <c r="N44" s="243"/>
      <c r="O44" s="244"/>
      <c r="P44" s="244"/>
      <c r="Q44" s="95"/>
      <c r="R44" s="95"/>
      <c r="S44" s="245" t="s">
        <v>222</v>
      </c>
      <c r="T44" s="246"/>
      <c r="U44" s="246"/>
      <c r="V44" s="246"/>
      <c r="W44" s="246"/>
      <c r="X44" s="92" t="s">
        <v>109</v>
      </c>
      <c r="Y44" s="96"/>
      <c r="Z44" s="97"/>
      <c r="AA44" s="96"/>
      <c r="AB44" s="96"/>
      <c r="AC44" s="98"/>
      <c r="AD44" s="96"/>
      <c r="AE44" s="96"/>
      <c r="AF44" s="98"/>
      <c r="AG44" s="96"/>
      <c r="AH44" s="96"/>
      <c r="AI44" s="97"/>
      <c r="AJ44" s="96"/>
      <c r="AK44" s="96"/>
      <c r="AL44" s="97"/>
      <c r="AM44" s="99"/>
      <c r="AN44" s="100"/>
      <c r="AO44" s="94"/>
      <c r="AQ44" s="102"/>
    </row>
    <row r="45" spans="1:46" s="101" customFormat="1" ht="33.6" customHeight="1">
      <c r="A45" s="177" t="s">
        <v>223</v>
      </c>
      <c r="B45" s="179"/>
      <c r="C45" s="315"/>
      <c r="D45" s="311" t="s">
        <v>224</v>
      </c>
      <c r="E45" s="313"/>
      <c r="F45" s="240"/>
      <c r="G45" s="241"/>
      <c r="H45" s="241"/>
      <c r="I45" s="242"/>
      <c r="J45" s="242"/>
      <c r="K45" s="242"/>
      <c r="L45" s="242"/>
      <c r="M45" s="242"/>
      <c r="N45" s="243"/>
      <c r="O45" s="244"/>
      <c r="P45" s="244"/>
      <c r="Q45" s="95"/>
      <c r="R45" s="95"/>
      <c r="S45" s="245" t="s">
        <v>225</v>
      </c>
      <c r="T45" s="246"/>
      <c r="U45" s="246"/>
      <c r="V45" s="246"/>
      <c r="W45" s="246"/>
      <c r="X45" s="92" t="s">
        <v>109</v>
      </c>
      <c r="Y45" s="96"/>
      <c r="Z45" s="97"/>
      <c r="AA45" s="96"/>
      <c r="AB45" s="96"/>
      <c r="AC45" s="98"/>
      <c r="AD45" s="96"/>
      <c r="AE45" s="96"/>
      <c r="AF45" s="98"/>
      <c r="AG45" s="96"/>
      <c r="AH45" s="96"/>
      <c r="AI45" s="97"/>
      <c r="AJ45" s="96"/>
      <c r="AK45" s="96"/>
      <c r="AL45" s="97"/>
      <c r="AM45" s="99"/>
      <c r="AN45" s="100"/>
      <c r="AO45" s="94"/>
      <c r="AQ45" s="102"/>
    </row>
    <row r="46" spans="1:46" s="221" customFormat="1" ht="15.6" customHeight="1">
      <c r="A46" s="225" t="s">
        <v>226</v>
      </c>
      <c r="B46" s="220"/>
      <c r="C46" s="220"/>
      <c r="D46" s="220"/>
      <c r="E46" s="220"/>
      <c r="F46" s="220"/>
      <c r="G46" s="220"/>
      <c r="H46" s="220"/>
      <c r="I46" s="220"/>
      <c r="J46" s="220"/>
      <c r="K46" s="220"/>
      <c r="L46" s="220"/>
      <c r="M46" s="220"/>
      <c r="N46" s="220"/>
      <c r="O46" s="220"/>
      <c r="P46" s="220"/>
      <c r="Q46" s="220"/>
      <c r="R46" s="220"/>
      <c r="S46" s="220"/>
      <c r="T46" s="220"/>
      <c r="U46" s="220"/>
      <c r="V46" s="220"/>
      <c r="W46" s="220"/>
      <c r="X46" s="220"/>
      <c r="Y46" s="220"/>
      <c r="Z46" s="220"/>
      <c r="AA46" s="220"/>
      <c r="AB46" s="220"/>
      <c r="AC46" s="220"/>
      <c r="AD46" s="220"/>
      <c r="AE46" s="220"/>
      <c r="AF46" s="220"/>
      <c r="AG46" s="220"/>
      <c r="AH46" s="220"/>
      <c r="AI46" s="220"/>
      <c r="AJ46" s="220"/>
      <c r="AK46" s="220"/>
      <c r="AL46" s="220"/>
      <c r="AM46" s="220"/>
      <c r="AN46" s="220"/>
      <c r="AO46" s="220"/>
      <c r="AP46" s="220"/>
      <c r="AQ46" s="220"/>
      <c r="AR46" s="220"/>
      <c r="AS46" s="220"/>
      <c r="AT46" s="220"/>
    </row>
    <row r="47" spans="1:46" s="62" customFormat="1" ht="48" customHeight="1">
      <c r="A47" s="177" t="s">
        <v>227</v>
      </c>
      <c r="B47" s="179"/>
      <c r="C47" s="249" t="s">
        <v>228</v>
      </c>
      <c r="D47" s="249"/>
      <c r="E47" s="249"/>
      <c r="F47" s="204"/>
      <c r="G47" s="204"/>
      <c r="H47" s="204"/>
      <c r="I47" s="217" t="s">
        <v>229</v>
      </c>
      <c r="J47" s="205"/>
      <c r="K47" s="205"/>
      <c r="L47" s="205"/>
      <c r="M47" s="205"/>
      <c r="N47" s="206"/>
      <c r="O47" s="206"/>
      <c r="P47" s="206"/>
      <c r="Q47" s="103"/>
      <c r="R47" s="103"/>
      <c r="S47" s="207" t="s">
        <v>230</v>
      </c>
      <c r="T47" s="203"/>
      <c r="U47" s="203"/>
      <c r="V47" s="203"/>
      <c r="W47" s="203"/>
      <c r="X47" s="92" t="s">
        <v>109</v>
      </c>
      <c r="Y47" s="69"/>
      <c r="Z47" s="177"/>
      <c r="AA47" s="179"/>
      <c r="AB47" s="69"/>
      <c r="AC47" s="75"/>
      <c r="AD47" s="71"/>
      <c r="AE47" s="69"/>
      <c r="AF47" s="75"/>
      <c r="AG47" s="71"/>
      <c r="AH47" s="69"/>
      <c r="AI47" s="74"/>
      <c r="AJ47" s="71"/>
      <c r="AK47" s="69"/>
      <c r="AL47" s="74"/>
      <c r="AM47" s="104"/>
      <c r="AN47" s="104"/>
      <c r="AO47" s="105"/>
    </row>
    <row r="48" spans="1:46" s="221" customFormat="1" ht="15.6" customHeight="1">
      <c r="A48" s="225" t="s">
        <v>231</v>
      </c>
      <c r="B48" s="220"/>
      <c r="C48" s="220"/>
      <c r="D48" s="220"/>
      <c r="E48" s="220"/>
      <c r="F48" s="220"/>
      <c r="G48" s="220"/>
      <c r="H48" s="220"/>
      <c r="I48" s="220"/>
      <c r="J48" s="220"/>
      <c r="K48" s="220"/>
      <c r="L48" s="220"/>
      <c r="M48" s="220"/>
      <c r="N48" s="220"/>
      <c r="O48" s="220"/>
      <c r="P48" s="220"/>
      <c r="Q48" s="220"/>
      <c r="R48" s="220"/>
      <c r="S48" s="220"/>
      <c r="T48" s="220"/>
      <c r="U48" s="220"/>
      <c r="V48" s="220"/>
      <c r="W48" s="220"/>
      <c r="X48" s="220"/>
      <c r="Y48" s="220"/>
      <c r="Z48" s="220"/>
      <c r="AA48" s="220"/>
      <c r="AB48" s="220"/>
      <c r="AC48" s="220"/>
      <c r="AD48" s="220"/>
      <c r="AE48" s="220"/>
      <c r="AF48" s="220"/>
      <c r="AG48" s="220"/>
      <c r="AH48" s="220"/>
      <c r="AI48" s="220"/>
      <c r="AJ48" s="220"/>
      <c r="AK48" s="220"/>
      <c r="AL48" s="220"/>
      <c r="AM48" s="220"/>
      <c r="AN48" s="220"/>
      <c r="AO48" s="220"/>
      <c r="AP48" s="220"/>
      <c r="AQ48" s="220"/>
      <c r="AR48" s="220"/>
      <c r="AS48" s="220"/>
      <c r="AT48" s="220"/>
    </row>
    <row r="49" spans="1:41" s="62" customFormat="1" ht="56.1" customHeight="1">
      <c r="A49" s="177" t="s">
        <v>232</v>
      </c>
      <c r="B49" s="179"/>
      <c r="C49" s="316" t="s">
        <v>233</v>
      </c>
      <c r="D49" s="250" t="s">
        <v>234</v>
      </c>
      <c r="E49" s="251"/>
      <c r="F49" s="252"/>
      <c r="G49" s="253"/>
      <c r="H49" s="254"/>
      <c r="I49" s="255" t="s">
        <v>235</v>
      </c>
      <c r="J49" s="256"/>
      <c r="K49" s="256"/>
      <c r="L49" s="256"/>
      <c r="M49" s="257"/>
      <c r="N49" s="258"/>
      <c r="O49" s="259"/>
      <c r="P49" s="260"/>
      <c r="Q49" s="103"/>
      <c r="R49" s="103"/>
      <c r="S49" s="261" t="s">
        <v>236</v>
      </c>
      <c r="T49" s="262"/>
      <c r="U49" s="262"/>
      <c r="V49" s="262"/>
      <c r="W49" s="263"/>
      <c r="X49" s="92" t="s">
        <v>109</v>
      </c>
      <c r="Y49" s="106"/>
      <c r="Z49" s="264"/>
      <c r="AA49" s="265"/>
      <c r="AB49" s="106"/>
      <c r="AC49" s="107"/>
      <c r="AD49" s="106"/>
      <c r="AE49" s="106"/>
      <c r="AF49" s="107"/>
      <c r="AG49" s="106"/>
      <c r="AH49" s="106"/>
      <c r="AI49" s="108"/>
      <c r="AJ49" s="106"/>
      <c r="AK49" s="106"/>
      <c r="AL49" s="108"/>
      <c r="AM49" s="218"/>
      <c r="AN49" s="218"/>
      <c r="AO49" s="105"/>
    </row>
    <row r="50" spans="1:41" s="112" customFormat="1" ht="59.45" customHeight="1">
      <c r="A50" s="199" t="s">
        <v>237</v>
      </c>
      <c r="B50" s="201"/>
      <c r="C50" s="317"/>
      <c r="D50" s="274" t="s">
        <v>238</v>
      </c>
      <c r="E50" s="275"/>
      <c r="F50" s="276"/>
      <c r="G50" s="276"/>
      <c r="H50" s="276"/>
      <c r="I50" s="277" t="s">
        <v>235</v>
      </c>
      <c r="J50" s="278"/>
      <c r="K50" s="278"/>
      <c r="L50" s="278"/>
      <c r="M50" s="279"/>
      <c r="N50" s="280"/>
      <c r="O50" s="280"/>
      <c r="P50" s="280"/>
      <c r="Q50" s="82"/>
      <c r="R50" s="82"/>
      <c r="S50" s="281" t="s">
        <v>239</v>
      </c>
      <c r="T50" s="282"/>
      <c r="U50" s="282"/>
      <c r="V50" s="282"/>
      <c r="W50" s="283"/>
      <c r="X50" s="92" t="s">
        <v>109</v>
      </c>
      <c r="Y50" s="68"/>
      <c r="Z50" s="199"/>
      <c r="AA50" s="201"/>
      <c r="AB50" s="68"/>
      <c r="AC50" s="109"/>
      <c r="AD50" s="68"/>
      <c r="AE50" s="68"/>
      <c r="AF50" s="109"/>
      <c r="AG50" s="68"/>
      <c r="AH50" s="68"/>
      <c r="AI50" s="110"/>
      <c r="AJ50" s="68"/>
      <c r="AK50" s="68"/>
      <c r="AL50" s="110"/>
      <c r="AM50" s="267"/>
      <c r="AN50" s="268"/>
      <c r="AO50" s="111"/>
    </row>
    <row r="51" spans="1:41" s="62" customFormat="1" ht="21.95" customHeight="1">
      <c r="A51" s="271"/>
      <c r="B51" s="271"/>
      <c r="C51" s="249"/>
      <c r="D51" s="249"/>
      <c r="E51" s="249"/>
      <c r="F51" s="271"/>
      <c r="G51" s="271"/>
      <c r="H51" s="271"/>
      <c r="I51" s="255"/>
      <c r="J51" s="256"/>
      <c r="K51" s="256"/>
      <c r="L51" s="256"/>
      <c r="M51" s="257"/>
      <c r="N51" s="272"/>
      <c r="O51" s="272"/>
      <c r="P51" s="272"/>
      <c r="Q51" s="103"/>
      <c r="R51" s="103"/>
      <c r="S51" s="273"/>
      <c r="T51" s="249"/>
      <c r="U51" s="249"/>
      <c r="V51" s="249"/>
      <c r="W51" s="249"/>
      <c r="X51" s="71"/>
      <c r="Y51" s="69"/>
      <c r="Z51" s="177"/>
      <c r="AA51" s="179"/>
      <c r="AB51" s="113"/>
      <c r="AC51" s="107"/>
      <c r="AD51" s="114"/>
      <c r="AE51" s="113"/>
      <c r="AF51" s="107"/>
      <c r="AG51" s="114"/>
      <c r="AH51" s="113"/>
      <c r="AI51" s="108"/>
      <c r="AJ51" s="114"/>
      <c r="AK51" s="113"/>
      <c r="AL51" s="108"/>
      <c r="AM51" s="269"/>
      <c r="AN51" s="270"/>
      <c r="AO51" s="105"/>
    </row>
    <row r="52" spans="1:41" s="62" customFormat="1" ht="13.5" customHeight="1">
      <c r="A52" s="204"/>
      <c r="B52" s="204"/>
      <c r="C52" s="249"/>
      <c r="D52" s="249"/>
      <c r="E52" s="249"/>
      <c r="F52" s="204"/>
      <c r="G52" s="204"/>
      <c r="H52" s="204"/>
      <c r="I52" s="266"/>
      <c r="J52" s="266"/>
      <c r="K52" s="266"/>
      <c r="L52" s="266"/>
      <c r="M52" s="266"/>
      <c r="N52" s="206"/>
      <c r="O52" s="206"/>
      <c r="P52" s="206"/>
      <c r="Q52" s="103"/>
      <c r="R52" s="103"/>
      <c r="S52" s="207"/>
      <c r="T52" s="203"/>
      <c r="U52" s="203"/>
      <c r="V52" s="203"/>
      <c r="W52" s="203"/>
      <c r="X52" s="71"/>
      <c r="Y52" s="69"/>
      <c r="Z52" s="177"/>
      <c r="AA52" s="179"/>
      <c r="AB52" s="69"/>
      <c r="AC52" s="75"/>
      <c r="AD52" s="71"/>
      <c r="AE52" s="69"/>
      <c r="AF52" s="75"/>
      <c r="AG52" s="71"/>
      <c r="AH52" s="69"/>
      <c r="AI52" s="74"/>
      <c r="AJ52" s="71"/>
      <c r="AK52" s="69"/>
      <c r="AL52" s="74"/>
      <c r="AM52" s="269"/>
      <c r="AN52" s="270"/>
      <c r="AO52" s="105"/>
    </row>
    <row r="53" spans="1:41" s="62" customFormat="1" ht="21.95" customHeight="1">
      <c r="A53" s="271"/>
      <c r="B53" s="271"/>
      <c r="C53" s="249"/>
      <c r="D53" s="249"/>
      <c r="E53" s="249"/>
      <c r="F53" s="271"/>
      <c r="G53" s="271"/>
      <c r="H53" s="271"/>
      <c r="I53" s="255"/>
      <c r="J53" s="256"/>
      <c r="K53" s="256"/>
      <c r="L53" s="256"/>
      <c r="M53" s="257"/>
      <c r="N53" s="272"/>
      <c r="O53" s="272"/>
      <c r="P53" s="272"/>
      <c r="Q53" s="103"/>
      <c r="R53" s="103"/>
      <c r="S53" s="273"/>
      <c r="T53" s="249"/>
      <c r="U53" s="249"/>
      <c r="V53" s="249"/>
      <c r="W53" s="249"/>
      <c r="X53" s="71"/>
      <c r="Y53" s="69"/>
      <c r="Z53" s="177"/>
      <c r="AA53" s="179"/>
      <c r="AB53" s="113"/>
      <c r="AC53" s="107"/>
      <c r="AD53" s="114"/>
      <c r="AE53" s="113"/>
      <c r="AF53" s="107"/>
      <c r="AG53" s="114"/>
      <c r="AH53" s="113"/>
      <c r="AI53" s="108"/>
      <c r="AJ53" s="114"/>
      <c r="AK53" s="113"/>
      <c r="AL53" s="108"/>
      <c r="AM53" s="269"/>
      <c r="AN53" s="270"/>
      <c r="AO53" s="105"/>
    </row>
    <row r="54" spans="1:41" s="62" customFormat="1" ht="13.5" customHeight="1">
      <c r="A54" s="204"/>
      <c r="B54" s="204"/>
      <c r="C54" s="249"/>
      <c r="D54" s="249"/>
      <c r="E54" s="249"/>
      <c r="F54" s="204"/>
      <c r="G54" s="204"/>
      <c r="H54" s="204"/>
      <c r="I54" s="266"/>
      <c r="J54" s="266"/>
      <c r="K54" s="266"/>
      <c r="L54" s="266"/>
      <c r="M54" s="266"/>
      <c r="N54" s="206"/>
      <c r="O54" s="206"/>
      <c r="P54" s="206"/>
      <c r="Q54" s="103"/>
      <c r="R54" s="103"/>
      <c r="S54" s="207"/>
      <c r="T54" s="203"/>
      <c r="U54" s="203"/>
      <c r="V54" s="203"/>
      <c r="W54" s="203"/>
      <c r="X54" s="71"/>
      <c r="Y54" s="69"/>
      <c r="Z54" s="177"/>
      <c r="AA54" s="179"/>
      <c r="AB54" s="69"/>
      <c r="AC54" s="75"/>
      <c r="AD54" s="71"/>
      <c r="AE54" s="69"/>
      <c r="AF54" s="75"/>
      <c r="AG54" s="71"/>
      <c r="AH54" s="69"/>
      <c r="AI54" s="74"/>
      <c r="AJ54" s="71"/>
      <c r="AK54" s="69"/>
      <c r="AL54" s="74"/>
      <c r="AM54" s="269"/>
      <c r="AN54" s="270"/>
      <c r="AO54" s="105"/>
    </row>
  </sheetData>
  <mergeCells count="296">
    <mergeCell ref="C54:E54"/>
    <mergeCell ref="F54:H54"/>
    <mergeCell ref="I54:M54"/>
    <mergeCell ref="N54:P54"/>
    <mergeCell ref="S54:W54"/>
    <mergeCell ref="Z54:AA54"/>
    <mergeCell ref="A53:B53"/>
    <mergeCell ref="C53:E53"/>
    <mergeCell ref="F53:H53"/>
    <mergeCell ref="I53:M53"/>
    <mergeCell ref="N53:P53"/>
    <mergeCell ref="S53:W53"/>
    <mergeCell ref="C52:E52"/>
    <mergeCell ref="F52:H52"/>
    <mergeCell ref="I52:M52"/>
    <mergeCell ref="N52:P52"/>
    <mergeCell ref="S52:W52"/>
    <mergeCell ref="Z52:AA52"/>
    <mergeCell ref="Z50:AA50"/>
    <mergeCell ref="AM50:AN54"/>
    <mergeCell ref="A51:B51"/>
    <mergeCell ref="C51:E51"/>
    <mergeCell ref="F51:H51"/>
    <mergeCell ref="I51:M51"/>
    <mergeCell ref="N51:P51"/>
    <mergeCell ref="S51:W51"/>
    <mergeCell ref="Z51:AA51"/>
    <mergeCell ref="A52:B52"/>
    <mergeCell ref="A50:B50"/>
    <mergeCell ref="D50:E50"/>
    <mergeCell ref="F50:H50"/>
    <mergeCell ref="I50:M50"/>
    <mergeCell ref="N50:P50"/>
    <mergeCell ref="S50:W50"/>
    <mergeCell ref="Z53:AA53"/>
    <mergeCell ref="A54:B54"/>
    <mergeCell ref="A48:XFD48"/>
    <mergeCell ref="A49:B49"/>
    <mergeCell ref="C49:C50"/>
    <mergeCell ref="D49:E49"/>
    <mergeCell ref="F49:H49"/>
    <mergeCell ref="I49:M49"/>
    <mergeCell ref="N49:P49"/>
    <mergeCell ref="S49:W49"/>
    <mergeCell ref="Z49:AA49"/>
    <mergeCell ref="AM49:AN49"/>
    <mergeCell ref="A46:XFD46"/>
    <mergeCell ref="A47:B47"/>
    <mergeCell ref="C47:E47"/>
    <mergeCell ref="F47:H47"/>
    <mergeCell ref="I47:M47"/>
    <mergeCell ref="N47:P47"/>
    <mergeCell ref="S47:W47"/>
    <mergeCell ref="Z47:AA47"/>
    <mergeCell ref="S44:W44"/>
    <mergeCell ref="A45:B45"/>
    <mergeCell ref="D45:E45"/>
    <mergeCell ref="F45:H45"/>
    <mergeCell ref="I45:M45"/>
    <mergeCell ref="N45:P45"/>
    <mergeCell ref="S45:W45"/>
    <mergeCell ref="A44:B44"/>
    <mergeCell ref="C44:C45"/>
    <mergeCell ref="D44:E44"/>
    <mergeCell ref="F44:H44"/>
    <mergeCell ref="I44:M44"/>
    <mergeCell ref="N44:P44"/>
    <mergeCell ref="A42:AO42"/>
    <mergeCell ref="A43:B43"/>
    <mergeCell ref="C43:E43"/>
    <mergeCell ref="F43:H43"/>
    <mergeCell ref="I43:M43"/>
    <mergeCell ref="N43:P43"/>
    <mergeCell ref="S43:W43"/>
    <mergeCell ref="AQ40:AT40"/>
    <mergeCell ref="A41:B41"/>
    <mergeCell ref="D41:E41"/>
    <mergeCell ref="F41:H41"/>
    <mergeCell ref="I41:M41"/>
    <mergeCell ref="N41:P41"/>
    <mergeCell ref="S41:W41"/>
    <mergeCell ref="AM41:AN41"/>
    <mergeCell ref="S39:W39"/>
    <mergeCell ref="AM39:AN39"/>
    <mergeCell ref="A40:B40"/>
    <mergeCell ref="D40:E40"/>
    <mergeCell ref="F40:H40"/>
    <mergeCell ref="I40:M40"/>
    <mergeCell ref="N40:P40"/>
    <mergeCell ref="S40:W40"/>
    <mergeCell ref="AM40:AN40"/>
    <mergeCell ref="A39:B39"/>
    <mergeCell ref="C39:C41"/>
    <mergeCell ref="D39:E39"/>
    <mergeCell ref="F39:H39"/>
    <mergeCell ref="I39:M39"/>
    <mergeCell ref="N39:P39"/>
    <mergeCell ref="AM37:AN37"/>
    <mergeCell ref="A38:B38"/>
    <mergeCell ref="C38:E38"/>
    <mergeCell ref="F38:H38"/>
    <mergeCell ref="I38:M38"/>
    <mergeCell ref="N38:P38"/>
    <mergeCell ref="S38:W38"/>
    <mergeCell ref="AM38:AN38"/>
    <mergeCell ref="A37:B37"/>
    <mergeCell ref="C37:E37"/>
    <mergeCell ref="F37:H37"/>
    <mergeCell ref="I37:M37"/>
    <mergeCell ref="N37:P37"/>
    <mergeCell ref="S37:W37"/>
    <mergeCell ref="A35:XFD35"/>
    <mergeCell ref="A36:B36"/>
    <mergeCell ref="C36:E36"/>
    <mergeCell ref="F36:H36"/>
    <mergeCell ref="I36:M36"/>
    <mergeCell ref="N36:P36"/>
    <mergeCell ref="S36:W36"/>
    <mergeCell ref="AM36:AN36"/>
    <mergeCell ref="AQ33:AT33"/>
    <mergeCell ref="A34:B34"/>
    <mergeCell ref="D34:E34"/>
    <mergeCell ref="F34:H34"/>
    <mergeCell ref="I34:M34"/>
    <mergeCell ref="N34:P34"/>
    <mergeCell ref="S34:W34"/>
    <mergeCell ref="AM34:AN34"/>
    <mergeCell ref="S32:W32"/>
    <mergeCell ref="AM32:AN32"/>
    <mergeCell ref="A33:B33"/>
    <mergeCell ref="D33:E33"/>
    <mergeCell ref="F33:H33"/>
    <mergeCell ref="I33:M33"/>
    <mergeCell ref="N33:P33"/>
    <mergeCell ref="S33:W33"/>
    <mergeCell ref="AM33:AN33"/>
    <mergeCell ref="A32:B32"/>
    <mergeCell ref="C32:C34"/>
    <mergeCell ref="D32:E32"/>
    <mergeCell ref="F32:H32"/>
    <mergeCell ref="I32:M32"/>
    <mergeCell ref="N32:P32"/>
    <mergeCell ref="AM30:AN30"/>
    <mergeCell ref="A31:B31"/>
    <mergeCell ref="C31:E31"/>
    <mergeCell ref="F31:H31"/>
    <mergeCell ref="I31:M31"/>
    <mergeCell ref="N31:P31"/>
    <mergeCell ref="S31:W31"/>
    <mergeCell ref="AM31:AN31"/>
    <mergeCell ref="A30:B30"/>
    <mergeCell ref="C30:E30"/>
    <mergeCell ref="F30:H30"/>
    <mergeCell ref="I30:M30"/>
    <mergeCell ref="N30:P30"/>
    <mergeCell ref="S30:W30"/>
    <mergeCell ref="A28:XFD28"/>
    <mergeCell ref="A29:B29"/>
    <mergeCell ref="C29:E29"/>
    <mergeCell ref="F29:H29"/>
    <mergeCell ref="I29:M29"/>
    <mergeCell ref="N29:P29"/>
    <mergeCell ref="S29:W29"/>
    <mergeCell ref="AM29:AN29"/>
    <mergeCell ref="AQ26:AT26"/>
    <mergeCell ref="A27:B27"/>
    <mergeCell ref="D27:E27"/>
    <mergeCell ref="F27:H27"/>
    <mergeCell ref="I27:M27"/>
    <mergeCell ref="N27:P27"/>
    <mergeCell ref="S27:W27"/>
    <mergeCell ref="AM27:AN27"/>
    <mergeCell ref="D26:E26"/>
    <mergeCell ref="F26:H26"/>
    <mergeCell ref="I26:M26"/>
    <mergeCell ref="N26:P26"/>
    <mergeCell ref="S26:W26"/>
    <mergeCell ref="AM26:AN26"/>
    <mergeCell ref="AM24:AN24"/>
    <mergeCell ref="A25:B25"/>
    <mergeCell ref="C25:C27"/>
    <mergeCell ref="D25:E25"/>
    <mergeCell ref="F25:H25"/>
    <mergeCell ref="I25:M25"/>
    <mergeCell ref="N25:P25"/>
    <mergeCell ref="S25:W25"/>
    <mergeCell ref="AM25:AN25"/>
    <mergeCell ref="A26:B26"/>
    <mergeCell ref="A24:B24"/>
    <mergeCell ref="C24:E24"/>
    <mergeCell ref="F24:H24"/>
    <mergeCell ref="I24:M24"/>
    <mergeCell ref="N24:P24"/>
    <mergeCell ref="S24:W24"/>
    <mergeCell ref="AM22:AN22"/>
    <mergeCell ref="A23:B23"/>
    <mergeCell ref="C23:E23"/>
    <mergeCell ref="F23:H23"/>
    <mergeCell ref="I23:M23"/>
    <mergeCell ref="N23:P23"/>
    <mergeCell ref="S23:W23"/>
    <mergeCell ref="AM23:AN23"/>
    <mergeCell ref="AM19:AN19"/>
    <mergeCell ref="A20:AO20"/>
    <mergeCell ref="A21:W21"/>
    <mergeCell ref="AM21:AN21"/>
    <mergeCell ref="A22:B22"/>
    <mergeCell ref="C22:E22"/>
    <mergeCell ref="F22:H22"/>
    <mergeCell ref="I22:M22"/>
    <mergeCell ref="N22:P22"/>
    <mergeCell ref="S22:W22"/>
    <mergeCell ref="A19:B19"/>
    <mergeCell ref="C19:E19"/>
    <mergeCell ref="F19:H19"/>
    <mergeCell ref="I19:M19"/>
    <mergeCell ref="N19:P19"/>
    <mergeCell ref="S19:W19"/>
    <mergeCell ref="AM17:AN17"/>
    <mergeCell ref="A18:B18"/>
    <mergeCell ref="C18:E18"/>
    <mergeCell ref="F18:H18"/>
    <mergeCell ref="I18:M18"/>
    <mergeCell ref="N18:P18"/>
    <mergeCell ref="S18:W18"/>
    <mergeCell ref="AM18:AN18"/>
    <mergeCell ref="A17:B17"/>
    <mergeCell ref="C17:E17"/>
    <mergeCell ref="F17:H17"/>
    <mergeCell ref="I17:M17"/>
    <mergeCell ref="N17:P17"/>
    <mergeCell ref="S17:W17"/>
    <mergeCell ref="AM15:AN15"/>
    <mergeCell ref="A16:B16"/>
    <mergeCell ref="C16:E16"/>
    <mergeCell ref="F16:H16"/>
    <mergeCell ref="I16:M16"/>
    <mergeCell ref="N16:P16"/>
    <mergeCell ref="S16:W16"/>
    <mergeCell ref="AM16:AN16"/>
    <mergeCell ref="A15:B15"/>
    <mergeCell ref="C15:E15"/>
    <mergeCell ref="F15:H15"/>
    <mergeCell ref="I15:M15"/>
    <mergeCell ref="N15:P15"/>
    <mergeCell ref="S15:W15"/>
    <mergeCell ref="A12:B12"/>
    <mergeCell ref="C12:E12"/>
    <mergeCell ref="F12:H12"/>
    <mergeCell ref="I12:M12"/>
    <mergeCell ref="N12:P12"/>
    <mergeCell ref="S12:W12"/>
    <mergeCell ref="AM12:AN12"/>
    <mergeCell ref="A13:AO13"/>
    <mergeCell ref="A14:B14"/>
    <mergeCell ref="C14:E14"/>
    <mergeCell ref="F14:H14"/>
    <mergeCell ref="I14:M14"/>
    <mergeCell ref="N14:P14"/>
    <mergeCell ref="S14:W14"/>
    <mergeCell ref="AM14:AN14"/>
    <mergeCell ref="X9:Y9"/>
    <mergeCell ref="AA9:AB9"/>
    <mergeCell ref="AD9:AE9"/>
    <mergeCell ref="AG9:AH9"/>
    <mergeCell ref="AJ9:AK9"/>
    <mergeCell ref="AD6:AF6"/>
    <mergeCell ref="AG6:AI6"/>
    <mergeCell ref="AJ6:AL6"/>
    <mergeCell ref="AD10:AE10"/>
    <mergeCell ref="AG10:AH10"/>
    <mergeCell ref="AJ10:AK10"/>
    <mergeCell ref="A3:I3"/>
    <mergeCell ref="A4:I4"/>
    <mergeCell ref="A6:B11"/>
    <mergeCell ref="C6:E11"/>
    <mergeCell ref="AM6:AN11"/>
    <mergeCell ref="AO6:AO11"/>
    <mergeCell ref="X7:Y7"/>
    <mergeCell ref="AA7:AB7"/>
    <mergeCell ref="AD7:AE7"/>
    <mergeCell ref="AG7:AH7"/>
    <mergeCell ref="AJ7:AK7"/>
    <mergeCell ref="F6:H11"/>
    <mergeCell ref="I6:M11"/>
    <mergeCell ref="N6:P11"/>
    <mergeCell ref="S6:W11"/>
    <mergeCell ref="X6:Z6"/>
    <mergeCell ref="AA6:AC6"/>
    <mergeCell ref="X8:Y8"/>
    <mergeCell ref="AA8:AB8"/>
    <mergeCell ref="X10:Y10"/>
    <mergeCell ref="AA10:AB10"/>
    <mergeCell ref="AD8:AE8"/>
    <mergeCell ref="AG8:AH8"/>
    <mergeCell ref="AJ8:AK8"/>
  </mergeCells>
  <conditionalFormatting sqref="X21 X17 A14:A19 X25:X27 A22:B27 A29:B34">
    <cfRule type="cellIs" dxfId="79" priority="65" stopIfTrue="1" operator="equal">
      <formula>"failed"</formula>
    </cfRule>
  </conditionalFormatting>
  <conditionalFormatting sqref="X21 X17 X25:X27">
    <cfRule type="cellIs" dxfId="78" priority="64" stopIfTrue="1" operator="equal">
      <formula>"failed"</formula>
    </cfRule>
  </conditionalFormatting>
  <conditionalFormatting sqref="X21 X17 X25:X27">
    <cfRule type="cellIs" dxfId="77" priority="62" stopIfTrue="1" operator="equal">
      <formula>"failed"</formula>
    </cfRule>
    <cfRule type="cellIs" dxfId="76" priority="63" stopIfTrue="1" operator="equal">
      <formula>"""PASS"""</formula>
    </cfRule>
  </conditionalFormatting>
  <conditionalFormatting sqref="AA6:AB6 AD6:AE6 Z7:Z10 X11:Y11 X6:Y6 AG11:AH11 AC7:AC10 AA11:AB11 AD11:AE11 AL7:AL10 AJ11:AK11 AF7:AI10 Q14:W14 F14:M14 F16:I16 Q16:R16 I17 F18:M19 Q17:W19">
    <cfRule type="cellIs" dxfId="75" priority="80" stopIfTrue="1" operator="equal">
      <formula>"failed"</formula>
    </cfRule>
  </conditionalFormatting>
  <conditionalFormatting sqref="AD14:AE14 AA14:AB14 AG18:AH19 Y14 AJ14:AK14 AJ16:AK19 AA16:AB19 AD16:AE19 Y16:Y19">
    <cfRule type="cellIs" dxfId="74" priority="79" stopIfTrue="1" operator="equal">
      <formula>"failed"</formula>
    </cfRule>
  </conditionalFormatting>
  <conditionalFormatting sqref="AG18:AH19 AJ14:AK14 AJ16:AK19">
    <cfRule type="cellIs" dxfId="73" priority="77" stopIfTrue="1" operator="equal">
      <formula>"failed"</formula>
    </cfRule>
    <cfRule type="cellIs" dxfId="72" priority="78" stopIfTrue="1" operator="equal">
      <formula>"""PASS"""</formula>
    </cfRule>
  </conditionalFormatting>
  <conditionalFormatting sqref="AG14:AH14 AG16:AH17">
    <cfRule type="cellIs" dxfId="71" priority="76" stopIfTrue="1" operator="equal">
      <formula>"failed"</formula>
    </cfRule>
  </conditionalFormatting>
  <conditionalFormatting sqref="AG14:AH14 AG16:AH17">
    <cfRule type="cellIs" dxfId="70" priority="74" stopIfTrue="1" operator="equal">
      <formula>"failed"</formula>
    </cfRule>
    <cfRule type="cellIs" dxfId="69" priority="75" stopIfTrue="1" operator="equal">
      <formula>"""PASS"""</formula>
    </cfRule>
  </conditionalFormatting>
  <conditionalFormatting sqref="AJ14 AJ16:AJ17">
    <cfRule type="cellIs" dxfId="68" priority="73" stopIfTrue="1" operator="equal">
      <formula>"failed"</formula>
    </cfRule>
  </conditionalFormatting>
  <conditionalFormatting sqref="AJ14 AJ16:AJ17">
    <cfRule type="cellIs" dxfId="67" priority="71" stopIfTrue="1" operator="equal">
      <formula>"failed"</formula>
    </cfRule>
    <cfRule type="cellIs" dxfId="66" priority="72" stopIfTrue="1" operator="equal">
      <formula>"""PASS"""</formula>
    </cfRule>
  </conditionalFormatting>
  <conditionalFormatting sqref="AD12:AH12 O12 AA12:AB12 AM12:AN12 AJ12:AK12 A12:M12 Q12:W12 Y12">
    <cfRule type="cellIs" dxfId="65" priority="70" stopIfTrue="1" operator="equal">
      <formula>"failed"</formula>
    </cfRule>
  </conditionalFormatting>
  <conditionalFormatting sqref="AJ12:AK12 AD12:AE12 AA12:AB12 AG12:AH12 Y12 G12:J12 L12">
    <cfRule type="cellIs" dxfId="64" priority="69" stopIfTrue="1" operator="equal">
      <formula>"failed"</formula>
    </cfRule>
  </conditionalFormatting>
  <conditionalFormatting sqref="L12 AG12:AH12 AJ12:AK12 N12">
    <cfRule type="cellIs" dxfId="63" priority="67" stopIfTrue="1" operator="equal">
      <formula>"failed"</formula>
    </cfRule>
    <cfRule type="cellIs" dxfId="62" priority="68" stopIfTrue="1" operator="equal">
      <formula>"""PASS"""</formula>
    </cfRule>
  </conditionalFormatting>
  <conditionalFormatting sqref="F17:H17">
    <cfRule type="cellIs" dxfId="61" priority="66" stopIfTrue="1" operator="equal">
      <formula>"failed"</formula>
    </cfRule>
  </conditionalFormatting>
  <conditionalFormatting sqref="X12">
    <cfRule type="cellIs" dxfId="60" priority="60" stopIfTrue="1" operator="equal">
      <formula>"failed"</formula>
    </cfRule>
  </conditionalFormatting>
  <conditionalFormatting sqref="X12">
    <cfRule type="cellIs" dxfId="59" priority="58" stopIfTrue="1" operator="equal">
      <formula>"failed"</formula>
    </cfRule>
    <cfRule type="cellIs" dxfId="58" priority="59" stopIfTrue="1" operator="equal">
      <formula>"""PASS"""</formula>
    </cfRule>
  </conditionalFormatting>
  <conditionalFormatting sqref="X12">
    <cfRule type="cellIs" dxfId="57" priority="61" stopIfTrue="1" operator="equal">
      <formula>"failed"</formula>
    </cfRule>
  </conditionalFormatting>
  <conditionalFormatting sqref="X18:X19">
    <cfRule type="cellIs" dxfId="56" priority="57" stopIfTrue="1" operator="equal">
      <formula>"failed"</formula>
    </cfRule>
  </conditionalFormatting>
  <conditionalFormatting sqref="X18:X19">
    <cfRule type="cellIs" dxfId="55" priority="56" stopIfTrue="1" operator="equal">
      <formula>"failed"</formula>
    </cfRule>
  </conditionalFormatting>
  <conditionalFormatting sqref="X18:X19">
    <cfRule type="cellIs" dxfId="54" priority="54" stopIfTrue="1" operator="equal">
      <formula>"failed"</formula>
    </cfRule>
    <cfRule type="cellIs" dxfId="53" priority="55" stopIfTrue="1" operator="equal">
      <formula>"""PASS"""</formula>
    </cfRule>
  </conditionalFormatting>
  <conditionalFormatting sqref="X14:X16">
    <cfRule type="cellIs" dxfId="52" priority="52" stopIfTrue="1" operator="equal">
      <formula>"failed"</formula>
    </cfRule>
  </conditionalFormatting>
  <conditionalFormatting sqref="X14:X16">
    <cfRule type="cellIs" dxfId="51" priority="50" stopIfTrue="1" operator="equal">
      <formula>"failed"</formula>
    </cfRule>
    <cfRule type="cellIs" dxfId="50" priority="51" stopIfTrue="1" operator="equal">
      <formula>"""PASS"""</formula>
    </cfRule>
  </conditionalFormatting>
  <conditionalFormatting sqref="X14:X16">
    <cfRule type="cellIs" dxfId="49" priority="53" stopIfTrue="1" operator="equal">
      <formula>"failed"</formula>
    </cfRule>
  </conditionalFormatting>
  <conditionalFormatting sqref="S16:W16">
    <cfRule type="cellIs" dxfId="48" priority="49" stopIfTrue="1" operator="equal">
      <formula>"failed"</formula>
    </cfRule>
  </conditionalFormatting>
  <conditionalFormatting sqref="X54">
    <cfRule type="cellIs" dxfId="47" priority="48" stopIfTrue="1" operator="equal">
      <formula>"failed"</formula>
    </cfRule>
  </conditionalFormatting>
  <conditionalFormatting sqref="X54">
    <cfRule type="cellIs" dxfId="46" priority="47" stopIfTrue="1" operator="equal">
      <formula>"failed"</formula>
    </cfRule>
  </conditionalFormatting>
  <conditionalFormatting sqref="X54">
    <cfRule type="cellIs" dxfId="45" priority="45" stopIfTrue="1" operator="equal">
      <formula>"failed"</formula>
    </cfRule>
    <cfRule type="cellIs" dxfId="44" priority="46" stopIfTrue="1" operator="equal">
      <formula>"""PASS"""</formula>
    </cfRule>
  </conditionalFormatting>
  <conditionalFormatting sqref="X53">
    <cfRule type="cellIs" dxfId="43" priority="44" stopIfTrue="1" operator="equal">
      <formula>"failed"</formula>
    </cfRule>
  </conditionalFormatting>
  <conditionalFormatting sqref="X53">
    <cfRule type="cellIs" dxfId="42" priority="43" stopIfTrue="1" operator="equal">
      <formula>"failed"</formula>
    </cfRule>
  </conditionalFormatting>
  <conditionalFormatting sqref="X53">
    <cfRule type="cellIs" dxfId="41" priority="41" stopIfTrue="1" operator="equal">
      <formula>"failed"</formula>
    </cfRule>
    <cfRule type="cellIs" dxfId="40" priority="42" stopIfTrue="1" operator="equal">
      <formula>"""PASS"""</formula>
    </cfRule>
  </conditionalFormatting>
  <conditionalFormatting sqref="X40:X41">
    <cfRule type="cellIs" dxfId="39" priority="40" stopIfTrue="1" operator="equal">
      <formula>"failed"</formula>
    </cfRule>
  </conditionalFormatting>
  <conditionalFormatting sqref="X40:X41">
    <cfRule type="cellIs" dxfId="38" priority="39" stopIfTrue="1" operator="equal">
      <formula>"failed"</formula>
    </cfRule>
  </conditionalFormatting>
  <conditionalFormatting sqref="X40:X41">
    <cfRule type="cellIs" dxfId="37" priority="37" stopIfTrue="1" operator="equal">
      <formula>"failed"</formula>
    </cfRule>
    <cfRule type="cellIs" dxfId="36" priority="38" stopIfTrue="1" operator="equal">
      <formula>"""PASS"""</formula>
    </cfRule>
  </conditionalFormatting>
  <conditionalFormatting sqref="X52">
    <cfRule type="cellIs" dxfId="35" priority="36" stopIfTrue="1" operator="equal">
      <formula>"failed"</formula>
    </cfRule>
  </conditionalFormatting>
  <conditionalFormatting sqref="X52">
    <cfRule type="cellIs" dxfId="34" priority="35" stopIfTrue="1" operator="equal">
      <formula>"failed"</formula>
    </cfRule>
  </conditionalFormatting>
  <conditionalFormatting sqref="X52">
    <cfRule type="cellIs" dxfId="33" priority="33" stopIfTrue="1" operator="equal">
      <formula>"failed"</formula>
    </cfRule>
    <cfRule type="cellIs" dxfId="32" priority="34" stopIfTrue="1" operator="equal">
      <formula>"""PASS"""</formula>
    </cfRule>
  </conditionalFormatting>
  <conditionalFormatting sqref="X51">
    <cfRule type="cellIs" dxfId="31" priority="32" stopIfTrue="1" operator="equal">
      <formula>"failed"</formula>
    </cfRule>
  </conditionalFormatting>
  <conditionalFormatting sqref="X51">
    <cfRule type="cellIs" dxfId="30" priority="31" stopIfTrue="1" operator="equal">
      <formula>"failed"</formula>
    </cfRule>
  </conditionalFormatting>
  <conditionalFormatting sqref="X51">
    <cfRule type="cellIs" dxfId="29" priority="29" stopIfTrue="1" operator="equal">
      <formula>"failed"</formula>
    </cfRule>
    <cfRule type="cellIs" dxfId="28" priority="30" stopIfTrue="1" operator="equal">
      <formula>"""PASS"""</formula>
    </cfRule>
  </conditionalFormatting>
  <conditionalFormatting sqref="A47:B47">
    <cfRule type="cellIs" dxfId="27" priority="26" stopIfTrue="1" operator="equal">
      <formula>"failed"</formula>
    </cfRule>
  </conditionalFormatting>
  <conditionalFormatting sqref="A36:B41">
    <cfRule type="cellIs" dxfId="26" priority="28" stopIfTrue="1" operator="equal">
      <formula>"failed"</formula>
    </cfRule>
  </conditionalFormatting>
  <conditionalFormatting sqref="A43:B45">
    <cfRule type="cellIs" dxfId="25" priority="27" stopIfTrue="1" operator="equal">
      <formula>"failed"</formula>
    </cfRule>
  </conditionalFormatting>
  <conditionalFormatting sqref="A49:B50">
    <cfRule type="cellIs" dxfId="24" priority="25" stopIfTrue="1" operator="equal">
      <formula>"failed"</formula>
    </cfRule>
  </conditionalFormatting>
  <conditionalFormatting sqref="X29:X34">
    <cfRule type="cellIs" dxfId="23" priority="23" stopIfTrue="1" operator="equal">
      <formula>"failed"</formula>
    </cfRule>
  </conditionalFormatting>
  <conditionalFormatting sqref="X29:X34">
    <cfRule type="cellIs" dxfId="22" priority="21" stopIfTrue="1" operator="equal">
      <formula>"failed"</formula>
    </cfRule>
    <cfRule type="cellIs" dxfId="21" priority="22" stopIfTrue="1" operator="equal">
      <formula>"""PASS"""</formula>
    </cfRule>
  </conditionalFormatting>
  <conditionalFormatting sqref="X29:X34">
    <cfRule type="cellIs" dxfId="20" priority="24" stopIfTrue="1" operator="equal">
      <formula>"failed"</formula>
    </cfRule>
  </conditionalFormatting>
  <conditionalFormatting sqref="X36:X39">
    <cfRule type="cellIs" dxfId="19" priority="19" stopIfTrue="1" operator="equal">
      <formula>"failed"</formula>
    </cfRule>
  </conditionalFormatting>
  <conditionalFormatting sqref="X36:X39">
    <cfRule type="cellIs" dxfId="18" priority="17" stopIfTrue="1" operator="equal">
      <formula>"failed"</formula>
    </cfRule>
    <cfRule type="cellIs" dxfId="17" priority="18" stopIfTrue="1" operator="equal">
      <formula>"""PASS"""</formula>
    </cfRule>
  </conditionalFormatting>
  <conditionalFormatting sqref="X36:X39">
    <cfRule type="cellIs" dxfId="16" priority="20" stopIfTrue="1" operator="equal">
      <formula>"failed"</formula>
    </cfRule>
  </conditionalFormatting>
  <conditionalFormatting sqref="X22:X24">
    <cfRule type="cellIs" dxfId="15" priority="16" stopIfTrue="1" operator="equal">
      <formula>"failed"</formula>
    </cfRule>
  </conditionalFormatting>
  <conditionalFormatting sqref="X22:X24">
    <cfRule type="cellIs" dxfId="14" priority="15" stopIfTrue="1" operator="equal">
      <formula>"failed"</formula>
    </cfRule>
  </conditionalFormatting>
  <conditionalFormatting sqref="X22:X24">
    <cfRule type="cellIs" dxfId="13" priority="13" stopIfTrue="1" operator="equal">
      <formula>"failed"</formula>
    </cfRule>
    <cfRule type="cellIs" dxfId="12" priority="14" stopIfTrue="1" operator="equal">
      <formula>"""PASS"""</formula>
    </cfRule>
  </conditionalFormatting>
  <conditionalFormatting sqref="X43:X45">
    <cfRule type="cellIs" dxfId="11" priority="12" stopIfTrue="1" operator="equal">
      <formula>"failed"</formula>
    </cfRule>
  </conditionalFormatting>
  <conditionalFormatting sqref="X43:X45">
    <cfRule type="cellIs" dxfId="10" priority="11" stopIfTrue="1" operator="equal">
      <formula>"failed"</formula>
    </cfRule>
  </conditionalFormatting>
  <conditionalFormatting sqref="X43:X45">
    <cfRule type="cellIs" dxfId="9" priority="9" stopIfTrue="1" operator="equal">
      <formula>"failed"</formula>
    </cfRule>
    <cfRule type="cellIs" dxfId="8" priority="10" stopIfTrue="1" operator="equal">
      <formula>"""PASS"""</formula>
    </cfRule>
  </conditionalFormatting>
  <conditionalFormatting sqref="X47">
    <cfRule type="cellIs" dxfId="7" priority="8" stopIfTrue="1" operator="equal">
      <formula>"failed"</formula>
    </cfRule>
  </conditionalFormatting>
  <conditionalFormatting sqref="X47">
    <cfRule type="cellIs" dxfId="6" priority="7" stopIfTrue="1" operator="equal">
      <formula>"failed"</formula>
    </cfRule>
  </conditionalFormatting>
  <conditionalFormatting sqref="X47">
    <cfRule type="cellIs" dxfId="5" priority="5" stopIfTrue="1" operator="equal">
      <formula>"failed"</formula>
    </cfRule>
    <cfRule type="cellIs" dxfId="4" priority="6" stopIfTrue="1" operator="equal">
      <formula>"""PASS"""</formula>
    </cfRule>
  </conditionalFormatting>
  <conditionalFormatting sqref="X49:X50">
    <cfRule type="cellIs" dxfId="3" priority="4" stopIfTrue="1" operator="equal">
      <formula>"failed"</formula>
    </cfRule>
  </conditionalFormatting>
  <conditionalFormatting sqref="X49:X50">
    <cfRule type="cellIs" dxfId="2" priority="3" stopIfTrue="1" operator="equal">
      <formula>"failed"</formula>
    </cfRule>
  </conditionalFormatting>
  <conditionalFormatting sqref="X49:X50">
    <cfRule type="cellIs" dxfId="1" priority="1" stopIfTrue="1" operator="equal">
      <formula>"failed"</formula>
    </cfRule>
    <cfRule type="cellIs" dxfId="0" priority="2" stopIfTrue="1" operator="equal">
      <formula>"""PASS"""</formula>
    </cfRule>
  </conditionalFormatting>
  <dataValidations count="3">
    <dataValidation type="list" allowBlank="1" showInputMessage="1" showErrorMessage="1" sqref="AH12 KD12 TZ12 ADV12 ANR12 AXN12 BHJ12 BRF12 CBB12 CKX12 CUT12 DEP12 DOL12 DYH12 EID12 ERZ12 FBV12 FLR12 FVN12 GFJ12 GPF12 GZB12 HIX12 HST12 ICP12 IML12 IWH12 JGD12 JPZ12 JZV12 KJR12 KTN12 LDJ12 LNF12 LXB12 MGX12 MQT12 NAP12 NKL12 NUH12 OED12 ONZ12 OXV12 PHR12 PRN12 QBJ12 QLF12 QVB12 REX12 ROT12 RYP12 SIL12 SSH12 TCD12 TLZ12 TVV12 UFR12 UPN12 UZJ12 VJF12 VTB12 WCX12 WMT12 WWP12 AK12 KG12 UC12 ADY12 ANU12 AXQ12 BHM12 BRI12 CBE12 CLA12 CUW12 DES12 DOO12 DYK12 EIG12 ESC12 FBY12 FLU12 FVQ12 GFM12 GPI12 GZE12 HJA12 HSW12 ICS12 IMO12 IWK12 JGG12 JQC12 JZY12 KJU12 KTQ12 LDM12 LNI12 LXE12 MHA12 MQW12 NAS12 NKO12 NUK12 OEG12 OOC12 OXY12 PHU12 PRQ12 QBM12 QLI12 QVE12 RFA12 ROW12 RYS12 SIO12 SSK12 TCG12 TMC12 TVY12 UFU12 UPQ12 UZM12 VJI12 VTE12 WDA12 WMW12 WWS12 Y12 JU12 TQ12 ADM12 ANI12 AXE12 BHA12 BQW12 CAS12 CKO12 CUK12 DEG12 DOC12 DXY12 EHU12 ERQ12 FBM12 FLI12 FVE12 GFA12 GOW12 GYS12 HIO12 HSK12 ICG12 IMC12 IVY12 JFU12 JPQ12 JZM12 KJI12 KTE12 LDA12 LMW12 LWS12 MGO12 MQK12 NAG12 NKC12 NTY12 ODU12 ONQ12 OXM12 PHI12 PRE12 QBA12 QKW12 QUS12 REO12 ROK12 RYG12 SIC12 SRY12 TBU12 TLQ12 TVM12 UFI12 UPE12 UZA12 VIW12 VSS12 WCO12 WMK12 WWG12 Y14:Y19 JU14:JU19 TQ14:TQ19 ADM14:ADM19 ANI14:ANI19 AXE14:AXE19 BHA14:BHA19 BQW14:BQW19 CAS14:CAS19 CKO14:CKO19 CUK14:CUK19 DEG14:DEG19 DOC14:DOC19 DXY14:DXY19 EHU14:EHU19 ERQ14:ERQ19 FBM14:FBM19 FLI14:FLI19 FVE14:FVE19 GFA14:GFA19 GOW14:GOW19 GYS14:GYS19 HIO14:HIO19 HSK14:HSK19 ICG14:ICG19 IMC14:IMC19 IVY14:IVY19 JFU14:JFU19 JPQ14:JPQ19 JZM14:JZM19 KJI14:KJI19 KTE14:KTE19 LDA14:LDA19 LMW14:LMW19 LWS14:LWS19 MGO14:MGO19 MQK14:MQK19 NAG14:NAG19 NKC14:NKC19 NTY14:NTY19 ODU14:ODU19 ONQ14:ONQ19 OXM14:OXM19 PHI14:PHI19 PRE14:PRE19 QBA14:QBA19 QKW14:QKW19 QUS14:QUS19 REO14:REO19 ROK14:ROK19 RYG14:RYG19 SIC14:SIC19 SRY14:SRY19 TBU14:TBU19 TLQ14:TLQ19 TVM14:TVM19 UFI14:UFI19 UPE14:UPE19 UZA14:UZA19 VIW14:VIW19 VSS14:VSS19 WCO14:WCO19 WMK14:WMK19 WWG14:WWG19 AK14:AK19 KG14:KG19 UC14:UC19 ADY14:ADY19 ANU14:ANU19 AXQ14:AXQ19 BHM14:BHM19 BRI14:BRI19 CBE14:CBE19 CLA14:CLA19 CUW14:CUW19 DES14:DES19 DOO14:DOO19 DYK14:DYK19 EIG14:EIG19 ESC14:ESC19 FBY14:FBY19 FLU14:FLU19 FVQ14:FVQ19 GFM14:GFM19 GPI14:GPI19 GZE14:GZE19 HJA14:HJA19 HSW14:HSW19 ICS14:ICS19 IMO14:IMO19 IWK14:IWK19 JGG14:JGG19 JQC14:JQC19 JZY14:JZY19 KJU14:KJU19 KTQ14:KTQ19 LDM14:LDM19 LNI14:LNI19 LXE14:LXE19 MHA14:MHA19 MQW14:MQW19 NAS14:NAS19 NKO14:NKO19 NUK14:NUK19 OEG14:OEG19 OOC14:OOC19 OXY14:OXY19 PHU14:PHU19 PRQ14:PRQ19 QBM14:QBM19 QLI14:QLI19 QVE14:QVE19 RFA14:RFA19 ROW14:ROW19 RYS14:RYS19 SIO14:SIO19 SSK14:SSK19 TCG14:TCG19 TMC14:TMC19 TVY14:TVY19 UFU14:UFU19 UPQ14:UPQ19 UZM14:UZM19 VJI14:VJI19 VTE14:VTE19 WDA14:WDA19 WMW14:WMW19 WWS14:WWS19 AH14:AH19 KD14:KD19 TZ14:TZ19 ADV14:ADV19 ANR14:ANR19 AXN14:AXN19 BHJ14:BHJ19 BRF14:BRF19 CBB14:CBB19 CKX14:CKX19 CUT14:CUT19 DEP14:DEP19 DOL14:DOL19 DYH14:DYH19 EID14:EID19 ERZ14:ERZ19 FBV14:FBV19 FLR14:FLR19 FVN14:FVN19 GFJ14:GFJ19 GPF14:GPF19 GZB14:GZB19 HIX14:HIX19 HST14:HST19 ICP14:ICP19 IML14:IML19 IWH14:IWH19 JGD14:JGD19 JPZ14:JPZ19 JZV14:JZV19 KJR14:KJR19 KTN14:KTN19 LDJ14:LDJ19 LNF14:LNF19 LXB14:LXB19 MGX14:MGX19 MQT14:MQT19 NAP14:NAP19 NKL14:NKL19 NUH14:NUH19 OED14:OED19 ONZ14:ONZ19 OXV14:OXV19 PHR14:PHR19 PRN14:PRN19 QBJ14:QBJ19 QLF14:QLF19 QVB14:QVB19 REX14:REX19 ROT14:ROT19 RYP14:RYP19 SIL14:SIL19 SSH14:SSH19 TCD14:TCD19 TLZ14:TLZ19 TVV14:TVV19 UFR14:UFR19 UPN14:UPN19 UZJ14:UZJ19 VJF14:VJF19 VTB14:VTB19 WCX14:WCX19 WMT14:WMT19 WWP14:WWP19 Y47 JU47 TQ47 ADM47 ANI47 AXE47 BHA47 BQW47 CAS47 CKO47 CUK47 DEG47 DOC47 DXY47 EHU47 ERQ47 FBM47 FLI47 FVE47 GFA47 GOW47 GYS47 HIO47 HSK47 ICG47 IMC47 IVY47 JFU47 JPQ47 JZM47 KJI47 KTE47 LDA47 LMW47 LWS47 MGO47 MQK47 NAG47 NKC47 NTY47 ODU47 ONQ47 OXM47 PHI47 PRE47 QBA47 QKW47 QUS47 REO47 ROK47 RYG47 SIC47 SRY47 TBU47 TLQ47 TVM47 UFI47 UPE47 UZA47 VIW47 VSS47 WCO47 WMK47 WWG47 AK47 KG47 UC47 ADY47 ANU47 AXQ47 BHM47 BRI47 CBE47 CLA47 CUW47 DES47 DOO47 DYK47 EIG47 ESC47 FBY47 FLU47 FVQ47 GFM47 GPI47 GZE47 HJA47 HSW47 ICS47 IMO47 IWK47 JGG47 JQC47 JZY47 KJU47 KTQ47 LDM47 LNI47 LXE47 MHA47 MQW47 NAS47 NKO47 NUK47 OEG47 OOC47 OXY47 PHU47 PRQ47 QBM47 QLI47 QVE47 RFA47 ROW47 RYS47 SIO47 SSK47 TCG47 TMC47 TVY47 UFU47 UPQ47 UZM47 VJI47 VTE47 WDA47 WMW47 WWS47 AH47 KD47 TZ47 ADV47 ANR47 AXN47 BHJ47 BRF47 CBB47 CKX47 CUT47 DEP47 DOL47 DYH47 EID47 ERZ47 FBV47 FLR47 FVN47 GFJ47 GPF47 GZB47 HIX47 HST47 ICP47 IML47 IWH47 JGD47 JPZ47 JZV47 KJR47 KTN47 LDJ47 LNF47 LXB47 MGX47 MQT47 NAP47 NKL47 NUH47 OED47 ONZ47 OXV47 PHR47 PRN47 QBJ47 QLF47 QVB47 REX47 ROT47 RYP47 SIL47 SSH47 TCD47 TLZ47 TVV47 UFR47 UPN47 UZJ47 VJF47 VTB47 WCX47 WMT47 WWP47 Y36:Y45 JU36:JU45 TQ36:TQ45 ADM36:ADM45 ANI36:ANI45 AXE36:AXE45 BHA36:BHA45 BQW36:BQW45 CAS36:CAS45 CKO36:CKO45 CUK36:CUK45 DEG36:DEG45 DOC36:DOC45 DXY36:DXY45 EHU36:EHU45 ERQ36:ERQ45 FBM36:FBM45 FLI36:FLI45 FVE36:FVE45 GFA36:GFA45 GOW36:GOW45 GYS36:GYS45 HIO36:HIO45 HSK36:HSK45 ICG36:ICG45 IMC36:IMC45 IVY36:IVY45 JFU36:JFU45 JPQ36:JPQ45 JZM36:JZM45 KJI36:KJI45 KTE36:KTE45 LDA36:LDA45 LMW36:LMW45 LWS36:LWS45 MGO36:MGO45 MQK36:MQK45 NAG36:NAG45 NKC36:NKC45 NTY36:NTY45 ODU36:ODU45 ONQ36:ONQ45 OXM36:OXM45 PHI36:PHI45 PRE36:PRE45 QBA36:QBA45 QKW36:QKW45 QUS36:QUS45 REO36:REO45 ROK36:ROK45 RYG36:RYG45 SIC36:SIC45 SRY36:SRY45 TBU36:TBU45 TLQ36:TLQ45 TVM36:TVM45 UFI36:UFI45 UPE36:UPE45 UZA36:UZA45 VIW36:VIW45 VSS36:VSS45 WCO36:WCO45 WMK36:WMK45 WWG36:WWG45 AH36:AH45 KD36:KD45 TZ36:TZ45 ADV36:ADV45 ANR36:ANR45 AXN36:AXN45 BHJ36:BHJ45 BRF36:BRF45 CBB36:CBB45 CKX36:CKX45 CUT36:CUT45 DEP36:DEP45 DOL36:DOL45 DYH36:DYH45 EID36:EID45 ERZ36:ERZ45 FBV36:FBV45 FLR36:FLR45 FVN36:FVN45 GFJ36:GFJ45 GPF36:GPF45 GZB36:GZB45 HIX36:HIX45 HST36:HST45 ICP36:ICP45 IML36:IML45 IWH36:IWH45 JGD36:JGD45 JPZ36:JPZ45 JZV36:JZV45 KJR36:KJR45 KTN36:KTN45 LDJ36:LDJ45 LNF36:LNF45 LXB36:LXB45 MGX36:MGX45 MQT36:MQT45 NAP36:NAP45 NKL36:NKL45 NUH36:NUH45 OED36:OED45 ONZ36:ONZ45 OXV36:OXV45 PHR36:PHR45 PRN36:PRN45 QBJ36:QBJ45 QLF36:QLF45 QVB36:QVB45 REX36:REX45 ROT36:ROT45 RYP36:RYP45 SIL36:SIL45 SSH36:SSH45 TCD36:TCD45 TLZ36:TLZ45 TVV36:TVV45 UFR36:UFR45 UPN36:UPN45 UZJ36:UZJ45 VJF36:VJF45 VTB36:VTB45 WCX36:WCX45 WMT36:WMT45 WWP36:WWP45 AK36:AK45 KG36:KG45 UC36:UC45 ADY36:ADY45 ANU36:ANU45 AXQ36:AXQ45 BHM36:BHM45 BRI36:BRI45 CBE36:CBE45 CLA36:CLA45 CUW36:CUW45 DES36:DES45 DOO36:DOO45 DYK36:DYK45 EIG36:EIG45 ESC36:ESC45 FBY36:FBY45 FLU36:FLU45 FVQ36:FVQ45 GFM36:GFM45 GPI36:GPI45 GZE36:GZE45 HJA36:HJA45 HSW36:HSW45 ICS36:ICS45 IMO36:IMO45 IWK36:IWK45 JGG36:JGG45 JQC36:JQC45 JZY36:JZY45 KJU36:KJU45 KTQ36:KTQ45 LDM36:LDM45 LNI36:LNI45 LXE36:LXE45 MHA36:MHA45 MQW36:MQW45 NAS36:NAS45 NKO36:NKO45 NUK36:NUK45 OEG36:OEG45 OOC36:OOC45 OXY36:OXY45 PHU36:PHU45 PRQ36:PRQ45 QBM36:QBM45 QLI36:QLI45 QVE36:QVE45 RFA36:RFA45 ROW36:ROW45 RYS36:RYS45 SIO36:SIO45 SSK36:SSK45 TCG36:TCG45 TMC36:TMC45 TVY36:TVY45 UFU36:UFU45 UPQ36:UPQ45 UZM36:UZM45 VJI36:VJI45 VTE36:VTE45 WDA36:WDA45 WMW36:WMW45 WWS36:WWS45 Y49:Y54 JU49:JU54 TQ49:TQ54 ADM49:ADM54 ANI49:ANI54 AXE49:AXE54 BHA49:BHA54 BQW49:BQW54 CAS49:CAS54 CKO49:CKO54 CUK49:CUK54 DEG49:DEG54 DOC49:DOC54 DXY49:DXY54 EHU49:EHU54 ERQ49:ERQ54 FBM49:FBM54 FLI49:FLI54 FVE49:FVE54 GFA49:GFA54 GOW49:GOW54 GYS49:GYS54 HIO49:HIO54 HSK49:HSK54 ICG49:ICG54 IMC49:IMC54 IVY49:IVY54 JFU49:JFU54 JPQ49:JPQ54 JZM49:JZM54 KJI49:KJI54 KTE49:KTE54 LDA49:LDA54 LMW49:LMW54 LWS49:LWS54 MGO49:MGO54 MQK49:MQK54 NAG49:NAG54 NKC49:NKC54 NTY49:NTY54 ODU49:ODU54 ONQ49:ONQ54 OXM49:OXM54 PHI49:PHI54 PRE49:PRE54 QBA49:QBA54 QKW49:QKW54 QUS49:QUS54 REO49:REO54 ROK49:ROK54 RYG49:RYG54 SIC49:SIC54 SRY49:SRY54 TBU49:TBU54 TLQ49:TLQ54 TVM49:TVM54 UFI49:UFI54 UPE49:UPE54 UZA49:UZA54 VIW49:VIW54 VSS49:VSS54 WCO49:WCO54 WMK49:WMK54 WWG49:WWG54 AH49:AH54 KD49:KD54 TZ49:TZ54 ADV49:ADV54 ANR49:ANR54 AXN49:AXN54 BHJ49:BHJ54 BRF49:BRF54 CBB49:CBB54 CKX49:CKX54 CUT49:CUT54 DEP49:DEP54 DOL49:DOL54 DYH49:DYH54 EID49:EID54 ERZ49:ERZ54 FBV49:FBV54 FLR49:FLR54 FVN49:FVN54 GFJ49:GFJ54 GPF49:GPF54 GZB49:GZB54 HIX49:HIX54 HST49:HST54 ICP49:ICP54 IML49:IML54 IWH49:IWH54 JGD49:JGD54 JPZ49:JPZ54 JZV49:JZV54 KJR49:KJR54 KTN49:KTN54 LDJ49:LDJ54 LNF49:LNF54 LXB49:LXB54 MGX49:MGX54 MQT49:MQT54 NAP49:NAP54 NKL49:NKL54 NUH49:NUH54 OED49:OED54 ONZ49:ONZ54 OXV49:OXV54 PHR49:PHR54 PRN49:PRN54 QBJ49:QBJ54 QLF49:QLF54 QVB49:QVB54 REX49:REX54 ROT49:ROT54 RYP49:RYP54 SIL49:SIL54 SSH49:SSH54 TCD49:TCD54 TLZ49:TLZ54 TVV49:TVV54 UFR49:UFR54 UPN49:UPN54 UZJ49:UZJ54 VJF49:VJF54 VTB49:VTB54 WCX49:WCX54 WMT49:WMT54 WWP49:WWP54 AK49:AK54 KG49:KG54 UC49:UC54 ADY49:ADY54 ANU49:ANU54 AXQ49:AXQ54 BHM49:BHM54 BRI49:BRI54 CBE49:CBE54 CLA49:CLA54 CUW49:CUW54 DES49:DES54 DOO49:DOO54 DYK49:DYK54 EIG49:EIG54 ESC49:ESC54 FBY49:FBY54 FLU49:FLU54 FVQ49:FVQ54 GFM49:GFM54 GPI49:GPI54 GZE49:GZE54 HJA49:HJA54 HSW49:HSW54 ICS49:ICS54 IMO49:IMO54 IWK49:IWK54 JGG49:JGG54 JQC49:JQC54 JZY49:JZY54 KJU49:KJU54 KTQ49:KTQ54 LDM49:LDM54 LNI49:LNI54 LXE49:LXE54 MHA49:MHA54 MQW49:MQW54 NAS49:NAS54 NKO49:NKO54 NUK49:NUK54 OEG49:OEG54 OOC49:OOC54 OXY49:OXY54 PHU49:PHU54 PRQ49:PRQ54 QBM49:QBM54 QLI49:QLI54 QVE49:QVE54 RFA49:RFA54 ROW49:ROW54 RYS49:RYS54 SIO49:SIO54 SSK49:SSK54 TCG49:TCG54 TMC49:TMC54 TVY49:TVY54 UFU49:UFU54 UPQ49:UPQ54 UZM49:UZM54 VJI49:VJI54 VTE49:VTE54 WDA49:WDA54 WMW49:WMW54 WWS49:WWS54 Y21:Y27 JU21:JU27 TQ21:TQ27 ADM21:ADM27 ANI21:ANI27 AXE21:AXE27 BHA21:BHA27 BQW21:BQW27 CAS21:CAS27 CKO21:CKO27 CUK21:CUK27 DEG21:DEG27 DOC21:DOC27 DXY21:DXY27 EHU21:EHU27 ERQ21:ERQ27 FBM21:FBM27 FLI21:FLI27 FVE21:FVE27 GFA21:GFA27 GOW21:GOW27 GYS21:GYS27 HIO21:HIO27 HSK21:HSK27 ICG21:ICG27 IMC21:IMC27 IVY21:IVY27 JFU21:JFU27 JPQ21:JPQ27 JZM21:JZM27 KJI21:KJI27 KTE21:KTE27 LDA21:LDA27 LMW21:LMW27 LWS21:LWS27 MGO21:MGO27 MQK21:MQK27 NAG21:NAG27 NKC21:NKC27 NTY21:NTY27 ODU21:ODU27 ONQ21:ONQ27 OXM21:OXM27 PHI21:PHI27 PRE21:PRE27 QBA21:QBA27 QKW21:QKW27 QUS21:QUS27 REO21:REO27 ROK21:ROK27 RYG21:RYG27 SIC21:SIC27 SRY21:SRY27 TBU21:TBU27 TLQ21:TLQ27 TVM21:TVM27 UFI21:UFI27 UPE21:UPE27 UZA21:UZA27 VIW21:VIW27 VSS21:VSS27 WCO21:WCO27 WMK21:WMK27 WWG21:WWG27 AH21:AH27 KD21:KD27 TZ21:TZ27 ADV21:ADV27 ANR21:ANR27 AXN21:AXN27 BHJ21:BHJ27 BRF21:BRF27 CBB21:CBB27 CKX21:CKX27 CUT21:CUT27 DEP21:DEP27 DOL21:DOL27 DYH21:DYH27 EID21:EID27 ERZ21:ERZ27 FBV21:FBV27 FLR21:FLR27 FVN21:FVN27 GFJ21:GFJ27 GPF21:GPF27 GZB21:GZB27 HIX21:HIX27 HST21:HST27 ICP21:ICP27 IML21:IML27 IWH21:IWH27 JGD21:JGD27 JPZ21:JPZ27 JZV21:JZV27 KJR21:KJR27 KTN21:KTN27 LDJ21:LDJ27 LNF21:LNF27 LXB21:LXB27 MGX21:MGX27 MQT21:MQT27 NAP21:NAP27 NKL21:NKL27 NUH21:NUH27 OED21:OED27 ONZ21:ONZ27 OXV21:OXV27 PHR21:PHR27 PRN21:PRN27 QBJ21:QBJ27 QLF21:QLF27 QVB21:QVB27 REX21:REX27 ROT21:ROT27 RYP21:RYP27 SIL21:SIL27 SSH21:SSH27 TCD21:TCD27 TLZ21:TLZ27 TVV21:TVV27 UFR21:UFR27 UPN21:UPN27 UZJ21:UZJ27 VJF21:VJF27 VTB21:VTB27 WCX21:WCX27 WMT21:WMT27 WWP21:WWP27 AK21:AK27 KG21:KG27 UC21:UC27 ADY21:ADY27 ANU21:ANU27 AXQ21:AXQ27 BHM21:BHM27 BRI21:BRI27 CBE21:CBE27 CLA21:CLA27 CUW21:CUW27 DES21:DES27 DOO21:DOO27 DYK21:DYK27 EIG21:EIG27 ESC21:ESC27 FBY21:FBY27 FLU21:FLU27 FVQ21:FVQ27 GFM21:GFM27 GPI21:GPI27 GZE21:GZE27 HJA21:HJA27 HSW21:HSW27 ICS21:ICS27 IMO21:IMO27 IWK21:IWK27 JGG21:JGG27 JQC21:JQC27 JZY21:JZY27 KJU21:KJU27 KTQ21:KTQ27 LDM21:LDM27 LNI21:LNI27 LXE21:LXE27 MHA21:MHA27 MQW21:MQW27 NAS21:NAS27 NKO21:NKO27 NUK21:NUK27 OEG21:OEG27 OOC21:OOC27 OXY21:OXY27 PHU21:PHU27 PRQ21:PRQ27 QBM21:QBM27 QLI21:QLI27 QVE21:QVE27 RFA21:RFA27 ROW21:ROW27 RYS21:RYS27 SIO21:SIO27 SSK21:SSK27 TCG21:TCG27 TMC21:TMC27 TVY21:TVY27 UFU21:UFU27 UPQ21:UPQ27 UZM21:UZM27 VJI21:VJI27 VTE21:VTE27 WDA21:WDA27 WMW21:WMW27 WWS21:WWS27 AK29:AK34 KG29:KG34 UC29:UC34 ADY29:ADY34 ANU29:ANU34 AXQ29:AXQ34 BHM29:BHM34 BRI29:BRI34 CBE29:CBE34 CLA29:CLA34 CUW29:CUW34 DES29:DES34 DOO29:DOO34 DYK29:DYK34 EIG29:EIG34 ESC29:ESC34 FBY29:FBY34 FLU29:FLU34 FVQ29:FVQ34 GFM29:GFM34 GPI29:GPI34 GZE29:GZE34 HJA29:HJA34 HSW29:HSW34 ICS29:ICS34 IMO29:IMO34 IWK29:IWK34 JGG29:JGG34 JQC29:JQC34 JZY29:JZY34 KJU29:KJU34 KTQ29:KTQ34 LDM29:LDM34 LNI29:LNI34 LXE29:LXE34 MHA29:MHA34 MQW29:MQW34 NAS29:NAS34 NKO29:NKO34 NUK29:NUK34 OEG29:OEG34 OOC29:OOC34 OXY29:OXY34 PHU29:PHU34 PRQ29:PRQ34 QBM29:QBM34 QLI29:QLI34 QVE29:QVE34 RFA29:RFA34 ROW29:ROW34 RYS29:RYS34 SIO29:SIO34 SSK29:SSK34 TCG29:TCG34 TMC29:TMC34 TVY29:TVY34 UFU29:UFU34 UPQ29:UPQ34 UZM29:UZM34 VJI29:VJI34 VTE29:VTE34 WDA29:WDA34 WMW29:WMW34 WWS29:WWS34 Y29:Y34 JU29:JU34 TQ29:TQ34 ADM29:ADM34 ANI29:ANI34 AXE29:AXE34 BHA29:BHA34 BQW29:BQW34 CAS29:CAS34 CKO29:CKO34 CUK29:CUK34 DEG29:DEG34 DOC29:DOC34 DXY29:DXY34 EHU29:EHU34 ERQ29:ERQ34 FBM29:FBM34 FLI29:FLI34 FVE29:FVE34 GFA29:GFA34 GOW29:GOW34 GYS29:GYS34 HIO29:HIO34 HSK29:HSK34 ICG29:ICG34 IMC29:IMC34 IVY29:IVY34 JFU29:JFU34 JPQ29:JPQ34 JZM29:JZM34 KJI29:KJI34 KTE29:KTE34 LDA29:LDA34 LMW29:LMW34 LWS29:LWS34 MGO29:MGO34 MQK29:MQK34 NAG29:NAG34 NKC29:NKC34 NTY29:NTY34 ODU29:ODU34 ONQ29:ONQ34 OXM29:OXM34 PHI29:PHI34 PRE29:PRE34 QBA29:QBA34 QKW29:QKW34 QUS29:QUS34 REO29:REO34 ROK29:ROK34 RYG29:RYG34 SIC29:SIC34 SRY29:SRY34 TBU29:TBU34 TLQ29:TLQ34 TVM29:TVM34 UFI29:UFI34 UPE29:UPE34 UZA29:UZA34 VIW29:VIW34 VSS29:VSS34 WCO29:WCO34 WMK29:WMK34 WWG29:WWG34 AH29:AH34 KD29:KD34 TZ29:TZ34 ADV29:ADV34 ANR29:ANR34 AXN29:AXN34 BHJ29:BHJ34 BRF29:BRF34 CBB29:CBB34 CKX29:CKX34 CUT29:CUT34 DEP29:DEP34 DOL29:DOL34 DYH29:DYH34 EID29:EID34 ERZ29:ERZ34 FBV29:FBV34 FLR29:FLR34 FVN29:FVN34 GFJ29:GFJ34 GPF29:GPF34 GZB29:GZB34 HIX29:HIX34 HST29:HST34 ICP29:ICP34 IML29:IML34 IWH29:IWH34 JGD29:JGD34 JPZ29:JPZ34 JZV29:JZV34 KJR29:KJR34 KTN29:KTN34 LDJ29:LDJ34 LNF29:LNF34 LXB29:LXB34 MGX29:MGX34 MQT29:MQT34 NAP29:NAP34 NKL29:NKL34 NUH29:NUH34 OED29:OED34 ONZ29:ONZ34 OXV29:OXV34 PHR29:PHR34 PRN29:PRN34 QBJ29:QBJ34 QLF29:QLF34 QVB29:QVB34 REX29:REX34 ROT29:ROT34 RYP29:RYP34 SIL29:SIL34 SSH29:SSH34 TCD29:TCD34 TLZ29:TLZ34 TVV29:TVV34 UFR29:UFR34 UPN29:UPN34 UZJ29:UZJ34 VJF29:VJF34 VTB29:VTB34 WCX29:WCX34 WMT29:WMT34 WWP29:WWP34" xr:uid="{00000000-0002-0000-0200-000000000000}">
      <formula1>"Cosmetic, Medium, Hight, Serious, Fatal"</formula1>
    </dataValidation>
    <dataValidation type="list" allowBlank="1" showInputMessage="1" showErrorMessage="1" sqref="AB12 JX12 TT12 ADP12 ANL12 AXH12 BHD12 BQZ12 CAV12 CKR12 CUN12 DEJ12 DOF12 DYB12 EHX12 ERT12 FBP12 FLL12 FVH12 GFD12 GOZ12 GYV12 HIR12 HSN12 ICJ12 IMF12 IWB12 JFX12 JPT12 JZP12 KJL12 KTH12 LDD12 LMZ12 LWV12 MGR12 MQN12 NAJ12 NKF12 NUB12 ODX12 ONT12 OXP12 PHL12 PRH12 QBD12 QKZ12 QUV12 RER12 RON12 RYJ12 SIF12 SSB12 TBX12 TLT12 TVP12 UFL12 UPH12 UZD12 VIZ12 VSV12 WCR12 WMN12 WWJ12 AE12 KA12 TW12 ADS12 ANO12 AXK12 BHG12 BRC12 CAY12 CKU12 CUQ12 DEM12 DOI12 DYE12 EIA12 ERW12 FBS12 FLO12 FVK12 GFG12 GPC12 GYY12 HIU12 HSQ12 ICM12 IMI12 IWE12 JGA12 JPW12 JZS12 KJO12 KTK12 LDG12 LNC12 LWY12 MGU12 MQQ12 NAM12 NKI12 NUE12 OEA12 ONW12 OXS12 PHO12 PRK12 QBG12 QLC12 QUY12 REU12 ROQ12 RYM12 SII12 SSE12 TCA12 TLW12 TVS12 UFO12 UPK12 UZG12 VJC12 VSY12 WCU12 WMQ12 WWM12 AE14:AE19 KA14:KA19 TW14:TW19 ADS14:ADS19 ANO14:ANO19 AXK14:AXK19 BHG14:BHG19 BRC14:BRC19 CAY14:CAY19 CKU14:CKU19 CUQ14:CUQ19 DEM14:DEM19 DOI14:DOI19 DYE14:DYE19 EIA14:EIA19 ERW14:ERW19 FBS14:FBS19 FLO14:FLO19 FVK14:FVK19 GFG14:GFG19 GPC14:GPC19 GYY14:GYY19 HIU14:HIU19 HSQ14:HSQ19 ICM14:ICM19 IMI14:IMI19 IWE14:IWE19 JGA14:JGA19 JPW14:JPW19 JZS14:JZS19 KJO14:KJO19 KTK14:KTK19 LDG14:LDG19 LNC14:LNC19 LWY14:LWY19 MGU14:MGU19 MQQ14:MQQ19 NAM14:NAM19 NKI14:NKI19 NUE14:NUE19 OEA14:OEA19 ONW14:ONW19 OXS14:OXS19 PHO14:PHO19 PRK14:PRK19 QBG14:QBG19 QLC14:QLC19 QUY14:QUY19 REU14:REU19 ROQ14:ROQ19 RYM14:RYM19 SII14:SII19 SSE14:SSE19 TCA14:TCA19 TLW14:TLW19 TVS14:TVS19 UFO14:UFO19 UPK14:UPK19 UZG14:UZG19 VJC14:VJC19 VSY14:VSY19 WCU14:WCU19 WMQ14:WMQ19 WWM14:WWM19 AB14:AB19 JX14:JX19 TT14:TT19 ADP14:ADP19 ANL14:ANL19 AXH14:AXH19 BHD14:BHD19 BQZ14:BQZ19 CAV14:CAV19 CKR14:CKR19 CUN14:CUN19 DEJ14:DEJ19 DOF14:DOF19 DYB14:DYB19 EHX14:EHX19 ERT14:ERT19 FBP14:FBP19 FLL14:FLL19 FVH14:FVH19 GFD14:GFD19 GOZ14:GOZ19 GYV14:GYV19 HIR14:HIR19 HSN14:HSN19 ICJ14:ICJ19 IMF14:IMF19 IWB14:IWB19 JFX14:JFX19 JPT14:JPT19 JZP14:JZP19 KJL14:KJL19 KTH14:KTH19 LDD14:LDD19 LMZ14:LMZ19 LWV14:LWV19 MGR14:MGR19 MQN14:MQN19 NAJ14:NAJ19 NKF14:NKF19 NUB14:NUB19 ODX14:ODX19 ONT14:ONT19 OXP14:OXP19 PHL14:PHL19 PRH14:PRH19 QBD14:QBD19 QKZ14:QKZ19 QUV14:QUV19 RER14:RER19 RON14:RON19 RYJ14:RYJ19 SIF14:SIF19 SSB14:SSB19 TBX14:TBX19 TLT14:TLT19 TVP14:TVP19 UFL14:UFL19 UPH14:UPH19 UZD14:UZD19 VIZ14:VIZ19 VSV14:VSV19 WCR14:WCR19 WMN14:WMN19 WWJ14:WWJ19 AE47 KA47 TW47 ADS47 ANO47 AXK47 BHG47 BRC47 CAY47 CKU47 CUQ47 DEM47 DOI47 DYE47 EIA47 ERW47 FBS47 FLO47 FVK47 GFG47 GPC47 GYY47 HIU47 HSQ47 ICM47 IMI47 IWE47 JGA47 JPW47 JZS47 KJO47 KTK47 LDG47 LNC47 LWY47 MGU47 MQQ47 NAM47 NKI47 NUE47 OEA47 ONW47 OXS47 PHO47 PRK47 QBG47 QLC47 QUY47 REU47 ROQ47 RYM47 SII47 SSE47 TCA47 TLW47 TVS47 UFO47 UPK47 UZG47 VJC47 VSY47 WCU47 WMQ47 WWM47 AB47 JX47 TT47 ADP47 ANL47 AXH47 BHD47 BQZ47 CAV47 CKR47 CUN47 DEJ47 DOF47 DYB47 EHX47 ERT47 FBP47 FLL47 FVH47 GFD47 GOZ47 GYV47 HIR47 HSN47 ICJ47 IMF47 IWB47 JFX47 JPT47 JZP47 KJL47 KTH47 LDD47 LMZ47 LWV47 MGR47 MQN47 NAJ47 NKF47 NUB47 ODX47 ONT47 OXP47 PHL47 PRH47 QBD47 QKZ47 QUV47 RER47 RON47 RYJ47 SIF47 SSB47 TBX47 TLT47 TVP47 UFL47 UPH47 UZD47 VIZ47 VSV47 WCR47 WMN47 WWJ47 AB36:AB45 JX36:JX45 TT36:TT45 ADP36:ADP45 ANL36:ANL45 AXH36:AXH45 BHD36:BHD45 BQZ36:BQZ45 CAV36:CAV45 CKR36:CKR45 CUN36:CUN45 DEJ36:DEJ45 DOF36:DOF45 DYB36:DYB45 EHX36:EHX45 ERT36:ERT45 FBP36:FBP45 FLL36:FLL45 FVH36:FVH45 GFD36:GFD45 GOZ36:GOZ45 GYV36:GYV45 HIR36:HIR45 HSN36:HSN45 ICJ36:ICJ45 IMF36:IMF45 IWB36:IWB45 JFX36:JFX45 JPT36:JPT45 JZP36:JZP45 KJL36:KJL45 KTH36:KTH45 LDD36:LDD45 LMZ36:LMZ45 LWV36:LWV45 MGR36:MGR45 MQN36:MQN45 NAJ36:NAJ45 NKF36:NKF45 NUB36:NUB45 ODX36:ODX45 ONT36:ONT45 OXP36:OXP45 PHL36:PHL45 PRH36:PRH45 QBD36:QBD45 QKZ36:QKZ45 QUV36:QUV45 RER36:RER45 RON36:RON45 RYJ36:RYJ45 SIF36:SIF45 SSB36:SSB45 TBX36:TBX45 TLT36:TLT45 TVP36:TVP45 UFL36:UFL45 UPH36:UPH45 UZD36:UZD45 VIZ36:VIZ45 VSV36:VSV45 WCR36:WCR45 WMN36:WMN45 WWJ36:WWJ45 AE36:AE45 KA36:KA45 TW36:TW45 ADS36:ADS45 ANO36:ANO45 AXK36:AXK45 BHG36:BHG45 BRC36:BRC45 CAY36:CAY45 CKU36:CKU45 CUQ36:CUQ45 DEM36:DEM45 DOI36:DOI45 DYE36:DYE45 EIA36:EIA45 ERW36:ERW45 FBS36:FBS45 FLO36:FLO45 FVK36:FVK45 GFG36:GFG45 GPC36:GPC45 GYY36:GYY45 HIU36:HIU45 HSQ36:HSQ45 ICM36:ICM45 IMI36:IMI45 IWE36:IWE45 JGA36:JGA45 JPW36:JPW45 JZS36:JZS45 KJO36:KJO45 KTK36:KTK45 LDG36:LDG45 LNC36:LNC45 LWY36:LWY45 MGU36:MGU45 MQQ36:MQQ45 NAM36:NAM45 NKI36:NKI45 NUE36:NUE45 OEA36:OEA45 ONW36:ONW45 OXS36:OXS45 PHO36:PHO45 PRK36:PRK45 QBG36:QBG45 QLC36:QLC45 QUY36:QUY45 REU36:REU45 ROQ36:ROQ45 RYM36:RYM45 SII36:SII45 SSE36:SSE45 TCA36:TCA45 TLW36:TLW45 TVS36:TVS45 UFO36:UFO45 UPK36:UPK45 UZG36:UZG45 VJC36:VJC45 VSY36:VSY45 WCU36:WCU45 WMQ36:WMQ45 WWM36:WWM45 AB49:AB54 JX49:JX54 TT49:TT54 ADP49:ADP54 ANL49:ANL54 AXH49:AXH54 BHD49:BHD54 BQZ49:BQZ54 CAV49:CAV54 CKR49:CKR54 CUN49:CUN54 DEJ49:DEJ54 DOF49:DOF54 DYB49:DYB54 EHX49:EHX54 ERT49:ERT54 FBP49:FBP54 FLL49:FLL54 FVH49:FVH54 GFD49:GFD54 GOZ49:GOZ54 GYV49:GYV54 HIR49:HIR54 HSN49:HSN54 ICJ49:ICJ54 IMF49:IMF54 IWB49:IWB54 JFX49:JFX54 JPT49:JPT54 JZP49:JZP54 KJL49:KJL54 KTH49:KTH54 LDD49:LDD54 LMZ49:LMZ54 LWV49:LWV54 MGR49:MGR54 MQN49:MQN54 NAJ49:NAJ54 NKF49:NKF54 NUB49:NUB54 ODX49:ODX54 ONT49:ONT54 OXP49:OXP54 PHL49:PHL54 PRH49:PRH54 QBD49:QBD54 QKZ49:QKZ54 QUV49:QUV54 RER49:RER54 RON49:RON54 RYJ49:RYJ54 SIF49:SIF54 SSB49:SSB54 TBX49:TBX54 TLT49:TLT54 TVP49:TVP54 UFL49:UFL54 UPH49:UPH54 UZD49:UZD54 VIZ49:VIZ54 VSV49:VSV54 WCR49:WCR54 WMN49:WMN54 WWJ49:WWJ54 AE49:AE54 KA49:KA54 TW49:TW54 ADS49:ADS54 ANO49:ANO54 AXK49:AXK54 BHG49:BHG54 BRC49:BRC54 CAY49:CAY54 CKU49:CKU54 CUQ49:CUQ54 DEM49:DEM54 DOI49:DOI54 DYE49:DYE54 EIA49:EIA54 ERW49:ERW54 FBS49:FBS54 FLO49:FLO54 FVK49:FVK54 GFG49:GFG54 GPC49:GPC54 GYY49:GYY54 HIU49:HIU54 HSQ49:HSQ54 ICM49:ICM54 IMI49:IMI54 IWE49:IWE54 JGA49:JGA54 JPW49:JPW54 JZS49:JZS54 KJO49:KJO54 KTK49:KTK54 LDG49:LDG54 LNC49:LNC54 LWY49:LWY54 MGU49:MGU54 MQQ49:MQQ54 NAM49:NAM54 NKI49:NKI54 NUE49:NUE54 OEA49:OEA54 ONW49:ONW54 OXS49:OXS54 PHO49:PHO54 PRK49:PRK54 QBG49:QBG54 QLC49:QLC54 QUY49:QUY54 REU49:REU54 ROQ49:ROQ54 RYM49:RYM54 SII49:SII54 SSE49:SSE54 TCA49:TCA54 TLW49:TLW54 TVS49:TVS54 UFO49:UFO54 UPK49:UPK54 UZG49:UZG54 VJC49:VJC54 VSY49:VSY54 WCU49:WCU54 WMQ49:WMQ54 WWM49:WWM54 AE21:AE27 KA21:KA27 TW21:TW27 ADS21:ADS27 ANO21:ANO27 AXK21:AXK27 BHG21:BHG27 BRC21:BRC27 CAY21:CAY27 CKU21:CKU27 CUQ21:CUQ27 DEM21:DEM27 DOI21:DOI27 DYE21:DYE27 EIA21:EIA27 ERW21:ERW27 FBS21:FBS27 FLO21:FLO27 FVK21:FVK27 GFG21:GFG27 GPC21:GPC27 GYY21:GYY27 HIU21:HIU27 HSQ21:HSQ27 ICM21:ICM27 IMI21:IMI27 IWE21:IWE27 JGA21:JGA27 JPW21:JPW27 JZS21:JZS27 KJO21:KJO27 KTK21:KTK27 LDG21:LDG27 LNC21:LNC27 LWY21:LWY27 MGU21:MGU27 MQQ21:MQQ27 NAM21:NAM27 NKI21:NKI27 NUE21:NUE27 OEA21:OEA27 ONW21:ONW27 OXS21:OXS27 PHO21:PHO27 PRK21:PRK27 QBG21:QBG27 QLC21:QLC27 QUY21:QUY27 REU21:REU27 ROQ21:ROQ27 RYM21:RYM27 SII21:SII27 SSE21:SSE27 TCA21:TCA27 TLW21:TLW27 TVS21:TVS27 UFO21:UFO27 UPK21:UPK27 UZG21:UZG27 VJC21:VJC27 VSY21:VSY27 WCU21:WCU27 WMQ21:WMQ27 WWM21:WWM27 AB21:AB27 JX21:JX27 TT21:TT27 ADP21:ADP27 ANL21:ANL27 AXH21:AXH27 BHD21:BHD27 BQZ21:BQZ27 CAV21:CAV27 CKR21:CKR27 CUN21:CUN27 DEJ21:DEJ27 DOF21:DOF27 DYB21:DYB27 EHX21:EHX27 ERT21:ERT27 FBP21:FBP27 FLL21:FLL27 FVH21:FVH27 GFD21:GFD27 GOZ21:GOZ27 GYV21:GYV27 HIR21:HIR27 HSN21:HSN27 ICJ21:ICJ27 IMF21:IMF27 IWB21:IWB27 JFX21:JFX27 JPT21:JPT27 JZP21:JZP27 KJL21:KJL27 KTH21:KTH27 LDD21:LDD27 LMZ21:LMZ27 LWV21:LWV27 MGR21:MGR27 MQN21:MQN27 NAJ21:NAJ27 NKF21:NKF27 NUB21:NUB27 ODX21:ODX27 ONT21:ONT27 OXP21:OXP27 PHL21:PHL27 PRH21:PRH27 QBD21:QBD27 QKZ21:QKZ27 QUV21:QUV27 RER21:RER27 RON21:RON27 RYJ21:RYJ27 SIF21:SIF27 SSB21:SSB27 TBX21:TBX27 TLT21:TLT27 TVP21:TVP27 UFL21:UFL27 UPH21:UPH27 UZD21:UZD27 VIZ21:VIZ27 VSV21:VSV27 WCR21:WCR27 WMN21:WMN27 WWJ21:WWJ27 AB29:AB34 JX29:JX34 TT29:TT34 ADP29:ADP34 ANL29:ANL34 AXH29:AXH34 BHD29:BHD34 BQZ29:BQZ34 CAV29:CAV34 CKR29:CKR34 CUN29:CUN34 DEJ29:DEJ34 DOF29:DOF34 DYB29:DYB34 EHX29:EHX34 ERT29:ERT34 FBP29:FBP34 FLL29:FLL34 FVH29:FVH34 GFD29:GFD34 GOZ29:GOZ34 GYV29:GYV34 HIR29:HIR34 HSN29:HSN34 ICJ29:ICJ34 IMF29:IMF34 IWB29:IWB34 JFX29:JFX34 JPT29:JPT34 JZP29:JZP34 KJL29:KJL34 KTH29:KTH34 LDD29:LDD34 LMZ29:LMZ34 LWV29:LWV34 MGR29:MGR34 MQN29:MQN34 NAJ29:NAJ34 NKF29:NKF34 NUB29:NUB34 ODX29:ODX34 ONT29:ONT34 OXP29:OXP34 PHL29:PHL34 PRH29:PRH34 QBD29:QBD34 QKZ29:QKZ34 QUV29:QUV34 RER29:RER34 RON29:RON34 RYJ29:RYJ34 SIF29:SIF34 SSB29:SSB34 TBX29:TBX34 TLT29:TLT34 TVP29:TVP34 UFL29:UFL34 UPH29:UPH34 UZD29:UZD34 VIZ29:VIZ34 VSV29:VSV34 WCR29:WCR34 WMN29:WMN34 WWJ29:WWJ34 AE29:AE34 KA29:KA34 TW29:TW34 ADS29:ADS34 ANO29:ANO34 AXK29:AXK34 BHG29:BHG34 BRC29:BRC34 CAY29:CAY34 CKU29:CKU34 CUQ29:CUQ34 DEM29:DEM34 DOI29:DOI34 DYE29:DYE34 EIA29:EIA34 ERW29:ERW34 FBS29:FBS34 FLO29:FLO34 FVK29:FVK34 GFG29:GFG34 GPC29:GPC34 GYY29:GYY34 HIU29:HIU34 HSQ29:HSQ34 ICM29:ICM34 IMI29:IMI34 IWE29:IWE34 JGA29:JGA34 JPW29:JPW34 JZS29:JZS34 KJO29:KJO34 KTK29:KTK34 LDG29:LDG34 LNC29:LNC34 LWY29:LWY34 MGU29:MGU34 MQQ29:MQQ34 NAM29:NAM34 NKI29:NKI34 NUE29:NUE34 OEA29:OEA34 ONW29:ONW34 OXS29:OXS34 PHO29:PHO34 PRK29:PRK34 QBG29:QBG34 QLC29:QLC34 QUY29:QUY34 REU29:REU34 ROQ29:ROQ34 RYM29:RYM34 SII29:SII34 SSE29:SSE34 TCA29:TCA34 TLW29:TLW34 TVS29:TVS34 UFO29:UFO34 UPK29:UPK34 UZG29:UZG34 VJC29:VJC34 VSY29:VSY34 WCU29:WCU34 WMQ29:WMQ34 WWM29:WWM34" xr:uid="{00000000-0002-0000-0200-000001000000}">
      <formula1>"Cometic, Medium, Hight, Serious, Fatal"</formula1>
    </dataValidation>
    <dataValidation type="list" allowBlank="1" showInputMessage="1" showErrorMessage="1" sqref="AJ12 KF12 UB12 ADX12 ANT12 AXP12 BHL12 BRH12 CBD12 CKZ12 CUV12 DER12 DON12 DYJ12 EIF12 ESB12 FBX12 FLT12 FVP12 GFL12 GPH12 GZD12 HIZ12 HSV12 ICR12 IMN12 IWJ12 JGF12 JQB12 JZX12 KJT12 KTP12 LDL12 LNH12 LXD12 MGZ12 MQV12 NAR12 NKN12 NUJ12 OEF12 OOB12 OXX12 PHT12 PRP12 QBL12 QLH12 QVD12 REZ12 ROV12 RYR12 SIN12 SSJ12 TCF12 TMB12 TVX12 UFT12 UPP12 UZL12 VJH12 VTD12 WCZ12 WMV12 WWR12 X12 JT12 TP12 ADL12 ANH12 AXD12 BGZ12 BQV12 CAR12 CKN12 CUJ12 DEF12 DOB12 DXX12 EHT12 ERP12 FBL12 FLH12 FVD12 GEZ12 GOV12 GYR12 HIN12 HSJ12 ICF12 IMB12 IVX12 JFT12 JPP12 JZL12 KJH12 KTD12 LCZ12 LMV12 LWR12 MGN12 MQJ12 NAF12 NKB12 NTX12 ODT12 ONP12 OXL12 PHH12 PRD12 QAZ12 QKV12 QUR12 REN12 ROJ12 RYF12 SIB12 SRX12 TBT12 TLP12 TVL12 UFH12 UPD12 UYZ12 VIV12 VSR12 WCN12 WMJ12 WWF12 AD12 JZ12 TV12 ADR12 ANN12 AXJ12 BHF12 BRB12 CAX12 CKT12 CUP12 DEL12 DOH12 DYD12 EHZ12 ERV12 FBR12 FLN12 FVJ12 GFF12 GPB12 GYX12 HIT12 HSP12 ICL12 IMH12 IWD12 JFZ12 JPV12 JZR12 KJN12 KTJ12 LDF12 LNB12 LWX12 MGT12 MQP12 NAL12 NKH12 NUD12 ODZ12 ONV12 OXR12 PHN12 PRJ12 QBF12 QLB12 QUX12 RET12 ROP12 RYL12 SIH12 SSD12 TBZ12 TLV12 TVR12 UFN12 UPJ12 UZF12 VJB12 VSX12 WCT12 WMP12 WWL12 AA12 JW12 TS12 ADO12 ANK12 AXG12 BHC12 BQY12 CAU12 CKQ12 CUM12 DEI12 DOE12 DYA12 EHW12 ERS12 FBO12 FLK12 FVG12 GFC12 GOY12 GYU12 HIQ12 HSM12 ICI12 IME12 IWA12 JFW12 JPS12 JZO12 KJK12 KTG12 LDC12 LMY12 LWU12 MGQ12 MQM12 NAI12 NKE12 NUA12 ODW12 ONS12 OXO12 PHK12 PRG12 QBC12 QKY12 QUU12 REQ12 ROM12 RYI12 SIE12 SSA12 TBW12 TLS12 TVO12 UFK12 UPG12 UZC12 VIY12 VSU12 WCQ12 WMM12 WWI12 AG12 KC12 TY12 ADU12 ANQ12 AXM12 BHI12 BRE12 CBA12 CKW12 CUS12 DEO12 DOK12 DYG12 EIC12 ERY12 FBU12 FLQ12 FVM12 GFI12 GPE12 GZA12 HIW12 HSS12 ICO12 IMK12 IWG12 JGC12 JPY12 JZU12 KJQ12 KTM12 LDI12 LNE12 LXA12 MGW12 MQS12 NAO12 NKK12 NUG12 OEC12 ONY12 OXU12 PHQ12 PRM12 QBI12 QLE12 QVA12 REW12 ROS12 RYO12 SIK12 SSG12 TCC12 TLY12 TVU12 UFQ12 UPM12 UZI12 VJE12 VTA12 WCW12 WMS12 WWO12 AA14:AA19 JW14:JW19 TS14:TS19 ADO14:ADO19 ANK14:ANK19 AXG14:AXG19 BHC14:BHC19 BQY14:BQY19 CAU14:CAU19 CKQ14:CKQ19 CUM14:CUM19 DEI14:DEI19 DOE14:DOE19 DYA14:DYA19 EHW14:EHW19 ERS14:ERS19 FBO14:FBO19 FLK14:FLK19 FVG14:FVG19 GFC14:GFC19 GOY14:GOY19 GYU14:GYU19 HIQ14:HIQ19 HSM14:HSM19 ICI14:ICI19 IME14:IME19 IWA14:IWA19 JFW14:JFW19 JPS14:JPS19 JZO14:JZO19 KJK14:KJK19 KTG14:KTG19 LDC14:LDC19 LMY14:LMY19 LWU14:LWU19 MGQ14:MGQ19 MQM14:MQM19 NAI14:NAI19 NKE14:NKE19 NUA14:NUA19 ODW14:ODW19 ONS14:ONS19 OXO14:OXO19 PHK14:PHK19 PRG14:PRG19 QBC14:QBC19 QKY14:QKY19 QUU14:QUU19 REQ14:REQ19 ROM14:ROM19 RYI14:RYI19 SIE14:SIE19 SSA14:SSA19 TBW14:TBW19 TLS14:TLS19 TVO14:TVO19 UFK14:UFK19 UPG14:UPG19 UZC14:UZC19 VIY14:VIY19 VSU14:VSU19 WCQ14:WCQ19 WMM14:WMM19 WWI14:WWI19 AD14:AD19 JZ14:JZ19 TV14:TV19 ADR14:ADR19 ANN14:ANN19 AXJ14:AXJ19 BHF14:BHF19 BRB14:BRB19 CAX14:CAX19 CKT14:CKT19 CUP14:CUP19 DEL14:DEL19 DOH14:DOH19 DYD14:DYD19 EHZ14:EHZ19 ERV14:ERV19 FBR14:FBR19 FLN14:FLN19 FVJ14:FVJ19 GFF14:GFF19 GPB14:GPB19 GYX14:GYX19 HIT14:HIT19 HSP14:HSP19 ICL14:ICL19 IMH14:IMH19 IWD14:IWD19 JFZ14:JFZ19 JPV14:JPV19 JZR14:JZR19 KJN14:KJN19 KTJ14:KTJ19 LDF14:LDF19 LNB14:LNB19 LWX14:LWX19 MGT14:MGT19 MQP14:MQP19 NAL14:NAL19 NKH14:NKH19 NUD14:NUD19 ODZ14:ODZ19 ONV14:ONV19 OXR14:OXR19 PHN14:PHN19 PRJ14:PRJ19 QBF14:QBF19 QLB14:QLB19 QUX14:QUX19 RET14:RET19 ROP14:ROP19 RYL14:RYL19 SIH14:SIH19 SSD14:SSD19 TBZ14:TBZ19 TLV14:TLV19 TVR14:TVR19 UFN14:UFN19 UPJ14:UPJ19 UZF14:UZF19 VJB14:VJB19 VSX14:VSX19 WCT14:WCT19 WMP14:WMP19 WWL14:WWL19 AJ14:AJ19 KF14:KF19 UB14:UB19 ADX14:ADX19 ANT14:ANT19 AXP14:AXP19 BHL14:BHL19 BRH14:BRH19 CBD14:CBD19 CKZ14:CKZ19 CUV14:CUV19 DER14:DER19 DON14:DON19 DYJ14:DYJ19 EIF14:EIF19 ESB14:ESB19 FBX14:FBX19 FLT14:FLT19 FVP14:FVP19 GFL14:GFL19 GPH14:GPH19 GZD14:GZD19 HIZ14:HIZ19 HSV14:HSV19 ICR14:ICR19 IMN14:IMN19 IWJ14:IWJ19 JGF14:JGF19 JQB14:JQB19 JZX14:JZX19 KJT14:KJT19 KTP14:KTP19 LDL14:LDL19 LNH14:LNH19 LXD14:LXD19 MGZ14:MGZ19 MQV14:MQV19 NAR14:NAR19 NKN14:NKN19 NUJ14:NUJ19 OEF14:OEF19 OOB14:OOB19 OXX14:OXX19 PHT14:PHT19 PRP14:PRP19 QBL14:QBL19 QLH14:QLH19 QVD14:QVD19 REZ14:REZ19 ROV14:ROV19 RYR14:RYR19 SIN14:SIN19 SSJ14:SSJ19 TCF14:TCF19 TMB14:TMB19 TVX14:TVX19 UFT14:UFT19 UPP14:UPP19 UZL14:UZL19 VJH14:VJH19 VTD14:VTD19 WCZ14:WCZ19 WMV14:WMV19 WWR14:WWR19 AG14:AG19 KC14:KC19 TY14:TY19 ADU14:ADU19 ANQ14:ANQ19 AXM14:AXM19 BHI14:BHI19 BRE14:BRE19 CBA14:CBA19 CKW14:CKW19 CUS14:CUS19 DEO14:DEO19 DOK14:DOK19 DYG14:DYG19 EIC14:EIC19 ERY14:ERY19 FBU14:FBU19 FLQ14:FLQ19 FVM14:FVM19 GFI14:GFI19 GPE14:GPE19 GZA14:GZA19 HIW14:HIW19 HSS14:HSS19 ICO14:ICO19 IMK14:IMK19 IWG14:IWG19 JGC14:JGC19 JPY14:JPY19 JZU14:JZU19 KJQ14:KJQ19 KTM14:KTM19 LDI14:LDI19 LNE14:LNE19 LXA14:LXA19 MGW14:MGW19 MQS14:MQS19 NAO14:NAO19 NKK14:NKK19 NUG14:NUG19 OEC14:OEC19 ONY14:ONY19 OXU14:OXU19 PHQ14:PHQ19 PRM14:PRM19 QBI14:QBI19 QLE14:QLE19 QVA14:QVA19 REW14:REW19 ROS14:ROS19 RYO14:RYO19 SIK14:SIK19 SSG14:SSG19 TCC14:TCC19 TLY14:TLY19 TVU14:TVU19 UFQ14:UFQ19 UPM14:UPM19 UZI14:UZI19 VJE14:VJE19 VTA14:VTA19 WCW14:WCW19 WMS14:WMS19 WWO14:WWO19 X14:X19 JT14:JT19 TP14:TP19 ADL14:ADL19 ANH14:ANH19 AXD14:AXD19 BGZ14:BGZ19 BQV14:BQV19 CAR14:CAR19 CKN14:CKN19 CUJ14:CUJ19 DEF14:DEF19 DOB14:DOB19 DXX14:DXX19 EHT14:EHT19 ERP14:ERP19 FBL14:FBL19 FLH14:FLH19 FVD14:FVD19 GEZ14:GEZ19 GOV14:GOV19 GYR14:GYR19 HIN14:HIN19 HSJ14:HSJ19 ICF14:ICF19 IMB14:IMB19 IVX14:IVX19 JFT14:JFT19 JPP14:JPP19 JZL14:JZL19 KJH14:KJH19 KTD14:KTD19 LCZ14:LCZ19 LMV14:LMV19 LWR14:LWR19 MGN14:MGN19 MQJ14:MQJ19 NAF14:NAF19 NKB14:NKB19 NTX14:NTX19 ODT14:ODT19 ONP14:ONP19 OXL14:OXL19 PHH14:PHH19 PRD14:PRD19 QAZ14:QAZ19 QKV14:QKV19 QUR14:QUR19 REN14:REN19 ROJ14:ROJ19 RYF14:RYF19 SIB14:SIB19 SRX14:SRX19 TBT14:TBT19 TLP14:TLP19 TVL14:TVL19 UFH14:UFH19 UPD14:UPD19 UYZ14:UYZ19 VIV14:VIV19 VSR14:VSR19 WCN14:WCN19 WMJ14:WMJ19 WWF14:WWF19 AD47 JZ47 TV47 ADR47 ANN47 AXJ47 BHF47 BRB47 CAX47 CKT47 CUP47 DEL47 DOH47 DYD47 EHZ47 ERV47 FBR47 FLN47 FVJ47 GFF47 GPB47 GYX47 HIT47 HSP47 ICL47 IMH47 IWD47 JFZ47 JPV47 JZR47 KJN47 KTJ47 LDF47 LNB47 LWX47 MGT47 MQP47 NAL47 NKH47 NUD47 ODZ47 ONV47 OXR47 PHN47 PRJ47 QBF47 QLB47 QUX47 RET47 ROP47 RYL47 SIH47 SSD47 TBZ47 TLV47 TVR47 UFN47 UPJ47 UZF47 VJB47 VSX47 WCT47 WMP47 WWL47 AG47 KC47 TY47 ADU47 ANQ47 AXM47 BHI47 BRE47 CBA47 CKW47 CUS47 DEO47 DOK47 DYG47 EIC47 ERY47 FBU47 FLQ47 FVM47 GFI47 GPE47 GZA47 HIW47 HSS47 ICO47 IMK47 IWG47 JGC47 JPY47 JZU47 KJQ47 KTM47 LDI47 LNE47 LXA47 MGW47 MQS47 NAO47 NKK47 NUG47 OEC47 ONY47 OXU47 PHQ47 PRM47 QBI47 QLE47 QVA47 REW47 ROS47 RYO47 SIK47 SSG47 TCC47 TLY47 TVU47 UFQ47 UPM47 UZI47 VJE47 VTA47 WCW47 WMS47 WWO47 AJ47 KF47 UB47 ADX47 ANT47 AXP47 BHL47 BRH47 CBD47 CKZ47 CUV47 DER47 DON47 DYJ47 EIF47 ESB47 FBX47 FLT47 FVP47 GFL47 GPH47 GZD47 HIZ47 HSV47 ICR47 IMN47 IWJ47 JGF47 JQB47 JZX47 KJT47 KTP47 LDL47 LNH47 LXD47 MGZ47 MQV47 NAR47 NKN47 NUJ47 OEF47 OOB47 OXX47 PHT47 PRP47 QBL47 QLH47 QVD47 REZ47 ROV47 RYR47 SIN47 SSJ47 TCF47 TMB47 TVX47 UFT47 UPP47 UZL47 VJH47 VTD47 WCZ47 WMV47 WWR47 X36:X45 JT36:JT45 TP36:TP45 ADL36:ADL45 ANH36:ANH45 AXD36:AXD45 BGZ36:BGZ45 BQV36:BQV45 CAR36:CAR45 CKN36:CKN45 CUJ36:CUJ45 DEF36:DEF45 DOB36:DOB45 DXX36:DXX45 EHT36:EHT45 ERP36:ERP45 FBL36:FBL45 FLH36:FLH45 FVD36:FVD45 GEZ36:GEZ45 GOV36:GOV45 GYR36:GYR45 HIN36:HIN45 HSJ36:HSJ45 ICF36:ICF45 IMB36:IMB45 IVX36:IVX45 JFT36:JFT45 JPP36:JPP45 JZL36:JZL45 KJH36:KJH45 KTD36:KTD45 LCZ36:LCZ45 LMV36:LMV45 LWR36:LWR45 MGN36:MGN45 MQJ36:MQJ45 NAF36:NAF45 NKB36:NKB45 NTX36:NTX45 ODT36:ODT45 ONP36:ONP45 OXL36:OXL45 PHH36:PHH45 PRD36:PRD45 QAZ36:QAZ45 QKV36:QKV45 QUR36:QUR45 REN36:REN45 ROJ36:ROJ45 RYF36:RYF45 SIB36:SIB45 SRX36:SRX45 TBT36:TBT45 TLP36:TLP45 TVL36:TVL45 UFH36:UFH45 UPD36:UPD45 UYZ36:UYZ45 VIV36:VIV45 VSR36:VSR45 WCN36:WCN45 WMJ36:WMJ45 WWF36:WWF45 AJ36:AJ45 KF36:KF45 UB36:UB45 ADX36:ADX45 ANT36:ANT45 AXP36:AXP45 BHL36:BHL45 BRH36:BRH45 CBD36:CBD45 CKZ36:CKZ45 CUV36:CUV45 DER36:DER45 DON36:DON45 DYJ36:DYJ45 EIF36:EIF45 ESB36:ESB45 FBX36:FBX45 FLT36:FLT45 FVP36:FVP45 GFL36:GFL45 GPH36:GPH45 GZD36:GZD45 HIZ36:HIZ45 HSV36:HSV45 ICR36:ICR45 IMN36:IMN45 IWJ36:IWJ45 JGF36:JGF45 JQB36:JQB45 JZX36:JZX45 KJT36:KJT45 KTP36:KTP45 LDL36:LDL45 LNH36:LNH45 LXD36:LXD45 MGZ36:MGZ45 MQV36:MQV45 NAR36:NAR45 NKN36:NKN45 NUJ36:NUJ45 OEF36:OEF45 OOB36:OOB45 OXX36:OXX45 PHT36:PHT45 PRP36:PRP45 QBL36:QBL45 QLH36:QLH45 QVD36:QVD45 REZ36:REZ45 ROV36:ROV45 RYR36:RYR45 SIN36:SIN45 SSJ36:SSJ45 TCF36:TCF45 TMB36:TMB45 TVX36:TVX45 UFT36:UFT45 UPP36:UPP45 UZL36:UZL45 VJH36:VJH45 VTD36:VTD45 WCZ36:WCZ45 WMV36:WMV45 WWR36:WWR45 AG36:AG45 KC36:KC45 TY36:TY45 ADU36:ADU45 ANQ36:ANQ45 AXM36:AXM45 BHI36:BHI45 BRE36:BRE45 CBA36:CBA45 CKW36:CKW45 CUS36:CUS45 DEO36:DEO45 DOK36:DOK45 DYG36:DYG45 EIC36:EIC45 ERY36:ERY45 FBU36:FBU45 FLQ36:FLQ45 FVM36:FVM45 GFI36:GFI45 GPE36:GPE45 GZA36:GZA45 HIW36:HIW45 HSS36:HSS45 ICO36:ICO45 IMK36:IMK45 IWG36:IWG45 JGC36:JGC45 JPY36:JPY45 JZU36:JZU45 KJQ36:KJQ45 KTM36:KTM45 LDI36:LDI45 LNE36:LNE45 LXA36:LXA45 MGW36:MGW45 MQS36:MQS45 NAO36:NAO45 NKK36:NKK45 NUG36:NUG45 OEC36:OEC45 ONY36:ONY45 OXU36:OXU45 PHQ36:PHQ45 PRM36:PRM45 QBI36:QBI45 QLE36:QLE45 QVA36:QVA45 REW36:REW45 ROS36:ROS45 RYO36:RYO45 SIK36:SIK45 SSG36:SSG45 TCC36:TCC45 TLY36:TLY45 TVU36:TVU45 UFQ36:UFQ45 UPM36:UPM45 UZI36:UZI45 VJE36:VJE45 VTA36:VTA45 WCW36:WCW45 WMS36:WMS45 WWO36:WWO45 AD36:AD45 JZ36:JZ45 TV36:TV45 ADR36:ADR45 ANN36:ANN45 AXJ36:AXJ45 BHF36:BHF45 BRB36:BRB45 CAX36:CAX45 CKT36:CKT45 CUP36:CUP45 DEL36:DEL45 DOH36:DOH45 DYD36:DYD45 EHZ36:EHZ45 ERV36:ERV45 FBR36:FBR45 FLN36:FLN45 FVJ36:FVJ45 GFF36:GFF45 GPB36:GPB45 GYX36:GYX45 HIT36:HIT45 HSP36:HSP45 ICL36:ICL45 IMH36:IMH45 IWD36:IWD45 JFZ36:JFZ45 JPV36:JPV45 JZR36:JZR45 KJN36:KJN45 KTJ36:KTJ45 LDF36:LDF45 LNB36:LNB45 LWX36:LWX45 MGT36:MGT45 MQP36:MQP45 NAL36:NAL45 NKH36:NKH45 NUD36:NUD45 ODZ36:ODZ45 ONV36:ONV45 OXR36:OXR45 PHN36:PHN45 PRJ36:PRJ45 QBF36:QBF45 QLB36:QLB45 QUX36:QUX45 RET36:RET45 ROP36:ROP45 RYL36:RYL45 SIH36:SIH45 SSD36:SSD45 TBZ36:TBZ45 TLV36:TLV45 TVR36:TVR45 UFN36:UFN45 UPJ36:UPJ45 UZF36:UZF45 VJB36:VJB45 VSX36:VSX45 WCT36:WCT45 WMP36:WMP45 WWL36:WWL45 X29:X34 JT29:JT34 TP29:TP34 ADL29:ADL34 ANH29:ANH34 AXD29:AXD34 BGZ29:BGZ34 BQV29:BQV34 CAR29:CAR34 CKN29:CKN34 CUJ29:CUJ34 DEF29:DEF34 DOB29:DOB34 DXX29:DXX34 EHT29:EHT34 ERP29:ERP34 FBL29:FBL34 FLH29:FLH34 FVD29:FVD34 GEZ29:GEZ34 GOV29:GOV34 GYR29:GYR34 HIN29:HIN34 HSJ29:HSJ34 ICF29:ICF34 IMB29:IMB34 IVX29:IVX34 JFT29:JFT34 JPP29:JPP34 JZL29:JZL34 KJH29:KJH34 KTD29:KTD34 LCZ29:LCZ34 LMV29:LMV34 LWR29:LWR34 MGN29:MGN34 MQJ29:MQJ34 NAF29:NAF34 NKB29:NKB34 NTX29:NTX34 ODT29:ODT34 ONP29:ONP34 OXL29:OXL34 PHH29:PHH34 PRD29:PRD34 QAZ29:QAZ34 QKV29:QKV34 QUR29:QUR34 REN29:REN34 ROJ29:ROJ34 RYF29:RYF34 SIB29:SIB34 SRX29:SRX34 TBT29:TBT34 TLP29:TLP34 TVL29:TVL34 UFH29:UFH34 UPD29:UPD34 UYZ29:UYZ34 VIV29:VIV34 VSR29:VSR34 WCN29:WCN34 WMJ29:WMJ34 WWF29:WWF34 AA36:AA45 JW36:JW45 TS36:TS45 ADO36:ADO45 ANK36:ANK45 AXG36:AXG45 BHC36:BHC45 BQY36:BQY45 CAU36:CAU45 CKQ36:CKQ45 CUM36:CUM45 DEI36:DEI45 DOE36:DOE45 DYA36:DYA45 EHW36:EHW45 ERS36:ERS45 FBO36:FBO45 FLK36:FLK45 FVG36:FVG45 GFC36:GFC45 GOY36:GOY45 GYU36:GYU45 HIQ36:HIQ45 HSM36:HSM45 ICI36:ICI45 IME36:IME45 IWA36:IWA45 JFW36:JFW45 JPS36:JPS45 JZO36:JZO45 KJK36:KJK45 KTG36:KTG45 LDC36:LDC45 LMY36:LMY45 LWU36:LWU45 MGQ36:MGQ45 MQM36:MQM45 NAI36:NAI45 NKE36:NKE45 NUA36:NUA45 ODW36:ODW45 ONS36:ONS45 OXO36:OXO45 PHK36:PHK45 PRG36:PRG45 QBC36:QBC45 QKY36:QKY45 QUU36:QUU45 REQ36:REQ45 ROM36:ROM45 RYI36:RYI45 SIE36:SIE45 SSA36:SSA45 TBW36:TBW45 TLS36:TLS45 TVO36:TVO45 UFK36:UFK45 UPG36:UPG45 UZC36:UZC45 VIY36:VIY45 VSU36:VSU45 WCQ36:WCQ45 WMM36:WMM45 WWI36:WWI45 AJ49:AJ54 KF49:KF54 UB49:UB54 ADX49:ADX54 ANT49:ANT54 AXP49:AXP54 BHL49:BHL54 BRH49:BRH54 CBD49:CBD54 CKZ49:CKZ54 CUV49:CUV54 DER49:DER54 DON49:DON54 DYJ49:DYJ54 EIF49:EIF54 ESB49:ESB54 FBX49:FBX54 FLT49:FLT54 FVP49:FVP54 GFL49:GFL54 GPH49:GPH54 GZD49:GZD54 HIZ49:HIZ54 HSV49:HSV54 ICR49:ICR54 IMN49:IMN54 IWJ49:IWJ54 JGF49:JGF54 JQB49:JQB54 JZX49:JZX54 KJT49:KJT54 KTP49:KTP54 LDL49:LDL54 LNH49:LNH54 LXD49:LXD54 MGZ49:MGZ54 MQV49:MQV54 NAR49:NAR54 NKN49:NKN54 NUJ49:NUJ54 OEF49:OEF54 OOB49:OOB54 OXX49:OXX54 PHT49:PHT54 PRP49:PRP54 QBL49:QBL54 QLH49:QLH54 QVD49:QVD54 REZ49:REZ54 ROV49:ROV54 RYR49:RYR54 SIN49:SIN54 SSJ49:SSJ54 TCF49:TCF54 TMB49:TMB54 TVX49:TVX54 UFT49:UFT54 UPP49:UPP54 UZL49:UZL54 VJH49:VJH54 VTD49:VTD54 WCZ49:WCZ54 WMV49:WMV54 WWR49:WWR54 AG49:AG54 KC49:KC54 TY49:TY54 ADU49:ADU54 ANQ49:ANQ54 AXM49:AXM54 BHI49:BHI54 BRE49:BRE54 CBA49:CBA54 CKW49:CKW54 CUS49:CUS54 DEO49:DEO54 DOK49:DOK54 DYG49:DYG54 EIC49:EIC54 ERY49:ERY54 FBU49:FBU54 FLQ49:FLQ54 FVM49:FVM54 GFI49:GFI54 GPE49:GPE54 GZA49:GZA54 HIW49:HIW54 HSS49:HSS54 ICO49:ICO54 IMK49:IMK54 IWG49:IWG54 JGC49:JGC54 JPY49:JPY54 JZU49:JZU54 KJQ49:KJQ54 KTM49:KTM54 LDI49:LDI54 LNE49:LNE54 LXA49:LXA54 MGW49:MGW54 MQS49:MQS54 NAO49:NAO54 NKK49:NKK54 NUG49:NUG54 OEC49:OEC54 ONY49:ONY54 OXU49:OXU54 PHQ49:PHQ54 PRM49:PRM54 QBI49:QBI54 QLE49:QLE54 QVA49:QVA54 REW49:REW54 ROS49:ROS54 RYO49:RYO54 SIK49:SIK54 SSG49:SSG54 TCC49:TCC54 TLY49:TLY54 TVU49:TVU54 UFQ49:UFQ54 UPM49:UPM54 UZI49:UZI54 VJE49:VJE54 VTA49:VTA54 WCW49:WCW54 WMS49:WMS54 WWO49:WWO54 AD49:AD54 JZ49:JZ54 TV49:TV54 ADR49:ADR54 ANN49:ANN54 AXJ49:AXJ54 BHF49:BHF54 BRB49:BRB54 CAX49:CAX54 CKT49:CKT54 CUP49:CUP54 DEL49:DEL54 DOH49:DOH54 DYD49:DYD54 EHZ49:EHZ54 ERV49:ERV54 FBR49:FBR54 FLN49:FLN54 FVJ49:FVJ54 GFF49:GFF54 GPB49:GPB54 GYX49:GYX54 HIT49:HIT54 HSP49:HSP54 ICL49:ICL54 IMH49:IMH54 IWD49:IWD54 JFZ49:JFZ54 JPV49:JPV54 JZR49:JZR54 KJN49:KJN54 KTJ49:KTJ54 LDF49:LDF54 LNB49:LNB54 LWX49:LWX54 MGT49:MGT54 MQP49:MQP54 NAL49:NAL54 NKH49:NKH54 NUD49:NUD54 ODZ49:ODZ54 ONV49:ONV54 OXR49:OXR54 PHN49:PHN54 PRJ49:PRJ54 QBF49:QBF54 QLB49:QLB54 QUX49:QUX54 RET49:RET54 ROP49:ROP54 RYL49:RYL54 SIH49:SIH54 SSD49:SSD54 TBZ49:TBZ54 TLV49:TLV54 TVR49:TVR54 UFN49:UFN54 UPJ49:UPJ54 UZF49:UZF54 VJB49:VJB54 VSX49:VSX54 WCT49:WCT54 WMP49:WMP54 WWL49:WWL54 X47 JT47 TP47 ADL47 ANH47 AXD47 BGZ47 BQV47 CAR47 CKN47 CUJ47 DEF47 DOB47 DXX47 EHT47 ERP47 FBL47 FLH47 FVD47 GEZ47 GOV47 GYR47 HIN47 HSJ47 ICF47 IMB47 IVX47 JFT47 JPP47 JZL47 KJH47 KTD47 LCZ47 LMV47 LWR47 MGN47 MQJ47 NAF47 NKB47 NTX47 ODT47 ONP47 OXL47 PHH47 PRD47 QAZ47 QKV47 QUR47 REN47 ROJ47 RYF47 SIB47 SRX47 TBT47 TLP47 TVL47 UFH47 UPD47 UYZ47 VIV47 VSR47 WCN47 WMJ47 WWF47 AD29:AD34 JZ29:JZ34 TV29:TV34 ADR29:ADR34 ANN29:ANN34 AXJ29:AXJ34 BHF29:BHF34 BRB29:BRB34 CAX29:CAX34 CKT29:CKT34 CUP29:CUP34 DEL29:DEL34 DOH29:DOH34 DYD29:DYD34 EHZ29:EHZ34 ERV29:ERV34 FBR29:FBR34 FLN29:FLN34 FVJ29:FVJ34 GFF29:GFF34 GPB29:GPB34 GYX29:GYX34 HIT29:HIT34 HSP29:HSP34 ICL29:ICL34 IMH29:IMH34 IWD29:IWD34 JFZ29:JFZ34 JPV29:JPV34 JZR29:JZR34 KJN29:KJN34 KTJ29:KTJ34 LDF29:LDF34 LNB29:LNB34 LWX29:LWX34 MGT29:MGT34 MQP29:MQP34 NAL29:NAL34 NKH29:NKH34 NUD29:NUD34 ODZ29:ODZ34 ONV29:ONV34 OXR29:OXR34 PHN29:PHN34 PRJ29:PRJ34 QBF29:QBF34 QLB29:QLB34 QUX29:QUX34 RET29:RET34 ROP29:ROP34 RYL29:RYL34 SIH29:SIH34 SSD29:SSD34 TBZ29:TBZ34 TLV29:TLV34 TVR29:TVR34 UFN29:UFN34 UPJ29:UPJ34 UZF29:UZF34 VJB29:VJB34 VSX29:VSX34 WCT29:WCT34 WMP29:WMP34 WWL29:WWL34 AJ21:AJ27 KF21:KF27 UB21:UB27 ADX21:ADX27 ANT21:ANT27 AXP21:AXP27 BHL21:BHL27 BRH21:BRH27 CBD21:CBD27 CKZ21:CKZ27 CUV21:CUV27 DER21:DER27 DON21:DON27 DYJ21:DYJ27 EIF21:EIF27 ESB21:ESB27 FBX21:FBX27 FLT21:FLT27 FVP21:FVP27 GFL21:GFL27 GPH21:GPH27 GZD21:GZD27 HIZ21:HIZ27 HSV21:HSV27 ICR21:ICR27 IMN21:IMN27 IWJ21:IWJ27 JGF21:JGF27 JQB21:JQB27 JZX21:JZX27 KJT21:KJT27 KTP21:KTP27 LDL21:LDL27 LNH21:LNH27 LXD21:LXD27 MGZ21:MGZ27 MQV21:MQV27 NAR21:NAR27 NKN21:NKN27 NUJ21:NUJ27 OEF21:OEF27 OOB21:OOB27 OXX21:OXX27 PHT21:PHT27 PRP21:PRP27 QBL21:QBL27 QLH21:QLH27 QVD21:QVD27 REZ21:REZ27 ROV21:ROV27 RYR21:RYR27 SIN21:SIN27 SSJ21:SSJ27 TCF21:TCF27 TMB21:TMB27 TVX21:TVX27 UFT21:UFT27 UPP21:UPP27 UZL21:UZL27 VJH21:VJH27 VTD21:VTD27 WCZ21:WCZ27 WMV21:WMV27 WWR21:WWR27 AG21:AG27 KC21:KC27 TY21:TY27 ADU21:ADU27 ANQ21:ANQ27 AXM21:AXM27 BHI21:BHI27 BRE21:BRE27 CBA21:CBA27 CKW21:CKW27 CUS21:CUS27 DEO21:DEO27 DOK21:DOK27 DYG21:DYG27 EIC21:EIC27 ERY21:ERY27 FBU21:FBU27 FLQ21:FLQ27 FVM21:FVM27 GFI21:GFI27 GPE21:GPE27 GZA21:GZA27 HIW21:HIW27 HSS21:HSS27 ICO21:ICO27 IMK21:IMK27 IWG21:IWG27 JGC21:JGC27 JPY21:JPY27 JZU21:JZU27 KJQ21:KJQ27 KTM21:KTM27 LDI21:LDI27 LNE21:LNE27 LXA21:LXA27 MGW21:MGW27 MQS21:MQS27 NAO21:NAO27 NKK21:NKK27 NUG21:NUG27 OEC21:OEC27 ONY21:ONY27 OXU21:OXU27 PHQ21:PHQ27 PRM21:PRM27 QBI21:QBI27 QLE21:QLE27 QVA21:QVA27 REW21:REW27 ROS21:ROS27 RYO21:RYO27 SIK21:SIK27 SSG21:SSG27 TCC21:TCC27 TLY21:TLY27 TVU21:TVU27 UFQ21:UFQ27 UPM21:UPM27 UZI21:UZI27 VJE21:VJE27 VTA21:VTA27 WCW21:WCW27 WMS21:WMS27 WWO21:WWO27 AD21:AD27 JZ21:JZ27 TV21:TV27 ADR21:ADR27 ANN21:ANN27 AXJ21:AXJ27 BHF21:BHF27 BRB21:BRB27 CAX21:CAX27 CKT21:CKT27 CUP21:CUP27 DEL21:DEL27 DOH21:DOH27 DYD21:DYD27 EHZ21:EHZ27 ERV21:ERV27 FBR21:FBR27 FLN21:FLN27 FVJ21:FVJ27 GFF21:GFF27 GPB21:GPB27 GYX21:GYX27 HIT21:HIT27 HSP21:HSP27 ICL21:ICL27 IMH21:IMH27 IWD21:IWD27 JFZ21:JFZ27 JPV21:JPV27 JZR21:JZR27 KJN21:KJN27 KTJ21:KTJ27 LDF21:LDF27 LNB21:LNB27 LWX21:LWX27 MGT21:MGT27 MQP21:MQP27 NAL21:NAL27 NKH21:NKH27 NUD21:NUD27 ODZ21:ODZ27 ONV21:ONV27 OXR21:OXR27 PHN21:PHN27 PRJ21:PRJ27 QBF21:QBF27 QLB21:QLB27 QUX21:QUX27 RET21:RET27 ROP21:ROP27 RYL21:RYL27 SIH21:SIH27 SSD21:SSD27 TBZ21:TBZ27 TLV21:TLV27 TVR21:TVR27 UFN21:UFN27 UPJ21:UPJ27 UZF21:UZF27 VJB21:VJB27 VSX21:VSX27 WCT21:WCT27 WMP21:WMP27 WWL21:WWL27 AA21:AA27 JW21:JW27 TS21:TS27 ADO21:ADO27 ANK21:ANK27 AXG21:AXG27 BHC21:BHC27 BQY21:BQY27 CAU21:CAU27 CKQ21:CKQ27 CUM21:CUM27 DEI21:DEI27 DOE21:DOE27 DYA21:DYA27 EHW21:EHW27 ERS21:ERS27 FBO21:FBO27 FLK21:FLK27 FVG21:FVG27 GFC21:GFC27 GOY21:GOY27 GYU21:GYU27 HIQ21:HIQ27 HSM21:HSM27 ICI21:ICI27 IME21:IME27 IWA21:IWA27 JFW21:JFW27 JPS21:JPS27 JZO21:JZO27 KJK21:KJK27 KTG21:KTG27 LDC21:LDC27 LMY21:LMY27 LWU21:LWU27 MGQ21:MGQ27 MQM21:MQM27 NAI21:NAI27 NKE21:NKE27 NUA21:NUA27 ODW21:ODW27 ONS21:ONS27 OXO21:OXO27 PHK21:PHK27 PRG21:PRG27 QBC21:QBC27 QKY21:QKY27 QUU21:QUU27 REQ21:REQ27 ROM21:ROM27 RYI21:RYI27 SIE21:SIE27 SSA21:SSA27 TBW21:TBW27 TLS21:TLS27 TVO21:TVO27 UFK21:UFK27 UPG21:UPG27 UZC21:UZC27 VIY21:VIY27 VSU21:VSU27 WCQ21:WCQ27 WMM21:WMM27 WWI21:WWI27 AA29:AA34 JW29:JW34 TS29:TS34 ADO29:ADO34 ANK29:ANK34 AXG29:AXG34 BHC29:BHC34 BQY29:BQY34 CAU29:CAU34 CKQ29:CKQ34 CUM29:CUM34 DEI29:DEI34 DOE29:DOE34 DYA29:DYA34 EHW29:EHW34 ERS29:ERS34 FBO29:FBO34 FLK29:FLK34 FVG29:FVG34 GFC29:GFC34 GOY29:GOY34 GYU29:GYU34 HIQ29:HIQ34 HSM29:HSM34 ICI29:ICI34 IME29:IME34 IWA29:IWA34 JFW29:JFW34 JPS29:JPS34 JZO29:JZO34 KJK29:KJK34 KTG29:KTG34 LDC29:LDC34 LMY29:LMY34 LWU29:LWU34 MGQ29:MGQ34 MQM29:MQM34 NAI29:NAI34 NKE29:NKE34 NUA29:NUA34 ODW29:ODW34 ONS29:ONS34 OXO29:OXO34 PHK29:PHK34 PRG29:PRG34 QBC29:QBC34 QKY29:QKY34 QUU29:QUU34 REQ29:REQ34 ROM29:ROM34 RYI29:RYI34 SIE29:SIE34 SSA29:SSA34 TBW29:TBW34 TLS29:TLS34 TVO29:TVO34 UFK29:UFK34 UPG29:UPG34 UZC29:UZC34 VIY29:VIY34 VSU29:VSU34 WCQ29:WCQ34 WMM29:WMM34 WWI29:WWI34 X21:X27 JT21:JT27 TP21:TP27 ADL21:ADL27 ANH21:ANH27 AXD21:AXD27 BGZ21:BGZ27 BQV21:BQV27 CAR21:CAR27 CKN21:CKN27 CUJ21:CUJ27 DEF21:DEF27 DOB21:DOB27 DXX21:DXX27 EHT21:EHT27 ERP21:ERP27 FBL21:FBL27 FLH21:FLH27 FVD21:FVD27 GEZ21:GEZ27 GOV21:GOV27 GYR21:GYR27 HIN21:HIN27 HSJ21:HSJ27 ICF21:ICF27 IMB21:IMB27 IVX21:IVX27 JFT21:JFT27 JPP21:JPP27 JZL21:JZL27 KJH21:KJH27 KTD21:KTD27 LCZ21:LCZ27 LMV21:LMV27 LWR21:LWR27 MGN21:MGN27 MQJ21:MQJ27 NAF21:NAF27 NKB21:NKB27 NTX21:NTX27 ODT21:ODT27 ONP21:ONP27 OXL21:OXL27 PHH21:PHH27 PRD21:PRD27 QAZ21:QAZ27 QKV21:QKV27 QUR21:QUR27 REN21:REN27 ROJ21:ROJ27 RYF21:RYF27 SIB21:SIB27 SRX21:SRX27 TBT21:TBT27 TLP21:TLP27 TVL21:TVL27 UFH21:UFH27 UPD21:UPD27 UYZ21:UYZ27 VIV21:VIV27 VSR21:VSR27 WCN21:WCN27 WMJ21:WMJ27 WWF21:WWF27 AJ29:AJ34 KF29:KF34 UB29:UB34 ADX29:ADX34 ANT29:ANT34 AXP29:AXP34 BHL29:BHL34 BRH29:BRH34 CBD29:CBD34 CKZ29:CKZ34 CUV29:CUV34 DER29:DER34 DON29:DON34 DYJ29:DYJ34 EIF29:EIF34 ESB29:ESB34 FBX29:FBX34 FLT29:FLT34 FVP29:FVP34 GFL29:GFL34 GPH29:GPH34 GZD29:GZD34 HIZ29:HIZ34 HSV29:HSV34 ICR29:ICR34 IMN29:IMN34 IWJ29:IWJ34 JGF29:JGF34 JQB29:JQB34 JZX29:JZX34 KJT29:KJT34 KTP29:KTP34 LDL29:LDL34 LNH29:LNH34 LXD29:LXD34 MGZ29:MGZ34 MQV29:MQV34 NAR29:NAR34 NKN29:NKN34 NUJ29:NUJ34 OEF29:OEF34 OOB29:OOB34 OXX29:OXX34 PHT29:PHT34 PRP29:PRP34 QBL29:QBL34 QLH29:QLH34 QVD29:QVD34 REZ29:REZ34 ROV29:ROV34 RYR29:RYR34 SIN29:SIN34 SSJ29:SSJ34 TCF29:TCF34 TMB29:TMB34 TVX29:TVX34 UFT29:UFT34 UPP29:UPP34 UZL29:UZL34 VJH29:VJH34 VTD29:VTD34 WCZ29:WCZ34 WMV29:WMV34 WWR29:WWR34 AG29:AG34 KC29:KC34 TY29:TY34 ADU29:ADU34 ANQ29:ANQ34 AXM29:AXM34 BHI29:BHI34 BRE29:BRE34 CBA29:CBA34 CKW29:CKW34 CUS29:CUS34 DEO29:DEO34 DOK29:DOK34 DYG29:DYG34 EIC29:EIC34 ERY29:ERY34 FBU29:FBU34 FLQ29:FLQ34 FVM29:FVM34 GFI29:GFI34 GPE29:GPE34 GZA29:GZA34 HIW29:HIW34 HSS29:HSS34 ICO29:ICO34 IMK29:IMK34 IWG29:IWG34 JGC29:JGC34 JPY29:JPY34 JZU29:JZU34 KJQ29:KJQ34 KTM29:KTM34 LDI29:LDI34 LNE29:LNE34 LXA29:LXA34 MGW29:MGW34 MQS29:MQS34 NAO29:NAO34 NKK29:NKK34 NUG29:NUG34 OEC29:OEC34 ONY29:ONY34 OXU29:OXU34 PHQ29:PHQ34 PRM29:PRM34 QBI29:QBI34 QLE29:QLE34 QVA29:QVA34 REW29:REW34 ROS29:ROS34 RYO29:RYO34 SIK29:SIK34 SSG29:SSG34 TCC29:TCC34 TLY29:TLY34 TVU29:TVU34 UFQ29:UFQ34 UPM29:UPM34 UZI29:UZI34 VJE29:VJE34 VTA29:VTA34 WCW29:WCW34 WMS29:WMS34 WWO29:WWO34 X49:X54 JT49:JT54 TP49:TP54 ADL49:ADL54 ANH49:ANH54 AXD49:AXD54 BGZ49:BGZ54 BQV49:BQV54 CAR49:CAR54 CKN49:CKN54 CUJ49:CUJ54 DEF49:DEF54 DOB49:DOB54 DXX49:DXX54 EHT49:EHT54 ERP49:ERP54 FBL49:FBL54 FLH49:FLH54 FVD49:FVD54 GEZ49:GEZ54 GOV49:GOV54 GYR49:GYR54 HIN49:HIN54 HSJ49:HSJ54 ICF49:ICF54 IMB49:IMB54 IVX49:IVX54 JFT49:JFT54 JPP49:JPP54 JZL49:JZL54 KJH49:KJH54 KTD49:KTD54 LCZ49:LCZ54 LMV49:LMV54 LWR49:LWR54 MGN49:MGN54 MQJ49:MQJ54 NAF49:NAF54 NKB49:NKB54 NTX49:NTX54 ODT49:ODT54 ONP49:ONP54 OXL49:OXL54 PHH49:PHH54 PRD49:PRD54 QAZ49:QAZ54 QKV49:QKV54 QUR49:QUR54 REN49:REN54 ROJ49:ROJ54 RYF49:RYF54 SIB49:SIB54 SRX49:SRX54 TBT49:TBT54 TLP49:TLP54 TVL49:TVL54 UFH49:UFH54 UPD49:UPD54 UYZ49:UYZ54 VIV49:VIV54 VSR49:VSR54 WCN49:WCN54 WMJ49:WMJ54 WWF49:WWF54" xr:uid="{00000000-0002-0000-0200-000002000000}">
      <formula1>"Pass, Failed, Untested,N/A"</formula1>
    </dataValidation>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 Online</Application>
  <Manager>Nguyen Thanh Tuan</Manager>
  <Company>MP Software</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Temp_MPsoft_Test Plan_V0.01</dc:title>
  <dc:subject>TemplateTest Plan</dc:subject>
  <dc:creator>Hienpt2</dc:creator>
  <cp:keywords>template</cp:keywords>
  <dc:description/>
  <cp:lastModifiedBy>hoang duc</cp:lastModifiedBy>
  <cp:revision/>
  <dcterms:created xsi:type="dcterms:W3CDTF">2017-04-11T04:24:21Z</dcterms:created>
  <dcterms:modified xsi:type="dcterms:W3CDTF">2022-06-12T10:29:19Z</dcterms:modified>
  <cp:category>Quy trình kiểm thử</cp:category>
  <cp:contentStatus/>
</cp:coreProperties>
</file>