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inh\Downloads\Excel\"/>
    </mc:Choice>
  </mc:AlternateContent>
  <xr:revisionPtr revIDLastSave="0" documentId="13_ncr:1_{77BC7368-8E2C-415C-A051-485FE696AE8B}" xr6:coauthVersionLast="47" xr6:coauthVersionMax="47" xr10:uidLastSave="{00000000-0000-0000-0000-000000000000}"/>
  <bookViews>
    <workbookView xWindow="28680" yWindow="-120" windowWidth="29040" windowHeight="15720" activeTab="2" xr2:uid="{00000000-000D-0000-FFFF-FFFF00000000}"/>
  </bookViews>
  <sheets>
    <sheet name="bike_buyers" sheetId="1" r:id="rId1"/>
    <sheet name="Workingsheet" sheetId="4" r:id="rId2"/>
    <sheet name="Pivot Table" sheetId="5"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ried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4" l="1"/>
  <c r="M981" i="4"/>
  <c r="M972" i="4"/>
  <c r="M866" i="4"/>
  <c r="M857" i="4"/>
  <c r="M813" i="4"/>
  <c r="M807" i="4"/>
  <c r="M738" i="4"/>
  <c r="M657" i="4"/>
  <c r="M656" i="4"/>
  <c r="M655" i="4"/>
  <c r="M649" i="4"/>
  <c r="M578" i="4"/>
  <c r="M559" i="4"/>
  <c r="M501" i="4"/>
  <c r="M494" i="4"/>
  <c r="M486" i="4"/>
  <c r="M462" i="4"/>
  <c r="M431" i="4"/>
  <c r="M346" i="4"/>
  <c r="M254" i="4"/>
  <c r="M215" i="4"/>
  <c r="M202" i="4"/>
  <c r="M124" i="4"/>
  <c r="M77"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3" i="4"/>
  <c r="M204" i="4"/>
  <c r="M205" i="4"/>
  <c r="M206" i="4"/>
  <c r="M207" i="4"/>
  <c r="M208" i="4"/>
  <c r="M209" i="4"/>
  <c r="M210" i="4"/>
  <c r="M211" i="4"/>
  <c r="M212" i="4"/>
  <c r="M213" i="4"/>
  <c r="M214"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3" i="4"/>
  <c r="M464" i="4"/>
  <c r="M465" i="4"/>
  <c r="M466" i="4"/>
  <c r="M467" i="4"/>
  <c r="M468" i="4"/>
  <c r="M469" i="4"/>
  <c r="M470" i="4"/>
  <c r="M471" i="4"/>
  <c r="M472" i="4"/>
  <c r="M473" i="4"/>
  <c r="M474" i="4"/>
  <c r="M475" i="4"/>
  <c r="M476" i="4"/>
  <c r="M477" i="4"/>
  <c r="M478" i="4"/>
  <c r="M479" i="4"/>
  <c r="M480" i="4"/>
  <c r="M481" i="4"/>
  <c r="M482" i="4"/>
  <c r="M483" i="4"/>
  <c r="M484" i="4"/>
  <c r="M485" i="4"/>
  <c r="M487" i="4"/>
  <c r="M488" i="4"/>
  <c r="M489" i="4"/>
  <c r="M490" i="4"/>
  <c r="M491" i="4"/>
  <c r="M492" i="4"/>
  <c r="M493" i="4"/>
  <c r="M495" i="4"/>
  <c r="M496" i="4"/>
  <c r="M497" i="4"/>
  <c r="M498" i="4"/>
  <c r="M499" i="4"/>
  <c r="M500"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60" i="4"/>
  <c r="M561" i="4"/>
  <c r="M562" i="4"/>
  <c r="M563" i="4"/>
  <c r="M564" i="4"/>
  <c r="M565" i="4"/>
  <c r="M566" i="4"/>
  <c r="M567" i="4"/>
  <c r="M568" i="4"/>
  <c r="M569" i="4"/>
  <c r="M570" i="4"/>
  <c r="M571" i="4"/>
  <c r="M572" i="4"/>
  <c r="M573" i="4"/>
  <c r="M574" i="4"/>
  <c r="M575" i="4"/>
  <c r="M576" i="4"/>
  <c r="M577"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50" i="4"/>
  <c r="M651" i="4"/>
  <c r="M652" i="4"/>
  <c r="M653" i="4"/>
  <c r="M654"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8" i="4"/>
  <c r="M809" i="4"/>
  <c r="M810" i="4"/>
  <c r="M811" i="4"/>
  <c r="M812"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8" i="4"/>
  <c r="M859" i="4"/>
  <c r="M860" i="4"/>
  <c r="M861" i="4"/>
  <c r="M862" i="4"/>
  <c r="M863" i="4"/>
  <c r="M864" i="4"/>
  <c r="M865"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3" i="4"/>
  <c r="M974" i="4"/>
  <c r="M975" i="4"/>
  <c r="M976" i="4"/>
  <c r="M977" i="4"/>
  <c r="M978" i="4"/>
  <c r="M979" i="4"/>
  <c r="M980" i="4"/>
  <c r="M982" i="4"/>
  <c r="M983" i="4"/>
  <c r="M984" i="4"/>
  <c r="M985" i="4"/>
  <c r="M986" i="4"/>
  <c r="M987" i="4"/>
  <c r="M988" i="4"/>
  <c r="M989" i="4"/>
  <c r="M990" i="4"/>
  <c r="M991" i="4"/>
  <c r="M992" i="4"/>
  <c r="M993" i="4"/>
  <c r="M994" i="4"/>
  <c r="M995" i="4"/>
  <c r="M996" i="4"/>
  <c r="M997" i="4"/>
  <c r="M998" i="4"/>
  <c r="M999" i="4"/>
  <c r="M1000" i="4"/>
  <c r="M1001" i="4"/>
  <c r="M4" i="4"/>
  <c r="M3" i="4"/>
  <c r="M2" i="4"/>
</calcChain>
</file>

<file path=xl/sharedStrings.xml><?xml version="1.0" encoding="utf-8"?>
<sst xmlns="http://schemas.openxmlformats.org/spreadsheetml/2006/main" count="16059" uniqueCount="52">
  <si>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</si>
  <si>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</si>
  <si>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</si>
  <si>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</si>
  <si>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</si>
  <si>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</si>
  <si>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</si>
  <si>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</si>
  <si>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</si>
  <si>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</si>
  <si>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</si>
  <si>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</si>
  <si>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</si>
  <si>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</si>
  <si>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</si>
  <si>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</si>
  <si>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</si>
  <si>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</si>
  <si>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</si>
  <si>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</si>
  <si>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</si>
  <si>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</si>
  <si>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</si>
  <si>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</si>
  <si>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</si>
  <si>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</si>
  <si>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</si>
  <si>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</si>
  <si>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</si>
  <si>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</si>
  <si>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</si>
  <si>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</si>
  <si>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</si>
  <si>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</si>
  <si>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</si>
  <si>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</si>
  <si>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</si>
  <si>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</si>
  <si>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</si>
  <si>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</si>
  <si>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Married Status </t>
  </si>
  <si>
    <t>Age Brackets</t>
  </si>
  <si>
    <t>Row Labels</t>
  </si>
  <si>
    <t>Grand Total</t>
  </si>
  <si>
    <t>Adolescent</t>
  </si>
  <si>
    <t>Middle Age</t>
  </si>
  <si>
    <t>Old</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</si>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</sst>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43" fontId="0" fillId="0" borderId="0" xfId="0" applyNumberFormat="1"/>
    <xf numFmtId="0" fontId="0" fillId="0" borderId="10" xfId="0" applyBorder="1"/>
    <xf numFmtId="0" fontId="0" fillId="0" borderId="0" xfId="0"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85000</c:v>
                </c:pt>
                <c:pt idx="1">
                  <c:v>78181.818181818177</c:v>
                </c:pt>
              </c:numCache>
            </c:numRef>
          </c:val>
          <c:extLst>
            <c:ext xmlns:c16="http://schemas.microsoft.com/office/drawing/2014/chart" uri="{C3380CC4-5D6E-409C-BE32-E72D297353CC}">
              <c16:uniqueId val="{00000000-62B2-4DBE-A365-E84251312EE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68750</c:v>
                </c:pt>
                <c:pt idx="1">
                  <c:v>72727.272727272721</c:v>
                </c:pt>
              </c:numCache>
            </c:numRef>
          </c:val>
          <c:extLst>
            <c:ext xmlns:c16="http://schemas.microsoft.com/office/drawing/2014/chart" uri="{C3380CC4-5D6E-409C-BE32-E72D297353CC}">
              <c16:uniqueId val="{00000001-62B2-4DBE-A365-E84251312EE2}"/>
            </c:ext>
          </c:extLst>
        </c:ser>
        <c:dLbls>
          <c:showLegendKey val="0"/>
          <c:showVal val="1"/>
          <c:showCatName val="0"/>
          <c:showSerName val="0"/>
          <c:showPercent val="0"/>
          <c:showBubbleSize val="0"/>
        </c:dLbls>
        <c:gapWidth val="150"/>
        <c:shape val="box"/>
        <c:axId val="291705423"/>
        <c:axId val="336335999"/>
        <c:axId val="237608239"/>
      </c:bar3DChart>
      <c:catAx>
        <c:axId val="2917054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335999"/>
        <c:crosses val="autoZero"/>
        <c:auto val="1"/>
        <c:lblAlgn val="ctr"/>
        <c:lblOffset val="100"/>
        <c:noMultiLvlLbl val="0"/>
      </c:catAx>
      <c:valAx>
        <c:axId val="33633599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705423"/>
        <c:crosses val="autoZero"/>
        <c:crossBetween val="between"/>
      </c:valAx>
      <c:serAx>
        <c:axId val="23760823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335999"/>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Table'!$G$3:$G$4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Table'!$F$5:$F$10</c:f>
              <c:strCache>
                <c:ptCount val="5"/>
                <c:pt idx="0">
                  <c:v>0-1 Miles</c:v>
                </c:pt>
                <c:pt idx="1">
                  <c:v>1-2 Miles</c:v>
                </c:pt>
                <c:pt idx="2">
                  <c:v>2-5 Miles</c:v>
                </c:pt>
                <c:pt idx="3">
                  <c:v>5-10 Miles</c:v>
                </c:pt>
                <c:pt idx="4">
                  <c:v>More than 10 Miles</c:v>
                </c:pt>
              </c:strCache>
            </c:strRef>
          </c:cat>
          <c:val>
            <c:numRef>
              <c:f>'Pivot Table'!$G$5:$G$10</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219F-42DB-B905-06CF7E74E2B2}"/>
            </c:ext>
          </c:extLst>
        </c:ser>
        <c:ser>
          <c:idx val="1"/>
          <c:order val="1"/>
          <c:tx>
            <c:strRef>
              <c:f>'Pivot Table'!$H$3:$H$4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Table'!$F$5:$F$10</c:f>
              <c:strCache>
                <c:ptCount val="5"/>
                <c:pt idx="0">
                  <c:v>0-1 Miles</c:v>
                </c:pt>
                <c:pt idx="1">
                  <c:v>1-2 Miles</c:v>
                </c:pt>
                <c:pt idx="2">
                  <c:v>2-5 Miles</c:v>
                </c:pt>
                <c:pt idx="3">
                  <c:v>5-10 Miles</c:v>
                </c:pt>
                <c:pt idx="4">
                  <c:v>More than 10 Miles</c:v>
                </c:pt>
              </c:strCache>
            </c:strRef>
          </c:cat>
          <c:val>
            <c:numRef>
              <c:f>'Pivot Table'!$H$5:$H$10</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219F-42DB-B905-06CF7E74E2B2}"/>
            </c:ext>
          </c:extLst>
        </c:ser>
        <c:dLbls>
          <c:showLegendKey val="0"/>
          <c:showVal val="0"/>
          <c:showCatName val="0"/>
          <c:showSerName val="0"/>
          <c:showPercent val="0"/>
          <c:showBubbleSize val="0"/>
        </c:dLbls>
        <c:marker val="1"/>
        <c:smooth val="0"/>
        <c:axId val="233191663"/>
        <c:axId val="422538863"/>
      </c:lineChart>
      <c:catAx>
        <c:axId val="2331916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2538863"/>
        <c:crosses val="autoZero"/>
        <c:auto val="1"/>
        <c:lblAlgn val="ctr"/>
        <c:lblOffset val="100"/>
        <c:noMultiLvlLbl val="0"/>
      </c:catAx>
      <c:valAx>
        <c:axId val="422538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19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layout>
        <c:manualLayout>
          <c:xMode val="edge"/>
          <c:yMode val="edge"/>
          <c:x val="0.40949300087489071"/>
          <c:y val="4.059897137135314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95110023113873"/>
          <c:y val="0.13786818314377369"/>
          <c:w val="0.67375674154540532"/>
          <c:h val="0.65853091280256637"/>
        </c:manualLayout>
      </c:layout>
      <c:lineChart>
        <c:grouping val="standard"/>
        <c:varyColors val="0"/>
        <c:ser>
          <c:idx val="0"/>
          <c:order val="0"/>
          <c:tx>
            <c:strRef>
              <c:f>'Pivot Table'!$M$4:$M$5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Table'!$L$6:$L$9</c:f>
              <c:strCache>
                <c:ptCount val="3"/>
                <c:pt idx="0">
                  <c:v>Adolescent</c:v>
                </c:pt>
                <c:pt idx="1">
                  <c:v>Middle Age</c:v>
                </c:pt>
                <c:pt idx="2">
                  <c:v>Old</c:v>
                </c:pt>
              </c:strCache>
            </c:strRef>
          </c:cat>
          <c:val>
            <c:numRef>
              <c:f>'Pivot Table'!$M$6:$M$9</c:f>
              <c:numCache>
                <c:formatCode>General</c:formatCode>
                <c:ptCount val="3"/>
                <c:pt idx="0">
                  <c:v>1</c:v>
                </c:pt>
                <c:pt idx="1">
                  <c:v>12</c:v>
                </c:pt>
                <c:pt idx="2">
                  <c:v>2</c:v>
                </c:pt>
              </c:numCache>
            </c:numRef>
          </c:val>
          <c:smooth val="0"/>
          <c:extLst>
            <c:ext xmlns:c16="http://schemas.microsoft.com/office/drawing/2014/chart" uri="{C3380CC4-5D6E-409C-BE32-E72D297353CC}">
              <c16:uniqueId val="{00000000-7845-49E8-A3FB-59D9085FF7A6}"/>
            </c:ext>
          </c:extLst>
        </c:ser>
        <c:ser>
          <c:idx val="1"/>
          <c:order val="1"/>
          <c:tx>
            <c:strRef>
              <c:f>'Pivot Table'!$N$4:$N$5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Table'!$L$6:$L$9</c:f>
              <c:strCache>
                <c:ptCount val="3"/>
                <c:pt idx="0">
                  <c:v>Adolescent</c:v>
                </c:pt>
                <c:pt idx="1">
                  <c:v>Middle Age</c:v>
                </c:pt>
                <c:pt idx="2">
                  <c:v>Old</c:v>
                </c:pt>
              </c:strCache>
            </c:strRef>
          </c:cat>
          <c:val>
            <c:numRef>
              <c:f>'Pivot Table'!$N$6:$N$9</c:f>
              <c:numCache>
                <c:formatCode>General</c:formatCode>
                <c:ptCount val="3"/>
                <c:pt idx="0">
                  <c:v>4</c:v>
                </c:pt>
                <c:pt idx="1">
                  <c:v>13</c:v>
                </c:pt>
                <c:pt idx="2">
                  <c:v>2</c:v>
                </c:pt>
              </c:numCache>
            </c:numRef>
          </c:val>
          <c:smooth val="0"/>
          <c:extLst>
            <c:ext xmlns:c16="http://schemas.microsoft.com/office/drawing/2014/chart" uri="{C3380CC4-5D6E-409C-BE32-E72D297353CC}">
              <c16:uniqueId val="{00000001-7845-49E8-A3FB-59D9085FF7A6}"/>
            </c:ext>
          </c:extLst>
        </c:ser>
        <c:dLbls>
          <c:showLegendKey val="0"/>
          <c:showVal val="0"/>
          <c:showCatName val="0"/>
          <c:showSerName val="0"/>
          <c:showPercent val="0"/>
          <c:showBubbleSize val="0"/>
        </c:dLbls>
        <c:marker val="1"/>
        <c:smooth val="0"/>
        <c:axId val="421029855"/>
        <c:axId val="451655983"/>
      </c:lineChart>
      <c:catAx>
        <c:axId val="4210298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655983"/>
        <c:crosses val="autoZero"/>
        <c:auto val="1"/>
        <c:lblAlgn val="ctr"/>
        <c:lblOffset val="100"/>
        <c:noMultiLvlLbl val="0"/>
      </c:catAx>
      <c:valAx>
        <c:axId val="4516559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02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85000</c:v>
                </c:pt>
                <c:pt idx="1">
                  <c:v>78181.818181818177</c:v>
                </c:pt>
              </c:numCache>
            </c:numRef>
          </c:val>
          <c:extLst>
            <c:ext xmlns:c16="http://schemas.microsoft.com/office/drawing/2014/chart" uri="{C3380CC4-5D6E-409C-BE32-E72D297353CC}">
              <c16:uniqueId val="{00000000-F5F4-4F9F-892A-2763973B33B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68750</c:v>
                </c:pt>
                <c:pt idx="1">
                  <c:v>72727.272727272721</c:v>
                </c:pt>
              </c:numCache>
            </c:numRef>
          </c:val>
          <c:extLst>
            <c:ext xmlns:c16="http://schemas.microsoft.com/office/drawing/2014/chart" uri="{C3380CC4-5D6E-409C-BE32-E72D297353CC}">
              <c16:uniqueId val="{00000001-F5F4-4F9F-892A-2763973B33B9}"/>
            </c:ext>
          </c:extLst>
        </c:ser>
        <c:dLbls>
          <c:showLegendKey val="0"/>
          <c:showVal val="1"/>
          <c:showCatName val="0"/>
          <c:showSerName val="0"/>
          <c:showPercent val="0"/>
          <c:showBubbleSize val="0"/>
        </c:dLbls>
        <c:gapWidth val="150"/>
        <c:shape val="box"/>
        <c:axId val="291705423"/>
        <c:axId val="336335999"/>
        <c:axId val="237608239"/>
      </c:bar3DChart>
      <c:catAx>
        <c:axId val="2917054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335999"/>
        <c:crosses val="autoZero"/>
        <c:auto val="1"/>
        <c:lblAlgn val="ctr"/>
        <c:lblOffset val="100"/>
        <c:noMultiLvlLbl val="0"/>
      </c:catAx>
      <c:valAx>
        <c:axId val="33633599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705423"/>
        <c:crosses val="autoZero"/>
        <c:crossBetween val="between"/>
      </c:valAx>
      <c:serAx>
        <c:axId val="23760823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335999"/>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Table'!$G$3:$G$4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Table'!$F$5:$F$10</c:f>
              <c:strCache>
                <c:ptCount val="5"/>
                <c:pt idx="0">
                  <c:v>0-1 Miles</c:v>
                </c:pt>
                <c:pt idx="1">
                  <c:v>1-2 Miles</c:v>
                </c:pt>
                <c:pt idx="2">
                  <c:v>2-5 Miles</c:v>
                </c:pt>
                <c:pt idx="3">
                  <c:v>5-10 Miles</c:v>
                </c:pt>
                <c:pt idx="4">
                  <c:v>More than 10 Miles</c:v>
                </c:pt>
              </c:strCache>
            </c:strRef>
          </c:cat>
          <c:val>
            <c:numRef>
              <c:f>'Pivot Table'!$G$5:$G$10</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30FD-4AF4-B31E-B570C5EAD020}"/>
            </c:ext>
          </c:extLst>
        </c:ser>
        <c:ser>
          <c:idx val="1"/>
          <c:order val="1"/>
          <c:tx>
            <c:strRef>
              <c:f>'Pivot Table'!$H$3:$H$4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Table'!$F$5:$F$10</c:f>
              <c:strCache>
                <c:ptCount val="5"/>
                <c:pt idx="0">
                  <c:v>0-1 Miles</c:v>
                </c:pt>
                <c:pt idx="1">
                  <c:v>1-2 Miles</c:v>
                </c:pt>
                <c:pt idx="2">
                  <c:v>2-5 Miles</c:v>
                </c:pt>
                <c:pt idx="3">
                  <c:v>5-10 Miles</c:v>
                </c:pt>
                <c:pt idx="4">
                  <c:v>More than 10 Miles</c:v>
                </c:pt>
              </c:strCache>
            </c:strRef>
          </c:cat>
          <c:val>
            <c:numRef>
              <c:f>'Pivot Table'!$H$5:$H$10</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30FD-4AF4-B31E-B570C5EAD020}"/>
            </c:ext>
          </c:extLst>
        </c:ser>
        <c:dLbls>
          <c:showLegendKey val="0"/>
          <c:showVal val="0"/>
          <c:showCatName val="0"/>
          <c:showSerName val="0"/>
          <c:showPercent val="0"/>
          <c:showBubbleSize val="0"/>
        </c:dLbls>
        <c:marker val="1"/>
        <c:smooth val="0"/>
        <c:axId val="233191663"/>
        <c:axId val="422538863"/>
      </c:lineChart>
      <c:catAx>
        <c:axId val="2331916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2538863"/>
        <c:crosses val="autoZero"/>
        <c:auto val="1"/>
        <c:lblAlgn val="ctr"/>
        <c:lblOffset val="100"/>
        <c:noMultiLvlLbl val="0"/>
      </c:catAx>
      <c:valAx>
        <c:axId val="422538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19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layout>
        <c:manualLayout>
          <c:xMode val="edge"/>
          <c:yMode val="edge"/>
          <c:x val="0.40949300087489071"/>
          <c:y val="4.059897137135314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95110023113873"/>
          <c:y val="0.13786818314377369"/>
          <c:w val="0.67375674154540532"/>
          <c:h val="0.65853091280256637"/>
        </c:manualLayout>
      </c:layout>
      <c:lineChart>
        <c:grouping val="standard"/>
        <c:varyColors val="0"/>
        <c:ser>
          <c:idx val="0"/>
          <c:order val="0"/>
          <c:tx>
            <c:strRef>
              <c:f>'Pivot Table'!$M$4:$M$5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Table'!$L$6:$L$9</c:f>
              <c:strCache>
                <c:ptCount val="3"/>
                <c:pt idx="0">
                  <c:v>Adolescent</c:v>
                </c:pt>
                <c:pt idx="1">
                  <c:v>Middle Age</c:v>
                </c:pt>
                <c:pt idx="2">
                  <c:v>Old</c:v>
                </c:pt>
              </c:strCache>
            </c:strRef>
          </c:cat>
          <c:val>
            <c:numRef>
              <c:f>'Pivot Table'!$M$6:$M$9</c:f>
              <c:numCache>
                <c:formatCode>General</c:formatCode>
                <c:ptCount val="3"/>
                <c:pt idx="0">
                  <c:v>1</c:v>
                </c:pt>
                <c:pt idx="1">
                  <c:v>12</c:v>
                </c:pt>
                <c:pt idx="2">
                  <c:v>2</c:v>
                </c:pt>
              </c:numCache>
            </c:numRef>
          </c:val>
          <c:smooth val="0"/>
          <c:extLst>
            <c:ext xmlns:c16="http://schemas.microsoft.com/office/drawing/2014/chart" uri="{C3380CC4-5D6E-409C-BE32-E72D297353CC}">
              <c16:uniqueId val="{00000000-50A3-4F63-8EBA-7B2FEFEAC7FD}"/>
            </c:ext>
          </c:extLst>
        </c:ser>
        <c:ser>
          <c:idx val="1"/>
          <c:order val="1"/>
          <c:tx>
            <c:strRef>
              <c:f>'Pivot Table'!$N$4:$N$5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Table'!$L$6:$L$9</c:f>
              <c:strCache>
                <c:ptCount val="3"/>
                <c:pt idx="0">
                  <c:v>Adolescent</c:v>
                </c:pt>
                <c:pt idx="1">
                  <c:v>Middle Age</c:v>
                </c:pt>
                <c:pt idx="2">
                  <c:v>Old</c:v>
                </c:pt>
              </c:strCache>
            </c:strRef>
          </c:cat>
          <c:val>
            <c:numRef>
              <c:f>'Pivot Table'!$N$6:$N$9</c:f>
              <c:numCache>
                <c:formatCode>General</c:formatCode>
                <c:ptCount val="3"/>
                <c:pt idx="0">
                  <c:v>4</c:v>
                </c:pt>
                <c:pt idx="1">
                  <c:v>13</c:v>
                </c:pt>
                <c:pt idx="2">
                  <c:v>2</c:v>
                </c:pt>
              </c:numCache>
            </c:numRef>
          </c:val>
          <c:smooth val="0"/>
          <c:extLst>
            <c:ext xmlns:c16="http://schemas.microsoft.com/office/drawing/2014/chart" uri="{C3380CC4-5D6E-409C-BE32-E72D297353CC}">
              <c16:uniqueId val="{00000001-50A3-4F63-8EBA-7B2FEFEAC7FD}"/>
            </c:ext>
          </c:extLst>
        </c:ser>
        <c:dLbls>
          <c:showLegendKey val="0"/>
          <c:showVal val="0"/>
          <c:showCatName val="0"/>
          <c:showSerName val="0"/>
          <c:showPercent val="0"/>
          <c:showBubbleSize val="0"/>
        </c:dLbls>
        <c:marker val="1"/>
        <c:smooth val="0"/>
        <c:axId val="421029855"/>
        <c:axId val="451655983"/>
      </c:lineChart>
      <c:catAx>
        <c:axId val="4210298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655983"/>
        <c:crosses val="autoZero"/>
        <c:auto val="1"/>
        <c:lblAlgn val="ctr"/>
        <c:lblOffset val="100"/>
        <c:noMultiLvlLbl val="0"/>
      </c:catAx>
      <c:valAx>
        <c:axId val="4516559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02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169862</xdr:rowOff>
    </xdr:from>
    <xdr:to>
      <xdr:col>4</xdr:col>
      <xdr:colOff>171450</xdr:colOff>
      <xdr:row>23</xdr:row>
      <xdr:rowOff>17462</xdr:rowOff>
    </xdr:to>
    <xdr:graphicFrame macro="">
      <xdr:nvGraphicFramePr>
        <xdr:cNvPr id="2" name="Chart 1">
          <a:extLst>
            <a:ext uri="{FF2B5EF4-FFF2-40B4-BE49-F238E27FC236}">
              <a16:creationId xmlns:a16="http://schemas.microsoft.com/office/drawing/2014/main" id="{AA6682C0-384B-6418-5303-D1DE22620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10</xdr:row>
      <xdr:rowOff>87312</xdr:rowOff>
    </xdr:from>
    <xdr:to>
      <xdr:col>10</xdr:col>
      <xdr:colOff>28575</xdr:colOff>
      <xdr:row>25</xdr:row>
      <xdr:rowOff>112712</xdr:rowOff>
    </xdr:to>
    <xdr:graphicFrame macro="">
      <xdr:nvGraphicFramePr>
        <xdr:cNvPr id="3" name="Chart 2">
          <a:extLst>
            <a:ext uri="{FF2B5EF4-FFF2-40B4-BE49-F238E27FC236}">
              <a16:creationId xmlns:a16="http://schemas.microsoft.com/office/drawing/2014/main" id="{73A8D844-4599-359B-059A-2ECB43582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454025</xdr:colOff>
      <xdr:row>9</xdr:row>
      <xdr:rowOff>150812</xdr:rowOff>
    </xdr:from>
    <xdr:to>
      <xdr:col>16</xdr:col>
      <xdr:colOff>161925</xdr:colOff>
      <xdr:row>24</xdr:row>
      <xdr:rowOff>179387</xdr:rowOff>
    </xdr:to>
    <xdr:graphicFrame macro="">
      <xdr:nvGraphicFramePr>
        <xdr:cNvPr id="4" name="Chart 3">
          <a:extLst>
            <a:ext uri="{FF2B5EF4-FFF2-40B4-BE49-F238E27FC236}">
              <a16:creationId xmlns:a16="http://schemas.microsoft.com/office/drawing/2014/main" id="{CFCB16BB-74D9-1AA8-BF4D-A76E48CD3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171449</xdr:rowOff>
    </xdr:from>
    <xdr:to>
      <xdr:col>7</xdr:col>
      <xdr:colOff>361950</xdr:colOff>
      <xdr:row>19</xdr:row>
      <xdr:rowOff>161924</xdr:rowOff>
    </xdr:to>
    <xdr:graphicFrame macro="">
      <xdr:nvGraphicFramePr>
        <xdr:cNvPr id="2" name="Chart 1">
          <a:extLst>
            <a:ext uri="{FF2B5EF4-FFF2-40B4-BE49-F238E27FC236}">
              <a16:creationId xmlns:a16="http://schemas.microsoft.com/office/drawing/2014/main" id="{57210570-AC8E-4824-806A-F27DBCC9D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123825</xdr:rowOff>
    </xdr:from>
    <xdr:to>
      <xdr:col>14</xdr:col>
      <xdr:colOff>28575</xdr:colOff>
      <xdr:row>35</xdr:row>
      <xdr:rowOff>149225</xdr:rowOff>
    </xdr:to>
    <xdr:graphicFrame macro="">
      <xdr:nvGraphicFramePr>
        <xdr:cNvPr id="3" name="Chart 2">
          <a:extLst>
            <a:ext uri="{FF2B5EF4-FFF2-40B4-BE49-F238E27FC236}">
              <a16:creationId xmlns:a16="http://schemas.microsoft.com/office/drawing/2014/main" id="{B871982E-3D14-42EE-BC55-749A21E38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85725</xdr:colOff>
      <xdr:row>1</xdr:row>
      <xdr:rowOff>171450</xdr:rowOff>
    </xdr:from>
    <xdr:to>
      <xdr:col>14</xdr:col>
      <xdr:colOff>38100</xdr:colOff>
      <xdr:row>19</xdr:row>
      <xdr:rowOff>171450</xdr:rowOff>
    </xdr:to>
    <xdr:graphicFrame macro="">
      <xdr:nvGraphicFramePr>
        <xdr:cNvPr id="4" name="Chart 3">
          <a:extLst>
            <a:ext uri="{FF2B5EF4-FFF2-40B4-BE49-F238E27FC236}">
              <a16:creationId xmlns:a16="http://schemas.microsoft.com/office/drawing/2014/main" id="{08B118CF-4C0A-4288-9E77-2CDCBCBA6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19049</xdr:colOff>
      <xdr:row>2</xdr:row>
      <xdr:rowOff>15876</xdr:rowOff>
    </xdr:from>
    <xdr:to>
      <xdr:col>16</xdr:col>
      <xdr:colOff>571500</xdr:colOff>
      <xdr:row>7</xdr:row>
      <xdr:rowOff>38101</xdr:rowOff>
    </xdr:to>
    <mc:AlternateContent xmlns:mc="http://schemas.openxmlformats.org/markup-compatibility/2006">
      <mc:Choice xmlns:a14="http://schemas.microsoft.com/office/drawing/2010/main" Requires="a14">
        <xdr:graphicFrame macro="">
          <xdr:nvGraphicFramePr>
            <xdr:cNvPr id="5" name="Married Status ">
              <a:extLst>
                <a:ext uri="{FF2B5EF4-FFF2-40B4-BE49-F238E27FC236}">
                  <a16:creationId xmlns:a16="http://schemas.microsoft.com/office/drawing/2014/main" id="{A4ABC7B8-CCA3-F4CC-EB8D-48AF3DCA8400}"/>
                </a:ext>
              </a:extLst>
            </xdr:cNvPr>
            <xdr:cNvGraphicFramePr/>
          </xdr:nvGraphicFramePr>
          <xdr:xfrm>
            <a:off x="0" y="0"/>
            <a:ext cx="0" cy="0"/>
          </xdr:xfrm>
          <a:graphic>
            <a:graphicData uri="http://schemas.microsoft.com/office/drawing/2010/slicer">
              <sle:slicer xmlns:sle="http://schemas.microsoft.com/office/drawing/2010/slicer" name="Married Status "/>
            </a:graphicData>
          </a:graphic>
        </xdr:graphicFrame>
      </mc:Choice>
      <mc:Fallback>
        <xdr:sp macro="" textlink="">
          <xdr:nvSpPr>
            <xdr:cNvPr id="0" name=""/>
            <xdr:cNvSpPr>
              <a:spLocks noTextEdit="1"/>
            </xdr:cNvSpPr>
          </xdr:nvSpPr>
          <xdr:spPr>
            <a:xfrm>
              <a:off x="8553449" y="654051"/>
              <a:ext cx="1771651"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14</xdr:row>
      <xdr:rowOff>53975</xdr:rowOff>
    </xdr:from>
    <xdr:to>
      <xdr:col>17</xdr:col>
      <xdr:colOff>0</xdr:colOff>
      <xdr:row>24</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9383447-82C5-70BD-3861-F513AB5FB5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72500" y="2863850"/>
              <a:ext cx="1790700" cy="1793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38099</xdr:colOff>
      <xdr:row>7</xdr:row>
      <xdr:rowOff>63501</xdr:rowOff>
    </xdr:from>
    <xdr:to>
      <xdr:col>16</xdr:col>
      <xdr:colOff>590550</xdr:colOff>
      <xdr:row>13</xdr:row>
      <xdr:rowOff>171451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BCE41EB-02C6-054C-9781-8230676842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499" y="1609726"/>
              <a:ext cx="1771651"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h" refreshedDate="45338.643159490741" createdVersion="8" refreshedVersion="8" minRefreshableVersion="3" recordCount="1000" xr:uid="{F6BCD277-79E1-4BA2-A8FA-A83E02D2520A}">
  <cacheSource type="worksheet">
    <worksheetSource ref="A1:N1001" sheet="Workingsheet"/>
  </cacheSource>
  <cacheFields count="14">
    <cacheField name="ID" numFmtId="0">
      <sharedItems containsSemiMixedTypes="0" containsString="0" containsNumber="1" containsInteger="1" minValue="11000" maxValue="29447"/>
    </cacheField>
    <cacheField name="Married Status "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0398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x v="0"/>
    <x v="0"/>
    <x v="0"/>
    <x v="0"/>
    <x v="0"/>
    <x v="0"/>
  </r>
  <r>
    <n v="24107"/>
    <x v="0"/>
    <x v="1"/>
    <x v="1"/>
    <n v="3"/>
    <x v="1"/>
    <s v="Clerical"/>
    <s v="Yes"/>
    <x v="1"/>
    <x v="0"/>
    <x v="0"/>
    <x v="1"/>
    <x v="0"/>
    <x v="0"/>
  </r>
  <r>
    <n v="14177"/>
    <x v="0"/>
    <x v="1"/>
    <x v="2"/>
    <n v="5"/>
    <x v="1"/>
    <s v="Professional"/>
    <s v="No"/>
    <x v="2"/>
    <x v="1"/>
    <x v="0"/>
    <x v="2"/>
    <x v="1"/>
    <x v="0"/>
  </r>
  <r>
    <n v="24381"/>
    <x v="1"/>
    <x v="1"/>
    <x v="3"/>
    <n v="0"/>
    <x v="0"/>
    <s v="Professional"/>
    <s v="Yes"/>
    <x v="1"/>
    <x v="2"/>
    <x v="1"/>
    <x v="3"/>
    <x v="0"/>
    <x v="1"/>
  </r>
  <r>
    <n v="25597"/>
    <x v="1"/>
    <x v="1"/>
    <x v="1"/>
    <n v="0"/>
    <x v="0"/>
    <s v="Clerical"/>
    <s v="No"/>
    <x v="0"/>
    <x v="0"/>
    <x v="0"/>
    <x v="4"/>
    <x v="0"/>
    <x v="1"/>
  </r>
  <r>
    <n v="13507"/>
    <x v="0"/>
    <x v="0"/>
    <x v="4"/>
    <n v="2"/>
    <x v="1"/>
    <s v="Manual"/>
    <s v="Yes"/>
    <x v="0"/>
    <x v="3"/>
    <x v="0"/>
    <x v="5"/>
    <x v="0"/>
    <x v="0"/>
  </r>
  <r>
    <n v="27974"/>
    <x v="1"/>
    <x v="1"/>
    <x v="5"/>
    <n v="2"/>
    <x v="2"/>
    <s v="Management"/>
    <s v="Yes"/>
    <x v="3"/>
    <x v="0"/>
    <x v="1"/>
    <x v="6"/>
    <x v="0"/>
    <x v="1"/>
  </r>
  <r>
    <n v="19364"/>
    <x v="0"/>
    <x v="1"/>
    <x v="0"/>
    <n v="1"/>
    <x v="0"/>
    <s v="Skilled Manual"/>
    <s v="Yes"/>
    <x v="0"/>
    <x v="0"/>
    <x v="0"/>
    <x v="1"/>
    <x v="0"/>
    <x v="1"/>
  </r>
  <r>
    <n v="22155"/>
    <x v="0"/>
    <x v="1"/>
    <x v="6"/>
    <n v="2"/>
    <x v="3"/>
    <s v="Clerical"/>
    <s v="Yes"/>
    <x v="2"/>
    <x v="2"/>
    <x v="1"/>
    <x v="7"/>
    <x v="1"/>
    <x v="0"/>
  </r>
  <r>
    <n v="19280"/>
    <x v="0"/>
    <x v="1"/>
    <x v="7"/>
    <n v="2"/>
    <x v="1"/>
    <s v="Manual"/>
    <s v="Yes"/>
    <x v="1"/>
    <x v="0"/>
    <x v="0"/>
    <x v="8"/>
    <x v="0"/>
    <x v="1"/>
  </r>
  <r>
    <n v="22173"/>
    <x v="0"/>
    <x v="0"/>
    <x v="1"/>
    <n v="3"/>
    <x v="2"/>
    <s v="Skilled Manual"/>
    <s v="No"/>
    <x v="2"/>
    <x v="3"/>
    <x v="1"/>
    <x v="9"/>
    <x v="0"/>
    <x v="1"/>
  </r>
  <r>
    <n v="12697"/>
    <x v="1"/>
    <x v="0"/>
    <x v="8"/>
    <n v="0"/>
    <x v="0"/>
    <s v="Professional"/>
    <s v="No"/>
    <x v="3"/>
    <x v="4"/>
    <x v="1"/>
    <x v="4"/>
    <x v="0"/>
    <x v="0"/>
  </r>
  <r>
    <n v="11434"/>
    <x v="0"/>
    <x v="1"/>
    <x v="9"/>
    <n v="5"/>
    <x v="1"/>
    <s v="Professional"/>
    <s v="Yes"/>
    <x v="0"/>
    <x v="0"/>
    <x v="0"/>
    <x v="10"/>
    <x v="1"/>
    <x v="0"/>
  </r>
  <r>
    <n v="25323"/>
    <x v="0"/>
    <x v="1"/>
    <x v="0"/>
    <n v="2"/>
    <x v="1"/>
    <s v="Clerical"/>
    <s v="Yes"/>
    <x v="1"/>
    <x v="3"/>
    <x v="0"/>
    <x v="11"/>
    <x v="0"/>
    <x v="1"/>
  </r>
  <r>
    <n v="23542"/>
    <x v="1"/>
    <x v="1"/>
    <x v="10"/>
    <n v="1"/>
    <x v="1"/>
    <s v="Skilled Manual"/>
    <s v="No"/>
    <x v="1"/>
    <x v="0"/>
    <x v="1"/>
    <x v="12"/>
    <x v="0"/>
    <x v="1"/>
  </r>
  <r>
    <n v="20870"/>
    <x v="1"/>
    <x v="0"/>
    <x v="4"/>
    <n v="2"/>
    <x v="2"/>
    <s v="Manual"/>
    <s v="Yes"/>
    <x v="1"/>
    <x v="0"/>
    <x v="0"/>
    <x v="13"/>
    <x v="0"/>
    <x v="1"/>
  </r>
  <r>
    <n v="23316"/>
    <x v="1"/>
    <x v="1"/>
    <x v="1"/>
    <n v="3"/>
    <x v="1"/>
    <s v="Clerical"/>
    <s v="No"/>
    <x v="2"/>
    <x v="3"/>
    <x v="1"/>
    <x v="14"/>
    <x v="1"/>
    <x v="1"/>
  </r>
  <r>
    <n v="12610"/>
    <x v="0"/>
    <x v="0"/>
    <x v="1"/>
    <n v="1"/>
    <x v="0"/>
    <s v="Clerical"/>
    <s v="Yes"/>
    <x v="0"/>
    <x v="0"/>
    <x v="0"/>
    <x v="15"/>
    <x v="0"/>
    <x v="0"/>
  </r>
  <r>
    <n v="27183"/>
    <x v="1"/>
    <x v="1"/>
    <x v="0"/>
    <n v="2"/>
    <x v="1"/>
    <s v="Clerical"/>
    <s v="Yes"/>
    <x v="1"/>
    <x v="3"/>
    <x v="0"/>
    <x v="11"/>
    <x v="0"/>
    <x v="1"/>
  </r>
  <r>
    <n v="25940"/>
    <x v="1"/>
    <x v="1"/>
    <x v="6"/>
    <n v="2"/>
    <x v="3"/>
    <s v="Clerical"/>
    <s v="Yes"/>
    <x v="2"/>
    <x v="2"/>
    <x v="1"/>
    <x v="10"/>
    <x v="1"/>
    <x v="1"/>
  </r>
  <r>
    <n v="25598"/>
    <x v="0"/>
    <x v="0"/>
    <x v="0"/>
    <n v="0"/>
    <x v="4"/>
    <s v="Clerical"/>
    <s v="Yes"/>
    <x v="0"/>
    <x v="0"/>
    <x v="0"/>
    <x v="4"/>
    <x v="0"/>
    <x v="1"/>
  </r>
  <r>
    <n v="21564"/>
    <x v="1"/>
    <x v="0"/>
    <x v="2"/>
    <n v="0"/>
    <x v="0"/>
    <s v="Professional"/>
    <s v="Yes"/>
    <x v="3"/>
    <x v="4"/>
    <x v="1"/>
    <x v="11"/>
    <x v="0"/>
    <x v="0"/>
  </r>
  <r>
    <n v="19193"/>
    <x v="1"/>
    <x v="1"/>
    <x v="0"/>
    <n v="2"/>
    <x v="1"/>
    <s v="Clerical"/>
    <s v="Yes"/>
    <x v="0"/>
    <x v="3"/>
    <x v="0"/>
    <x v="11"/>
    <x v="0"/>
    <x v="1"/>
  </r>
  <r>
    <n v="26412"/>
    <x v="0"/>
    <x v="0"/>
    <x v="2"/>
    <n v="5"/>
    <x v="2"/>
    <s v="Management"/>
    <s v="No"/>
    <x v="4"/>
    <x v="2"/>
    <x v="0"/>
    <x v="16"/>
    <x v="1"/>
    <x v="0"/>
  </r>
  <r>
    <n v="27184"/>
    <x v="1"/>
    <x v="1"/>
    <x v="0"/>
    <n v="2"/>
    <x v="1"/>
    <s v="Clerical"/>
    <s v="No"/>
    <x v="1"/>
    <x v="0"/>
    <x v="0"/>
    <x v="17"/>
    <x v="0"/>
    <x v="0"/>
  </r>
  <r>
    <n v="12590"/>
    <x v="1"/>
    <x v="1"/>
    <x v="1"/>
    <n v="1"/>
    <x v="0"/>
    <s v="Clerical"/>
    <s v="Yes"/>
    <x v="0"/>
    <x v="0"/>
    <x v="0"/>
    <x v="18"/>
    <x v="1"/>
    <x v="0"/>
  </r>
  <r>
    <n v="17841"/>
    <x v="1"/>
    <x v="1"/>
    <x v="1"/>
    <n v="0"/>
    <x v="1"/>
    <s v="Clerical"/>
    <s v="No"/>
    <x v="1"/>
    <x v="0"/>
    <x v="0"/>
    <x v="19"/>
    <x v="2"/>
    <x v="1"/>
  </r>
  <r>
    <n v="18283"/>
    <x v="1"/>
    <x v="0"/>
    <x v="11"/>
    <n v="0"/>
    <x v="0"/>
    <s v="Professional"/>
    <s v="No"/>
    <x v="1"/>
    <x v="2"/>
    <x v="1"/>
    <x v="8"/>
    <x v="0"/>
    <x v="0"/>
  </r>
  <r>
    <n v="18299"/>
    <x v="0"/>
    <x v="1"/>
    <x v="3"/>
    <n v="5"/>
    <x v="1"/>
    <s v="Skilled Manual"/>
    <s v="Yes"/>
    <x v="2"/>
    <x v="2"/>
    <x v="1"/>
    <x v="20"/>
    <x v="0"/>
    <x v="0"/>
  </r>
  <r>
    <n v="16466"/>
    <x v="1"/>
    <x v="0"/>
    <x v="6"/>
    <n v="0"/>
    <x v="3"/>
    <s v="Manual"/>
    <s v="No"/>
    <x v="2"/>
    <x v="0"/>
    <x v="0"/>
    <x v="21"/>
    <x v="0"/>
    <x v="1"/>
  </r>
  <r>
    <n v="19273"/>
    <x v="0"/>
    <x v="0"/>
    <x v="6"/>
    <n v="2"/>
    <x v="1"/>
    <s v="Manual"/>
    <s v="Yes"/>
    <x v="0"/>
    <x v="0"/>
    <x v="0"/>
    <x v="18"/>
    <x v="1"/>
    <x v="0"/>
  </r>
  <r>
    <n v="22400"/>
    <x v="0"/>
    <x v="1"/>
    <x v="4"/>
    <n v="0"/>
    <x v="1"/>
    <s v="Manual"/>
    <s v="No"/>
    <x v="1"/>
    <x v="0"/>
    <x v="1"/>
    <x v="22"/>
    <x v="2"/>
    <x v="1"/>
  </r>
  <r>
    <n v="20942"/>
    <x v="1"/>
    <x v="0"/>
    <x v="6"/>
    <n v="0"/>
    <x v="2"/>
    <s v="Manual"/>
    <s v="No"/>
    <x v="1"/>
    <x v="2"/>
    <x v="0"/>
    <x v="23"/>
    <x v="2"/>
    <x v="0"/>
  </r>
  <r>
    <n v="18484"/>
    <x v="1"/>
    <x v="1"/>
    <x v="2"/>
    <n v="2"/>
    <x v="2"/>
    <s v="Skilled Manual"/>
    <s v="No"/>
    <x v="2"/>
    <x v="3"/>
    <x v="1"/>
    <x v="5"/>
    <x v="0"/>
    <x v="1"/>
  </r>
  <r>
    <n v="12291"/>
    <x v="1"/>
    <x v="1"/>
    <x v="8"/>
    <n v="5"/>
    <x v="1"/>
    <s v="Professional"/>
    <s v="No"/>
    <x v="2"/>
    <x v="1"/>
    <x v="0"/>
    <x v="24"/>
    <x v="1"/>
    <x v="1"/>
  </r>
  <r>
    <n v="28380"/>
    <x v="1"/>
    <x v="0"/>
    <x v="4"/>
    <n v="5"/>
    <x v="3"/>
    <s v="Manual"/>
    <s v="No"/>
    <x v="2"/>
    <x v="0"/>
    <x v="0"/>
    <x v="3"/>
    <x v="0"/>
    <x v="0"/>
  </r>
  <r>
    <n v="17891"/>
    <x v="0"/>
    <x v="0"/>
    <x v="4"/>
    <n v="2"/>
    <x v="1"/>
    <s v="Manual"/>
    <s v="Yes"/>
    <x v="1"/>
    <x v="0"/>
    <x v="0"/>
    <x v="5"/>
    <x v="0"/>
    <x v="1"/>
  </r>
  <r>
    <n v="27832"/>
    <x v="1"/>
    <x v="0"/>
    <x v="1"/>
    <n v="0"/>
    <x v="1"/>
    <s v="Clerical"/>
    <s v="No"/>
    <x v="1"/>
    <x v="1"/>
    <x v="0"/>
    <x v="25"/>
    <x v="2"/>
    <x v="0"/>
  </r>
  <r>
    <n v="26863"/>
    <x v="1"/>
    <x v="1"/>
    <x v="6"/>
    <n v="0"/>
    <x v="2"/>
    <s v="Manual"/>
    <s v="No"/>
    <x v="1"/>
    <x v="1"/>
    <x v="0"/>
    <x v="26"/>
    <x v="2"/>
    <x v="0"/>
  </r>
  <r>
    <n v="16259"/>
    <x v="1"/>
    <x v="0"/>
    <x v="4"/>
    <n v="4"/>
    <x v="3"/>
    <s v="Manual"/>
    <s v="Yes"/>
    <x v="2"/>
    <x v="0"/>
    <x v="0"/>
    <x v="8"/>
    <x v="0"/>
    <x v="1"/>
  </r>
  <r>
    <n v="27803"/>
    <x v="1"/>
    <x v="0"/>
    <x v="1"/>
    <n v="2"/>
    <x v="1"/>
    <s v="Clerical"/>
    <s v="No"/>
    <x v="0"/>
    <x v="0"/>
    <x v="0"/>
    <x v="1"/>
    <x v="0"/>
    <x v="0"/>
  </r>
  <r>
    <n v="14347"/>
    <x v="1"/>
    <x v="0"/>
    <x v="0"/>
    <n v="2"/>
    <x v="0"/>
    <s v="Management"/>
    <s v="Yes"/>
    <x v="2"/>
    <x v="2"/>
    <x v="1"/>
    <x v="27"/>
    <x v="1"/>
    <x v="1"/>
  </r>
  <r>
    <n v="17703"/>
    <x v="0"/>
    <x v="0"/>
    <x v="4"/>
    <n v="1"/>
    <x v="4"/>
    <s v="Manual"/>
    <s v="Yes"/>
    <x v="0"/>
    <x v="0"/>
    <x v="0"/>
    <x v="8"/>
    <x v="0"/>
    <x v="0"/>
  </r>
  <r>
    <n v="17185"/>
    <x v="0"/>
    <x v="0"/>
    <x v="9"/>
    <n v="4"/>
    <x v="1"/>
    <s v="Professional"/>
    <s v="No"/>
    <x v="4"/>
    <x v="2"/>
    <x v="0"/>
    <x v="28"/>
    <x v="0"/>
    <x v="1"/>
  </r>
  <r>
    <n v="29380"/>
    <x v="0"/>
    <x v="0"/>
    <x v="6"/>
    <n v="3"/>
    <x v="2"/>
    <s v="Manual"/>
    <s v="Yes"/>
    <x v="0"/>
    <x v="0"/>
    <x v="0"/>
    <x v="3"/>
    <x v="0"/>
    <x v="1"/>
  </r>
  <r>
    <n v="23986"/>
    <x v="0"/>
    <x v="0"/>
    <x v="6"/>
    <n v="1"/>
    <x v="0"/>
    <s v="Clerical"/>
    <s v="Yes"/>
    <x v="0"/>
    <x v="0"/>
    <x v="0"/>
    <x v="29"/>
    <x v="1"/>
    <x v="1"/>
  </r>
  <r>
    <n v="24466"/>
    <x v="0"/>
    <x v="0"/>
    <x v="10"/>
    <n v="1"/>
    <x v="1"/>
    <s v="Skilled Manual"/>
    <s v="Yes"/>
    <x v="1"/>
    <x v="2"/>
    <x v="1"/>
    <x v="30"/>
    <x v="0"/>
    <x v="1"/>
  </r>
  <r>
    <n v="29097"/>
    <x v="1"/>
    <x v="0"/>
    <x v="0"/>
    <n v="2"/>
    <x v="1"/>
    <s v="Skilled Manual"/>
    <s v="Yes"/>
    <x v="2"/>
    <x v="2"/>
    <x v="1"/>
    <x v="31"/>
    <x v="0"/>
    <x v="1"/>
  </r>
  <r>
    <n v="19487"/>
    <x v="0"/>
    <x v="1"/>
    <x v="1"/>
    <n v="2"/>
    <x v="1"/>
    <s v="Clerical"/>
    <s v="No"/>
    <x v="2"/>
    <x v="0"/>
    <x v="0"/>
    <x v="0"/>
    <x v="0"/>
    <x v="0"/>
  </r>
  <r>
    <n v="14939"/>
    <x v="1"/>
    <x v="1"/>
    <x v="0"/>
    <n v="0"/>
    <x v="0"/>
    <s v="Clerical"/>
    <s v="Yes"/>
    <x v="0"/>
    <x v="0"/>
    <x v="0"/>
    <x v="32"/>
    <x v="0"/>
    <x v="1"/>
  </r>
  <r>
    <n v="13826"/>
    <x v="1"/>
    <x v="0"/>
    <x v="1"/>
    <n v="0"/>
    <x v="1"/>
    <s v="Clerical"/>
    <s v="No"/>
    <x v="1"/>
    <x v="0"/>
    <x v="0"/>
    <x v="26"/>
    <x v="2"/>
    <x v="0"/>
  </r>
  <r>
    <n v="20619"/>
    <x v="1"/>
    <x v="1"/>
    <x v="2"/>
    <n v="0"/>
    <x v="0"/>
    <s v="Professional"/>
    <s v="No"/>
    <x v="3"/>
    <x v="4"/>
    <x v="1"/>
    <x v="11"/>
    <x v="0"/>
    <x v="0"/>
  </r>
  <r>
    <n v="12558"/>
    <x v="0"/>
    <x v="0"/>
    <x v="6"/>
    <n v="1"/>
    <x v="0"/>
    <s v="Clerical"/>
    <s v="Yes"/>
    <x v="0"/>
    <x v="0"/>
    <x v="0"/>
    <x v="27"/>
    <x v="1"/>
    <x v="0"/>
  </r>
  <r>
    <n v="24871"/>
    <x v="1"/>
    <x v="0"/>
    <x v="8"/>
    <n v="4"/>
    <x v="2"/>
    <s v="Management"/>
    <s v="No"/>
    <x v="4"/>
    <x v="2"/>
    <x v="0"/>
    <x v="16"/>
    <x v="1"/>
    <x v="0"/>
  </r>
  <r>
    <n v="17319"/>
    <x v="1"/>
    <x v="0"/>
    <x v="3"/>
    <n v="0"/>
    <x v="0"/>
    <s v="Professional"/>
    <s v="No"/>
    <x v="1"/>
    <x v="2"/>
    <x v="1"/>
    <x v="0"/>
    <x v="0"/>
    <x v="0"/>
  </r>
  <r>
    <n v="28906"/>
    <x v="0"/>
    <x v="1"/>
    <x v="2"/>
    <n v="4"/>
    <x v="2"/>
    <s v="Professional"/>
    <s v="Yes"/>
    <x v="2"/>
    <x v="4"/>
    <x v="0"/>
    <x v="9"/>
    <x v="0"/>
    <x v="0"/>
  </r>
  <r>
    <n v="12808"/>
    <x v="0"/>
    <x v="1"/>
    <x v="0"/>
    <n v="0"/>
    <x v="0"/>
    <s v="Clerical"/>
    <s v="Yes"/>
    <x v="0"/>
    <x v="0"/>
    <x v="0"/>
    <x v="13"/>
    <x v="0"/>
    <x v="1"/>
  </r>
  <r>
    <n v="20567"/>
    <x v="0"/>
    <x v="1"/>
    <x v="12"/>
    <n v="4"/>
    <x v="1"/>
    <s v="Professional"/>
    <s v="No"/>
    <x v="3"/>
    <x v="2"/>
    <x v="0"/>
    <x v="33"/>
    <x v="1"/>
    <x v="1"/>
  </r>
  <r>
    <n v="25502"/>
    <x v="0"/>
    <x v="0"/>
    <x v="0"/>
    <n v="1"/>
    <x v="0"/>
    <s v="Skilled Manual"/>
    <s v="Yes"/>
    <x v="0"/>
    <x v="0"/>
    <x v="0"/>
    <x v="1"/>
    <x v="0"/>
    <x v="1"/>
  </r>
  <r>
    <n v="15580"/>
    <x v="0"/>
    <x v="1"/>
    <x v="10"/>
    <n v="2"/>
    <x v="0"/>
    <s v="Professional"/>
    <s v="Yes"/>
    <x v="1"/>
    <x v="1"/>
    <x v="1"/>
    <x v="13"/>
    <x v="0"/>
    <x v="1"/>
  </r>
  <r>
    <n v="24185"/>
    <x v="1"/>
    <x v="0"/>
    <x v="4"/>
    <n v="1"/>
    <x v="2"/>
    <s v="Manual"/>
    <s v="No"/>
    <x v="1"/>
    <x v="3"/>
    <x v="0"/>
    <x v="12"/>
    <x v="0"/>
    <x v="0"/>
  </r>
  <r>
    <n v="19291"/>
    <x v="1"/>
    <x v="0"/>
    <x v="4"/>
    <n v="2"/>
    <x v="2"/>
    <s v="Manual"/>
    <s v="Yes"/>
    <x v="0"/>
    <x v="0"/>
    <x v="0"/>
    <x v="11"/>
    <x v="0"/>
    <x v="0"/>
  </r>
  <r>
    <n v="16713"/>
    <x v="0"/>
    <x v="1"/>
    <x v="0"/>
    <n v="2"/>
    <x v="0"/>
    <s v="Management"/>
    <s v="Yes"/>
    <x v="1"/>
    <x v="0"/>
    <x v="1"/>
    <x v="31"/>
    <x v="0"/>
    <x v="1"/>
  </r>
  <r>
    <n v="16185"/>
    <x v="1"/>
    <x v="1"/>
    <x v="10"/>
    <n v="4"/>
    <x v="0"/>
    <s v="Professional"/>
    <s v="Yes"/>
    <x v="4"/>
    <x v="4"/>
    <x v="1"/>
    <x v="3"/>
    <x v="0"/>
    <x v="0"/>
  </r>
  <r>
    <n v="14927"/>
    <x v="0"/>
    <x v="0"/>
    <x v="1"/>
    <n v="1"/>
    <x v="0"/>
    <s v="Clerical"/>
    <s v="Yes"/>
    <x v="0"/>
    <x v="0"/>
    <x v="0"/>
    <x v="34"/>
    <x v="0"/>
    <x v="1"/>
  </r>
  <r>
    <n v="29337"/>
    <x v="1"/>
    <x v="1"/>
    <x v="1"/>
    <n v="2"/>
    <x v="1"/>
    <s v="Clerical"/>
    <s v="Yes"/>
    <x v="2"/>
    <x v="2"/>
    <x v="1"/>
    <x v="35"/>
    <x v="1"/>
    <x v="0"/>
  </r>
  <r>
    <n v="29355"/>
    <x v="0"/>
    <x v="0"/>
    <x v="0"/>
    <n v="0"/>
    <x v="4"/>
    <s v="Clerical"/>
    <s v="Yes"/>
    <x v="0"/>
    <x v="0"/>
    <x v="0"/>
    <x v="34"/>
    <x v="0"/>
    <x v="1"/>
  </r>
  <r>
    <n v="25303"/>
    <x v="1"/>
    <x v="1"/>
    <x v="1"/>
    <n v="0"/>
    <x v="2"/>
    <s v="Manual"/>
    <s v="Yes"/>
    <x v="1"/>
    <x v="1"/>
    <x v="0"/>
    <x v="6"/>
    <x v="0"/>
    <x v="1"/>
  </r>
  <r>
    <n v="14813"/>
    <x v="1"/>
    <x v="0"/>
    <x v="6"/>
    <n v="4"/>
    <x v="2"/>
    <s v="Manual"/>
    <s v="Yes"/>
    <x v="1"/>
    <x v="0"/>
    <x v="0"/>
    <x v="1"/>
    <x v="0"/>
    <x v="1"/>
  </r>
  <r>
    <n v="16438"/>
    <x v="0"/>
    <x v="0"/>
    <x v="4"/>
    <n v="0"/>
    <x v="3"/>
    <s v="Manual"/>
    <s v="No"/>
    <x v="2"/>
    <x v="0"/>
    <x v="0"/>
    <x v="25"/>
    <x v="2"/>
    <x v="0"/>
  </r>
  <r>
    <n v="14238"/>
    <x v="0"/>
    <x v="1"/>
    <x v="7"/>
    <n v="0"/>
    <x v="3"/>
    <s v="Professional"/>
    <s v="Yes"/>
    <x v="3"/>
    <x v="4"/>
    <x v="1"/>
    <x v="4"/>
    <x v="0"/>
    <x v="1"/>
  </r>
  <r>
    <n v="16200"/>
    <x v="1"/>
    <x v="0"/>
    <x v="4"/>
    <n v="0"/>
    <x v="3"/>
    <s v="Manual"/>
    <s v="No"/>
    <x v="2"/>
    <x v="0"/>
    <x v="0"/>
    <x v="11"/>
    <x v="0"/>
    <x v="0"/>
  </r>
  <r>
    <n v="24857"/>
    <x v="0"/>
    <x v="0"/>
    <x v="12"/>
    <n v="3"/>
    <x v="2"/>
    <s v="Professional"/>
    <s v="Yes"/>
    <x v="3"/>
    <x v="0"/>
    <x v="0"/>
    <x v="31"/>
    <x v="0"/>
    <x v="0"/>
  </r>
  <r>
    <n v="26956"/>
    <x v="1"/>
    <x v="0"/>
    <x v="6"/>
    <n v="0"/>
    <x v="1"/>
    <s v="Manual"/>
    <s v="No"/>
    <x v="1"/>
    <x v="1"/>
    <x v="0"/>
    <x v="4"/>
    <x v="0"/>
    <x v="1"/>
  </r>
  <r>
    <n v="14517"/>
    <x v="0"/>
    <x v="0"/>
    <x v="6"/>
    <n v="3"/>
    <x v="2"/>
    <s v="Skilled Manual"/>
    <s v="No"/>
    <x v="2"/>
    <x v="3"/>
    <x v="1"/>
    <x v="24"/>
    <x v="1"/>
    <x v="0"/>
  </r>
  <r>
    <n v="12678"/>
    <x v="1"/>
    <x v="0"/>
    <x v="12"/>
    <n v="4"/>
    <x v="2"/>
    <s v="Management"/>
    <s v="Yes"/>
    <x v="3"/>
    <x v="0"/>
    <x v="1"/>
    <x v="23"/>
    <x v="2"/>
    <x v="0"/>
  </r>
  <r>
    <n v="16188"/>
    <x v="1"/>
    <x v="0"/>
    <x v="6"/>
    <n v="0"/>
    <x v="3"/>
    <s v="Manual"/>
    <s v="No"/>
    <x v="2"/>
    <x v="3"/>
    <x v="0"/>
    <x v="22"/>
    <x v="2"/>
    <x v="0"/>
  </r>
  <r>
    <n v="27969"/>
    <x v="0"/>
    <x v="1"/>
    <x v="2"/>
    <n v="0"/>
    <x v="0"/>
    <s v="Professional"/>
    <s v="Yes"/>
    <x v="2"/>
    <x v="4"/>
    <x v="1"/>
    <x v="19"/>
    <x v="2"/>
    <x v="1"/>
  </r>
  <r>
    <n v="15752"/>
    <x v="0"/>
    <x v="1"/>
    <x v="2"/>
    <n v="2"/>
    <x v="2"/>
    <s v="Skilled Manual"/>
    <s v="No"/>
    <x v="2"/>
    <x v="3"/>
    <x v="1"/>
    <x v="5"/>
    <x v="0"/>
    <x v="1"/>
  </r>
  <r>
    <n v="27745"/>
    <x v="1"/>
    <x v="1"/>
    <x v="0"/>
    <n v="2"/>
    <x v="0"/>
    <s v="Management"/>
    <s v="Yes"/>
    <x v="2"/>
    <x v="2"/>
    <x v="1"/>
    <x v="18"/>
    <x v="1"/>
    <x v="1"/>
  </r>
  <r>
    <n v="20828"/>
    <x v="0"/>
    <x v="0"/>
    <x v="1"/>
    <n v="4"/>
    <x v="4"/>
    <s v="Clerical"/>
    <s v="Yes"/>
    <x v="0"/>
    <x v="0"/>
    <x v="0"/>
    <x v="12"/>
    <x v="0"/>
    <x v="1"/>
  </r>
  <r>
    <n v="19461"/>
    <x v="1"/>
    <x v="0"/>
    <x v="4"/>
    <n v="4"/>
    <x v="3"/>
    <s v="Manual"/>
    <s v="Yes"/>
    <x v="2"/>
    <x v="0"/>
    <x v="0"/>
    <x v="8"/>
    <x v="0"/>
    <x v="0"/>
  </r>
  <r>
    <n v="26941"/>
    <x v="0"/>
    <x v="1"/>
    <x v="1"/>
    <n v="0"/>
    <x v="0"/>
    <s v="Clerical"/>
    <s v="Yes"/>
    <x v="0"/>
    <x v="0"/>
    <x v="0"/>
    <x v="15"/>
    <x v="0"/>
    <x v="1"/>
  </r>
  <r>
    <n v="28412"/>
    <x v="1"/>
    <x v="1"/>
    <x v="6"/>
    <n v="0"/>
    <x v="2"/>
    <s v="Manual"/>
    <s v="No"/>
    <x v="1"/>
    <x v="1"/>
    <x v="0"/>
    <x v="19"/>
    <x v="2"/>
    <x v="0"/>
  </r>
  <r>
    <n v="24485"/>
    <x v="1"/>
    <x v="1"/>
    <x v="0"/>
    <n v="2"/>
    <x v="0"/>
    <s v="Management"/>
    <s v="No"/>
    <x v="1"/>
    <x v="2"/>
    <x v="1"/>
    <x v="31"/>
    <x v="0"/>
    <x v="1"/>
  </r>
  <r>
    <n v="16514"/>
    <x v="1"/>
    <x v="1"/>
    <x v="4"/>
    <n v="0"/>
    <x v="1"/>
    <s v="Manual"/>
    <s v="Yes"/>
    <x v="1"/>
    <x v="3"/>
    <x v="1"/>
    <x v="22"/>
    <x v="2"/>
    <x v="1"/>
  </r>
  <r>
    <n v="17191"/>
    <x v="1"/>
    <x v="1"/>
    <x v="12"/>
    <n v="3"/>
    <x v="1"/>
    <s v="Professional"/>
    <s v="No"/>
    <x v="4"/>
    <x v="0"/>
    <x v="0"/>
    <x v="36"/>
    <x v="0"/>
    <x v="1"/>
  </r>
  <r>
    <n v="19608"/>
    <x v="0"/>
    <x v="1"/>
    <x v="2"/>
    <n v="5"/>
    <x v="0"/>
    <s v="Professional"/>
    <s v="Yes"/>
    <x v="3"/>
    <x v="3"/>
    <x v="1"/>
    <x v="8"/>
    <x v="0"/>
    <x v="0"/>
  </r>
  <r>
    <n v="24119"/>
    <x v="1"/>
    <x v="1"/>
    <x v="1"/>
    <n v="0"/>
    <x v="1"/>
    <s v="Clerical"/>
    <s v="No"/>
    <x v="1"/>
    <x v="1"/>
    <x v="0"/>
    <x v="19"/>
    <x v="2"/>
    <x v="0"/>
  </r>
  <r>
    <n v="25458"/>
    <x v="0"/>
    <x v="1"/>
    <x v="6"/>
    <n v="1"/>
    <x v="2"/>
    <s v="Manual"/>
    <s v="No"/>
    <x v="1"/>
    <x v="3"/>
    <x v="0"/>
    <x v="8"/>
    <x v="0"/>
    <x v="1"/>
  </r>
  <r>
    <n v="26886"/>
    <x v="1"/>
    <x v="0"/>
    <x v="1"/>
    <n v="0"/>
    <x v="1"/>
    <s v="Clerical"/>
    <s v="No"/>
    <x v="1"/>
    <x v="0"/>
    <x v="0"/>
    <x v="19"/>
    <x v="2"/>
    <x v="1"/>
  </r>
  <r>
    <n v="28436"/>
    <x v="1"/>
    <x v="1"/>
    <x v="1"/>
    <n v="0"/>
    <x v="1"/>
    <s v="Clerical"/>
    <s v="No"/>
    <x v="1"/>
    <x v="0"/>
    <x v="0"/>
    <x v="25"/>
    <x v="2"/>
    <x v="1"/>
  </r>
  <r>
    <n v="19562"/>
    <x v="1"/>
    <x v="0"/>
    <x v="10"/>
    <n v="2"/>
    <x v="0"/>
    <s v="Professional"/>
    <s v="Yes"/>
    <x v="1"/>
    <x v="1"/>
    <x v="1"/>
    <x v="34"/>
    <x v="0"/>
    <x v="1"/>
  </r>
  <r>
    <n v="15608"/>
    <x v="1"/>
    <x v="0"/>
    <x v="1"/>
    <n v="0"/>
    <x v="1"/>
    <s v="Clerical"/>
    <s v="No"/>
    <x v="1"/>
    <x v="1"/>
    <x v="0"/>
    <x v="6"/>
    <x v="0"/>
    <x v="0"/>
  </r>
  <r>
    <n v="16487"/>
    <x v="1"/>
    <x v="0"/>
    <x v="1"/>
    <n v="3"/>
    <x v="2"/>
    <s v="Skilled Manual"/>
    <s v="Yes"/>
    <x v="2"/>
    <x v="2"/>
    <x v="1"/>
    <x v="10"/>
    <x v="1"/>
    <x v="0"/>
  </r>
  <r>
    <n v="17197"/>
    <x v="1"/>
    <x v="0"/>
    <x v="8"/>
    <n v="5"/>
    <x v="1"/>
    <s v="Professional"/>
    <s v="Yes"/>
    <x v="2"/>
    <x v="4"/>
    <x v="0"/>
    <x v="24"/>
    <x v="1"/>
    <x v="0"/>
  </r>
  <r>
    <n v="12507"/>
    <x v="0"/>
    <x v="1"/>
    <x v="1"/>
    <n v="1"/>
    <x v="1"/>
    <s v="Clerical"/>
    <s v="Yes"/>
    <x v="1"/>
    <x v="0"/>
    <x v="0"/>
    <x v="1"/>
    <x v="0"/>
    <x v="0"/>
  </r>
  <r>
    <n v="23940"/>
    <x v="0"/>
    <x v="1"/>
    <x v="0"/>
    <n v="1"/>
    <x v="0"/>
    <s v="Skilled Manual"/>
    <s v="Yes"/>
    <x v="1"/>
    <x v="0"/>
    <x v="0"/>
    <x v="20"/>
    <x v="0"/>
    <x v="1"/>
  </r>
  <r>
    <n v="19441"/>
    <x v="0"/>
    <x v="1"/>
    <x v="0"/>
    <n v="0"/>
    <x v="4"/>
    <s v="Clerical"/>
    <s v="Yes"/>
    <x v="0"/>
    <x v="0"/>
    <x v="0"/>
    <x v="37"/>
    <x v="2"/>
    <x v="1"/>
  </r>
  <r>
    <n v="26852"/>
    <x v="0"/>
    <x v="0"/>
    <x v="6"/>
    <n v="3"/>
    <x v="2"/>
    <s v="Manual"/>
    <s v="Yes"/>
    <x v="2"/>
    <x v="0"/>
    <x v="0"/>
    <x v="1"/>
    <x v="0"/>
    <x v="0"/>
  </r>
  <r>
    <n v="12274"/>
    <x v="1"/>
    <x v="1"/>
    <x v="4"/>
    <n v="2"/>
    <x v="2"/>
    <s v="Manual"/>
    <s v="Yes"/>
    <x v="0"/>
    <x v="0"/>
    <x v="0"/>
    <x v="11"/>
    <x v="0"/>
    <x v="0"/>
  </r>
  <r>
    <n v="20236"/>
    <x v="1"/>
    <x v="1"/>
    <x v="10"/>
    <n v="3"/>
    <x v="0"/>
    <s v="Professional"/>
    <s v="No"/>
    <x v="2"/>
    <x v="0"/>
    <x v="1"/>
    <x v="1"/>
    <x v="0"/>
    <x v="1"/>
  </r>
  <r>
    <n v="24149"/>
    <x v="0"/>
    <x v="1"/>
    <x v="4"/>
    <n v="2"/>
    <x v="1"/>
    <s v="Manual"/>
    <s v="Yes"/>
    <x v="0"/>
    <x v="3"/>
    <x v="0"/>
    <x v="38"/>
    <x v="0"/>
    <x v="0"/>
  </r>
  <r>
    <n v="26139"/>
    <x v="1"/>
    <x v="1"/>
    <x v="10"/>
    <n v="1"/>
    <x v="1"/>
    <s v="Skilled Manual"/>
    <s v="Yes"/>
    <x v="1"/>
    <x v="2"/>
    <x v="1"/>
    <x v="12"/>
    <x v="0"/>
    <x v="0"/>
  </r>
  <r>
    <n v="18491"/>
    <x v="1"/>
    <x v="0"/>
    <x v="3"/>
    <n v="2"/>
    <x v="2"/>
    <s v="Professional"/>
    <s v="Yes"/>
    <x v="2"/>
    <x v="2"/>
    <x v="1"/>
    <x v="38"/>
    <x v="0"/>
    <x v="1"/>
  </r>
  <r>
    <n v="22707"/>
    <x v="1"/>
    <x v="0"/>
    <x v="1"/>
    <n v="0"/>
    <x v="1"/>
    <s v="Clerical"/>
    <s v="No"/>
    <x v="1"/>
    <x v="1"/>
    <x v="0"/>
    <x v="25"/>
    <x v="2"/>
    <x v="0"/>
  </r>
  <r>
    <n v="20430"/>
    <x v="0"/>
    <x v="1"/>
    <x v="3"/>
    <n v="2"/>
    <x v="1"/>
    <s v="Skilled Manual"/>
    <s v="Yes"/>
    <x v="2"/>
    <x v="2"/>
    <x v="1"/>
    <x v="31"/>
    <x v="0"/>
    <x v="1"/>
  </r>
  <r>
    <n v="27494"/>
    <x v="1"/>
    <x v="0"/>
    <x v="0"/>
    <n v="2"/>
    <x v="1"/>
    <s v="Skilled Manual"/>
    <s v="No"/>
    <x v="2"/>
    <x v="3"/>
    <x v="1"/>
    <x v="39"/>
    <x v="0"/>
    <x v="1"/>
  </r>
  <r>
    <n v="26829"/>
    <x v="0"/>
    <x v="0"/>
    <x v="0"/>
    <n v="0"/>
    <x v="0"/>
    <s v="Clerical"/>
    <s v="Yes"/>
    <x v="0"/>
    <x v="0"/>
    <x v="0"/>
    <x v="13"/>
    <x v="0"/>
    <x v="1"/>
  </r>
  <r>
    <n v="28395"/>
    <x v="1"/>
    <x v="1"/>
    <x v="0"/>
    <n v="0"/>
    <x v="0"/>
    <s v="Professional"/>
    <s v="No"/>
    <x v="0"/>
    <x v="0"/>
    <x v="0"/>
    <x v="32"/>
    <x v="0"/>
    <x v="1"/>
  </r>
  <r>
    <n v="21006"/>
    <x v="1"/>
    <x v="0"/>
    <x v="1"/>
    <n v="1"/>
    <x v="1"/>
    <s v="Manual"/>
    <s v="No"/>
    <x v="0"/>
    <x v="0"/>
    <x v="0"/>
    <x v="30"/>
    <x v="0"/>
    <x v="1"/>
  </r>
  <r>
    <n v="14682"/>
    <x v="1"/>
    <x v="0"/>
    <x v="3"/>
    <n v="0"/>
    <x v="0"/>
    <s v="Professional"/>
    <s v="No"/>
    <x v="1"/>
    <x v="2"/>
    <x v="1"/>
    <x v="13"/>
    <x v="0"/>
    <x v="0"/>
  </r>
  <r>
    <n v="17650"/>
    <x v="1"/>
    <x v="0"/>
    <x v="0"/>
    <n v="2"/>
    <x v="1"/>
    <s v="Clerical"/>
    <s v="Yes"/>
    <x v="2"/>
    <x v="3"/>
    <x v="0"/>
    <x v="11"/>
    <x v="0"/>
    <x v="0"/>
  </r>
  <r>
    <n v="29191"/>
    <x v="1"/>
    <x v="0"/>
    <x v="12"/>
    <n v="1"/>
    <x v="4"/>
    <s v="Management"/>
    <s v="No"/>
    <x v="1"/>
    <x v="0"/>
    <x v="1"/>
    <x v="4"/>
    <x v="0"/>
    <x v="1"/>
  </r>
  <r>
    <n v="15030"/>
    <x v="0"/>
    <x v="1"/>
    <x v="6"/>
    <n v="0"/>
    <x v="0"/>
    <s v="Clerical"/>
    <s v="Yes"/>
    <x v="0"/>
    <x v="0"/>
    <x v="1"/>
    <x v="22"/>
    <x v="2"/>
    <x v="1"/>
  </r>
  <r>
    <n v="24140"/>
    <x v="1"/>
    <x v="1"/>
    <x v="4"/>
    <n v="0"/>
    <x v="4"/>
    <s v="Manual"/>
    <s v="No"/>
    <x v="0"/>
    <x v="0"/>
    <x v="0"/>
    <x v="25"/>
    <x v="2"/>
    <x v="1"/>
  </r>
  <r>
    <n v="22496"/>
    <x v="0"/>
    <x v="0"/>
    <x v="1"/>
    <n v="1"/>
    <x v="0"/>
    <s v="Skilled Manual"/>
    <s v="Yes"/>
    <x v="2"/>
    <x v="0"/>
    <x v="0"/>
    <x v="0"/>
    <x v="0"/>
    <x v="0"/>
  </r>
  <r>
    <n v="24065"/>
    <x v="1"/>
    <x v="0"/>
    <x v="6"/>
    <n v="0"/>
    <x v="2"/>
    <s v="Manual"/>
    <s v="Yes"/>
    <x v="0"/>
    <x v="0"/>
    <x v="0"/>
    <x v="8"/>
    <x v="0"/>
    <x v="1"/>
  </r>
  <r>
    <n v="19914"/>
    <x v="0"/>
    <x v="1"/>
    <x v="2"/>
    <n v="5"/>
    <x v="0"/>
    <s v="Management"/>
    <s v="Yes"/>
    <x v="2"/>
    <x v="1"/>
    <x v="0"/>
    <x v="24"/>
    <x v="1"/>
    <x v="0"/>
  </r>
  <r>
    <n v="12871"/>
    <x v="1"/>
    <x v="0"/>
    <x v="1"/>
    <n v="0"/>
    <x v="1"/>
    <s v="Clerical"/>
    <s v="No"/>
    <x v="1"/>
    <x v="1"/>
    <x v="0"/>
    <x v="19"/>
    <x v="2"/>
    <x v="0"/>
  </r>
  <r>
    <n v="22988"/>
    <x v="0"/>
    <x v="0"/>
    <x v="0"/>
    <n v="2"/>
    <x v="0"/>
    <s v="Management"/>
    <s v="Yes"/>
    <x v="2"/>
    <x v="2"/>
    <x v="1"/>
    <x v="29"/>
    <x v="1"/>
    <x v="1"/>
  </r>
  <r>
    <n v="15922"/>
    <x v="0"/>
    <x v="1"/>
    <x v="13"/>
    <n v="2"/>
    <x v="2"/>
    <s v="Professional"/>
    <s v="Yes"/>
    <x v="3"/>
    <x v="0"/>
    <x v="0"/>
    <x v="28"/>
    <x v="0"/>
    <x v="0"/>
  </r>
  <r>
    <n v="12344"/>
    <x v="1"/>
    <x v="0"/>
    <x v="2"/>
    <n v="0"/>
    <x v="0"/>
    <s v="Professional"/>
    <s v="No"/>
    <x v="4"/>
    <x v="4"/>
    <x v="1"/>
    <x v="23"/>
    <x v="2"/>
    <x v="0"/>
  </r>
  <r>
    <n v="23627"/>
    <x v="1"/>
    <x v="0"/>
    <x v="11"/>
    <n v="3"/>
    <x v="1"/>
    <s v="Management"/>
    <s v="No"/>
    <x v="3"/>
    <x v="2"/>
    <x v="0"/>
    <x v="16"/>
    <x v="1"/>
    <x v="0"/>
  </r>
  <r>
    <n v="27775"/>
    <x v="1"/>
    <x v="0"/>
    <x v="0"/>
    <n v="0"/>
    <x v="0"/>
    <s v="Clerical"/>
    <s v="No"/>
    <x v="0"/>
    <x v="0"/>
    <x v="0"/>
    <x v="13"/>
    <x v="0"/>
    <x v="1"/>
  </r>
  <r>
    <n v="29301"/>
    <x v="0"/>
    <x v="1"/>
    <x v="2"/>
    <n v="5"/>
    <x v="0"/>
    <s v="Professional"/>
    <s v="Yes"/>
    <x v="3"/>
    <x v="3"/>
    <x v="1"/>
    <x v="8"/>
    <x v="0"/>
    <x v="0"/>
  </r>
  <r>
    <n v="12716"/>
    <x v="1"/>
    <x v="1"/>
    <x v="1"/>
    <n v="0"/>
    <x v="1"/>
    <s v="Clerical"/>
    <s v="Yes"/>
    <x v="1"/>
    <x v="1"/>
    <x v="0"/>
    <x v="21"/>
    <x v="0"/>
    <x v="0"/>
  </r>
  <r>
    <n v="12472"/>
    <x v="0"/>
    <x v="1"/>
    <x v="1"/>
    <n v="1"/>
    <x v="0"/>
    <s v="Clerical"/>
    <s v="Yes"/>
    <x v="1"/>
    <x v="1"/>
    <x v="0"/>
    <x v="32"/>
    <x v="0"/>
    <x v="0"/>
  </r>
  <r>
    <n v="20970"/>
    <x v="1"/>
    <x v="1"/>
    <x v="4"/>
    <n v="2"/>
    <x v="1"/>
    <s v="Manual"/>
    <s v="Yes"/>
    <x v="1"/>
    <x v="0"/>
    <x v="0"/>
    <x v="31"/>
    <x v="0"/>
    <x v="1"/>
  </r>
  <r>
    <n v="26818"/>
    <x v="1"/>
    <x v="1"/>
    <x v="4"/>
    <n v="3"/>
    <x v="2"/>
    <s v="Manual"/>
    <s v="Yes"/>
    <x v="1"/>
    <x v="0"/>
    <x v="0"/>
    <x v="32"/>
    <x v="0"/>
    <x v="1"/>
  </r>
  <r>
    <n v="12993"/>
    <x v="0"/>
    <x v="1"/>
    <x v="10"/>
    <n v="2"/>
    <x v="0"/>
    <s v="Professional"/>
    <s v="Yes"/>
    <x v="1"/>
    <x v="1"/>
    <x v="1"/>
    <x v="34"/>
    <x v="0"/>
    <x v="0"/>
  </r>
  <r>
    <n v="14192"/>
    <x v="0"/>
    <x v="1"/>
    <x v="8"/>
    <n v="4"/>
    <x v="2"/>
    <s v="Management"/>
    <s v="Yes"/>
    <x v="4"/>
    <x v="2"/>
    <x v="0"/>
    <x v="16"/>
    <x v="1"/>
    <x v="1"/>
  </r>
  <r>
    <n v="19477"/>
    <x v="0"/>
    <x v="1"/>
    <x v="0"/>
    <n v="0"/>
    <x v="0"/>
    <s v="Professional"/>
    <s v="Yes"/>
    <x v="0"/>
    <x v="0"/>
    <x v="0"/>
    <x v="8"/>
    <x v="0"/>
    <x v="1"/>
  </r>
  <r>
    <n v="26796"/>
    <x v="1"/>
    <x v="1"/>
    <x v="0"/>
    <n v="2"/>
    <x v="0"/>
    <s v="Management"/>
    <s v="Yes"/>
    <x v="2"/>
    <x v="2"/>
    <x v="1"/>
    <x v="27"/>
    <x v="1"/>
    <x v="1"/>
  </r>
  <r>
    <n v="21094"/>
    <x v="1"/>
    <x v="0"/>
    <x v="1"/>
    <n v="2"/>
    <x v="1"/>
    <s v="Clerical"/>
    <s v="Yes"/>
    <x v="2"/>
    <x v="0"/>
    <x v="0"/>
    <x v="0"/>
    <x v="0"/>
    <x v="0"/>
  </r>
  <r>
    <n v="12234"/>
    <x v="0"/>
    <x v="1"/>
    <x v="4"/>
    <n v="2"/>
    <x v="1"/>
    <s v="Manual"/>
    <s v="Yes"/>
    <x v="1"/>
    <x v="1"/>
    <x v="0"/>
    <x v="31"/>
    <x v="0"/>
    <x v="0"/>
  </r>
  <r>
    <n v="28683"/>
    <x v="1"/>
    <x v="0"/>
    <x v="4"/>
    <n v="1"/>
    <x v="2"/>
    <s v="Manual"/>
    <s v="No"/>
    <x v="1"/>
    <x v="2"/>
    <x v="0"/>
    <x v="11"/>
    <x v="0"/>
    <x v="1"/>
  </r>
  <r>
    <n v="17994"/>
    <x v="1"/>
    <x v="1"/>
    <x v="6"/>
    <n v="2"/>
    <x v="2"/>
    <s v="Manual"/>
    <s v="Yes"/>
    <x v="2"/>
    <x v="0"/>
    <x v="0"/>
    <x v="0"/>
    <x v="0"/>
    <x v="0"/>
  </r>
  <r>
    <n v="24273"/>
    <x v="0"/>
    <x v="0"/>
    <x v="6"/>
    <n v="2"/>
    <x v="3"/>
    <s v="Clerical"/>
    <s v="Yes"/>
    <x v="2"/>
    <x v="2"/>
    <x v="1"/>
    <x v="10"/>
    <x v="1"/>
    <x v="1"/>
  </r>
  <r>
    <n v="26547"/>
    <x v="1"/>
    <x v="0"/>
    <x v="1"/>
    <n v="2"/>
    <x v="1"/>
    <s v="Clerical"/>
    <s v="No"/>
    <x v="2"/>
    <x v="2"/>
    <x v="1"/>
    <x v="2"/>
    <x v="1"/>
    <x v="1"/>
  </r>
  <r>
    <n v="22500"/>
    <x v="1"/>
    <x v="1"/>
    <x v="0"/>
    <n v="0"/>
    <x v="0"/>
    <s v="Professional"/>
    <s v="No"/>
    <x v="0"/>
    <x v="0"/>
    <x v="0"/>
    <x v="8"/>
    <x v="0"/>
    <x v="1"/>
  </r>
  <r>
    <n v="23993"/>
    <x v="1"/>
    <x v="0"/>
    <x v="4"/>
    <n v="0"/>
    <x v="1"/>
    <s v="Manual"/>
    <s v="No"/>
    <x v="1"/>
    <x v="0"/>
    <x v="1"/>
    <x v="22"/>
    <x v="2"/>
    <x v="1"/>
  </r>
  <r>
    <n v="14832"/>
    <x v="0"/>
    <x v="1"/>
    <x v="0"/>
    <n v="1"/>
    <x v="0"/>
    <s v="Skilled Manual"/>
    <s v="Yes"/>
    <x v="0"/>
    <x v="0"/>
    <x v="0"/>
    <x v="0"/>
    <x v="0"/>
    <x v="1"/>
  </r>
  <r>
    <n v="16614"/>
    <x v="0"/>
    <x v="0"/>
    <x v="2"/>
    <n v="0"/>
    <x v="0"/>
    <s v="Professional"/>
    <s v="Yes"/>
    <x v="4"/>
    <x v="4"/>
    <x v="1"/>
    <x v="21"/>
    <x v="0"/>
    <x v="0"/>
  </r>
  <r>
    <n v="20877"/>
    <x v="1"/>
    <x v="1"/>
    <x v="1"/>
    <n v="1"/>
    <x v="0"/>
    <s v="Clerical"/>
    <s v="Yes"/>
    <x v="0"/>
    <x v="3"/>
    <x v="0"/>
    <x v="34"/>
    <x v="0"/>
    <x v="1"/>
  </r>
  <r>
    <n v="20729"/>
    <x v="0"/>
    <x v="0"/>
    <x v="0"/>
    <n v="2"/>
    <x v="1"/>
    <s v="Clerical"/>
    <s v="No"/>
    <x v="1"/>
    <x v="0"/>
    <x v="0"/>
    <x v="17"/>
    <x v="0"/>
    <x v="0"/>
  </r>
  <r>
    <n v="22464"/>
    <x v="0"/>
    <x v="1"/>
    <x v="0"/>
    <n v="0"/>
    <x v="4"/>
    <s v="Clerical"/>
    <s v="Yes"/>
    <x v="0"/>
    <x v="0"/>
    <x v="0"/>
    <x v="34"/>
    <x v="0"/>
    <x v="1"/>
  </r>
  <r>
    <n v="19475"/>
    <x v="0"/>
    <x v="0"/>
    <x v="0"/>
    <n v="0"/>
    <x v="0"/>
    <s v="Professional"/>
    <s v="No"/>
    <x v="0"/>
    <x v="0"/>
    <x v="0"/>
    <x v="8"/>
    <x v="0"/>
    <x v="1"/>
  </r>
  <r>
    <n v="19675"/>
    <x v="0"/>
    <x v="1"/>
    <x v="6"/>
    <n v="4"/>
    <x v="2"/>
    <s v="Skilled Manual"/>
    <s v="Yes"/>
    <x v="2"/>
    <x v="2"/>
    <x v="1"/>
    <x v="2"/>
    <x v="1"/>
    <x v="0"/>
  </r>
  <r>
    <n v="12728"/>
    <x v="1"/>
    <x v="1"/>
    <x v="1"/>
    <n v="0"/>
    <x v="1"/>
    <s v="Clerical"/>
    <s v="No"/>
    <x v="1"/>
    <x v="3"/>
    <x v="0"/>
    <x v="40"/>
    <x v="2"/>
    <x v="0"/>
  </r>
  <r>
    <n v="26154"/>
    <x v="0"/>
    <x v="1"/>
    <x v="10"/>
    <n v="1"/>
    <x v="1"/>
    <s v="Skilled Manual"/>
    <s v="Yes"/>
    <x v="1"/>
    <x v="2"/>
    <x v="1"/>
    <x v="1"/>
    <x v="0"/>
    <x v="1"/>
  </r>
  <r>
    <n v="29117"/>
    <x v="1"/>
    <x v="1"/>
    <x v="11"/>
    <n v="1"/>
    <x v="0"/>
    <s v="Management"/>
    <s v="No"/>
    <x v="4"/>
    <x v="0"/>
    <x v="1"/>
    <x v="28"/>
    <x v="0"/>
    <x v="0"/>
  </r>
  <r>
    <n v="17845"/>
    <x v="1"/>
    <x v="0"/>
    <x v="6"/>
    <n v="0"/>
    <x v="3"/>
    <s v="Manual"/>
    <s v="No"/>
    <x v="2"/>
    <x v="3"/>
    <x v="0"/>
    <x v="21"/>
    <x v="0"/>
    <x v="0"/>
  </r>
  <r>
    <n v="25058"/>
    <x v="0"/>
    <x v="1"/>
    <x v="11"/>
    <n v="1"/>
    <x v="0"/>
    <s v="Management"/>
    <s v="Yes"/>
    <x v="4"/>
    <x v="1"/>
    <x v="1"/>
    <x v="15"/>
    <x v="0"/>
    <x v="0"/>
  </r>
  <r>
    <n v="23426"/>
    <x v="1"/>
    <x v="1"/>
    <x v="2"/>
    <n v="5"/>
    <x v="4"/>
    <s v="Management"/>
    <s v="Yes"/>
    <x v="4"/>
    <x v="0"/>
    <x v="1"/>
    <x v="8"/>
    <x v="0"/>
    <x v="0"/>
  </r>
  <r>
    <n v="14798"/>
    <x v="1"/>
    <x v="0"/>
    <x v="4"/>
    <n v="4"/>
    <x v="3"/>
    <s v="Manual"/>
    <s v="Yes"/>
    <x v="2"/>
    <x v="0"/>
    <x v="0"/>
    <x v="3"/>
    <x v="0"/>
    <x v="1"/>
  </r>
  <r>
    <n v="12664"/>
    <x v="0"/>
    <x v="0"/>
    <x v="12"/>
    <n v="5"/>
    <x v="1"/>
    <s v="Professional"/>
    <s v="Yes"/>
    <x v="3"/>
    <x v="0"/>
    <x v="0"/>
    <x v="14"/>
    <x v="1"/>
    <x v="0"/>
  </r>
  <r>
    <n v="23979"/>
    <x v="1"/>
    <x v="1"/>
    <x v="4"/>
    <n v="2"/>
    <x v="1"/>
    <s v="Manual"/>
    <s v="No"/>
    <x v="0"/>
    <x v="0"/>
    <x v="0"/>
    <x v="5"/>
    <x v="0"/>
    <x v="0"/>
  </r>
  <r>
    <n v="25605"/>
    <x v="1"/>
    <x v="0"/>
    <x v="6"/>
    <n v="2"/>
    <x v="1"/>
    <s v="Manual"/>
    <s v="No"/>
    <x v="1"/>
    <x v="0"/>
    <x v="0"/>
    <x v="9"/>
    <x v="0"/>
    <x v="1"/>
  </r>
  <r>
    <n v="20797"/>
    <x v="0"/>
    <x v="0"/>
    <x v="4"/>
    <n v="1"/>
    <x v="0"/>
    <s v="Manual"/>
    <s v="Yes"/>
    <x v="0"/>
    <x v="0"/>
    <x v="0"/>
    <x v="28"/>
    <x v="0"/>
    <x v="0"/>
  </r>
  <r>
    <n v="21980"/>
    <x v="1"/>
    <x v="0"/>
    <x v="10"/>
    <n v="1"/>
    <x v="0"/>
    <s v="Professional"/>
    <s v="Yes"/>
    <x v="1"/>
    <x v="2"/>
    <x v="1"/>
    <x v="20"/>
    <x v="0"/>
    <x v="1"/>
  </r>
  <r>
    <n v="25460"/>
    <x v="0"/>
    <x v="0"/>
    <x v="6"/>
    <n v="2"/>
    <x v="2"/>
    <s v="Manual"/>
    <s v="Yes"/>
    <x v="0"/>
    <x v="0"/>
    <x v="0"/>
    <x v="8"/>
    <x v="0"/>
    <x v="1"/>
  </r>
  <r>
    <n v="29181"/>
    <x v="1"/>
    <x v="0"/>
    <x v="10"/>
    <n v="2"/>
    <x v="0"/>
    <s v="Professional"/>
    <s v="No"/>
    <x v="1"/>
    <x v="0"/>
    <x v="1"/>
    <x v="13"/>
    <x v="0"/>
    <x v="1"/>
  </r>
  <r>
    <n v="24279"/>
    <x v="1"/>
    <x v="1"/>
    <x v="0"/>
    <n v="2"/>
    <x v="1"/>
    <s v="Skilled Manual"/>
    <s v="No"/>
    <x v="2"/>
    <x v="3"/>
    <x v="1"/>
    <x v="31"/>
    <x v="0"/>
    <x v="0"/>
  </r>
  <r>
    <n v="22402"/>
    <x v="0"/>
    <x v="1"/>
    <x v="4"/>
    <n v="0"/>
    <x v="1"/>
    <s v="Manual"/>
    <s v="Yes"/>
    <x v="1"/>
    <x v="1"/>
    <x v="1"/>
    <x v="37"/>
    <x v="2"/>
    <x v="1"/>
  </r>
  <r>
    <n v="15465"/>
    <x v="0"/>
    <x v="0"/>
    <x v="4"/>
    <n v="0"/>
    <x v="1"/>
    <s v="Manual"/>
    <s v="No"/>
    <x v="1"/>
    <x v="0"/>
    <x v="1"/>
    <x v="37"/>
    <x v="2"/>
    <x v="0"/>
  </r>
  <r>
    <n v="26757"/>
    <x v="1"/>
    <x v="1"/>
    <x v="8"/>
    <n v="1"/>
    <x v="0"/>
    <s v="Professional"/>
    <s v="Yes"/>
    <x v="1"/>
    <x v="1"/>
    <x v="1"/>
    <x v="15"/>
    <x v="0"/>
    <x v="1"/>
  </r>
  <r>
    <n v="14233"/>
    <x v="1"/>
    <x v="1"/>
    <x v="11"/>
    <n v="0"/>
    <x v="2"/>
    <s v="Management"/>
    <s v="Yes"/>
    <x v="4"/>
    <x v="4"/>
    <x v="1"/>
    <x v="11"/>
    <x v="0"/>
    <x v="0"/>
  </r>
  <r>
    <n v="14058"/>
    <x v="1"/>
    <x v="1"/>
    <x v="3"/>
    <n v="0"/>
    <x v="0"/>
    <s v="Professional"/>
    <s v="No"/>
    <x v="1"/>
    <x v="2"/>
    <x v="1"/>
    <x v="3"/>
    <x v="0"/>
    <x v="1"/>
  </r>
  <r>
    <n v="12273"/>
    <x v="0"/>
    <x v="1"/>
    <x v="1"/>
    <n v="1"/>
    <x v="0"/>
    <s v="Clerical"/>
    <s v="Yes"/>
    <x v="0"/>
    <x v="0"/>
    <x v="0"/>
    <x v="15"/>
    <x v="0"/>
    <x v="0"/>
  </r>
  <r>
    <n v="17203"/>
    <x v="0"/>
    <x v="0"/>
    <x v="12"/>
    <n v="4"/>
    <x v="1"/>
    <s v="Professional"/>
    <s v="Yes"/>
    <x v="3"/>
    <x v="2"/>
    <x v="0"/>
    <x v="33"/>
    <x v="1"/>
    <x v="1"/>
  </r>
  <r>
    <n v="18144"/>
    <x v="0"/>
    <x v="0"/>
    <x v="2"/>
    <n v="5"/>
    <x v="0"/>
    <s v="Management"/>
    <s v="Yes"/>
    <x v="2"/>
    <x v="1"/>
    <x v="0"/>
    <x v="33"/>
    <x v="1"/>
    <x v="0"/>
  </r>
  <r>
    <n v="23963"/>
    <x v="0"/>
    <x v="1"/>
    <x v="4"/>
    <n v="0"/>
    <x v="3"/>
    <s v="Manual"/>
    <s v="No"/>
    <x v="2"/>
    <x v="0"/>
    <x v="0"/>
    <x v="6"/>
    <x v="0"/>
    <x v="0"/>
  </r>
  <r>
    <n v="17907"/>
    <x v="0"/>
    <x v="0"/>
    <x v="4"/>
    <n v="0"/>
    <x v="1"/>
    <s v="Manual"/>
    <s v="Yes"/>
    <x v="1"/>
    <x v="1"/>
    <x v="1"/>
    <x v="40"/>
    <x v="2"/>
    <x v="0"/>
  </r>
  <r>
    <n v="19442"/>
    <x v="1"/>
    <x v="1"/>
    <x v="14"/>
    <n v="0"/>
    <x v="4"/>
    <s v="Skilled Manual"/>
    <s v="Yes"/>
    <x v="0"/>
    <x v="0"/>
    <x v="0"/>
    <x v="34"/>
    <x v="0"/>
    <x v="1"/>
  </r>
  <r>
    <n v="17504"/>
    <x v="1"/>
    <x v="0"/>
    <x v="2"/>
    <n v="2"/>
    <x v="1"/>
    <s v="Skilled Manual"/>
    <s v="Yes"/>
    <x v="2"/>
    <x v="2"/>
    <x v="1"/>
    <x v="31"/>
    <x v="0"/>
    <x v="1"/>
  </r>
  <r>
    <n v="12253"/>
    <x v="1"/>
    <x v="0"/>
    <x v="6"/>
    <n v="0"/>
    <x v="1"/>
    <s v="Manual"/>
    <s v="Yes"/>
    <x v="0"/>
    <x v="0"/>
    <x v="1"/>
    <x v="19"/>
    <x v="2"/>
    <x v="1"/>
  </r>
  <r>
    <n v="27304"/>
    <x v="1"/>
    <x v="0"/>
    <x v="15"/>
    <n v="2"/>
    <x v="1"/>
    <s v="Professional"/>
    <s v="No"/>
    <x v="4"/>
    <x v="2"/>
    <x v="0"/>
    <x v="28"/>
    <x v="0"/>
    <x v="0"/>
  </r>
  <r>
    <n v="14191"/>
    <x v="0"/>
    <x v="1"/>
    <x v="5"/>
    <n v="4"/>
    <x v="1"/>
    <s v="Professional"/>
    <s v="No"/>
    <x v="2"/>
    <x v="4"/>
    <x v="0"/>
    <x v="10"/>
    <x v="1"/>
    <x v="1"/>
  </r>
  <r>
    <n v="12212"/>
    <x v="0"/>
    <x v="0"/>
    <x v="4"/>
    <n v="0"/>
    <x v="4"/>
    <s v="Manual"/>
    <s v="Yes"/>
    <x v="0"/>
    <x v="0"/>
    <x v="0"/>
    <x v="34"/>
    <x v="0"/>
    <x v="1"/>
  </r>
  <r>
    <n v="25529"/>
    <x v="1"/>
    <x v="1"/>
    <x v="4"/>
    <n v="1"/>
    <x v="4"/>
    <s v="Manual"/>
    <s v="Yes"/>
    <x v="0"/>
    <x v="0"/>
    <x v="0"/>
    <x v="20"/>
    <x v="0"/>
    <x v="0"/>
  </r>
  <r>
    <n v="22170"/>
    <x v="0"/>
    <x v="0"/>
    <x v="1"/>
    <n v="3"/>
    <x v="1"/>
    <s v="Clerical"/>
    <s v="No"/>
    <x v="2"/>
    <x v="3"/>
    <x v="1"/>
    <x v="10"/>
    <x v="1"/>
    <x v="1"/>
  </r>
  <r>
    <n v="19445"/>
    <x v="0"/>
    <x v="0"/>
    <x v="4"/>
    <n v="2"/>
    <x v="2"/>
    <s v="Manual"/>
    <s v="No"/>
    <x v="1"/>
    <x v="0"/>
    <x v="0"/>
    <x v="13"/>
    <x v="0"/>
    <x v="0"/>
  </r>
  <r>
    <n v="15265"/>
    <x v="1"/>
    <x v="1"/>
    <x v="0"/>
    <n v="2"/>
    <x v="0"/>
    <s v="Management"/>
    <s v="Yes"/>
    <x v="2"/>
    <x v="2"/>
    <x v="1"/>
    <x v="29"/>
    <x v="1"/>
    <x v="1"/>
  </r>
  <r>
    <n v="28918"/>
    <x v="0"/>
    <x v="0"/>
    <x v="12"/>
    <n v="4"/>
    <x v="2"/>
    <s v="Management"/>
    <s v="No"/>
    <x v="3"/>
    <x v="4"/>
    <x v="0"/>
    <x v="7"/>
    <x v="1"/>
    <x v="0"/>
  </r>
  <r>
    <n v="15799"/>
    <x v="0"/>
    <x v="0"/>
    <x v="8"/>
    <n v="1"/>
    <x v="0"/>
    <s v="Professional"/>
    <s v="Yes"/>
    <x v="1"/>
    <x v="1"/>
    <x v="1"/>
    <x v="15"/>
    <x v="0"/>
    <x v="1"/>
  </r>
  <r>
    <n v="11047"/>
    <x v="0"/>
    <x v="0"/>
    <x v="1"/>
    <n v="3"/>
    <x v="2"/>
    <s v="Skilled Manual"/>
    <s v="No"/>
    <x v="2"/>
    <x v="3"/>
    <x v="1"/>
    <x v="16"/>
    <x v="1"/>
    <x v="1"/>
  </r>
  <r>
    <n v="18151"/>
    <x v="1"/>
    <x v="1"/>
    <x v="2"/>
    <n v="5"/>
    <x v="1"/>
    <s v="Professional"/>
    <s v="No"/>
    <x v="2"/>
    <x v="4"/>
    <x v="0"/>
    <x v="14"/>
    <x v="1"/>
    <x v="0"/>
  </r>
  <r>
    <n v="20606"/>
    <x v="0"/>
    <x v="0"/>
    <x v="3"/>
    <n v="0"/>
    <x v="0"/>
    <s v="Professional"/>
    <s v="Yes"/>
    <x v="3"/>
    <x v="4"/>
    <x v="1"/>
    <x v="21"/>
    <x v="0"/>
    <x v="1"/>
  </r>
  <r>
    <n v="19482"/>
    <x v="0"/>
    <x v="1"/>
    <x v="1"/>
    <n v="1"/>
    <x v="1"/>
    <s v="Clerical"/>
    <s v="Yes"/>
    <x v="1"/>
    <x v="0"/>
    <x v="0"/>
    <x v="20"/>
    <x v="0"/>
    <x v="1"/>
  </r>
  <r>
    <n v="16489"/>
    <x v="0"/>
    <x v="1"/>
    <x v="1"/>
    <n v="3"/>
    <x v="2"/>
    <s v="Skilled Manual"/>
    <s v="Yes"/>
    <x v="2"/>
    <x v="2"/>
    <x v="1"/>
    <x v="10"/>
    <x v="1"/>
    <x v="0"/>
  </r>
  <r>
    <n v="26944"/>
    <x v="1"/>
    <x v="1"/>
    <x v="8"/>
    <n v="2"/>
    <x v="2"/>
    <s v="Manual"/>
    <s v="Yes"/>
    <x v="0"/>
    <x v="0"/>
    <x v="0"/>
    <x v="4"/>
    <x v="0"/>
    <x v="1"/>
  </r>
  <r>
    <n v="15682"/>
    <x v="1"/>
    <x v="0"/>
    <x v="2"/>
    <n v="5"/>
    <x v="0"/>
    <s v="Management"/>
    <s v="Yes"/>
    <x v="2"/>
    <x v="4"/>
    <x v="0"/>
    <x v="24"/>
    <x v="1"/>
    <x v="0"/>
  </r>
  <r>
    <n v="26032"/>
    <x v="0"/>
    <x v="0"/>
    <x v="3"/>
    <n v="5"/>
    <x v="0"/>
    <s v="Professional"/>
    <s v="Yes"/>
    <x v="3"/>
    <x v="4"/>
    <x v="1"/>
    <x v="3"/>
    <x v="0"/>
    <x v="0"/>
  </r>
  <r>
    <n v="17843"/>
    <x v="1"/>
    <x v="0"/>
    <x v="4"/>
    <n v="0"/>
    <x v="3"/>
    <s v="Manual"/>
    <s v="No"/>
    <x v="2"/>
    <x v="0"/>
    <x v="0"/>
    <x v="21"/>
    <x v="0"/>
    <x v="0"/>
  </r>
  <r>
    <n v="25559"/>
    <x v="1"/>
    <x v="1"/>
    <x v="6"/>
    <n v="0"/>
    <x v="0"/>
    <s v="Clerical"/>
    <s v="Yes"/>
    <x v="0"/>
    <x v="0"/>
    <x v="1"/>
    <x v="37"/>
    <x v="2"/>
    <x v="1"/>
  </r>
  <r>
    <n v="16209"/>
    <x v="1"/>
    <x v="0"/>
    <x v="14"/>
    <n v="0"/>
    <x v="4"/>
    <s v="Skilled Manual"/>
    <s v="Yes"/>
    <x v="0"/>
    <x v="3"/>
    <x v="0"/>
    <x v="4"/>
    <x v="0"/>
    <x v="0"/>
  </r>
  <r>
    <n v="11147"/>
    <x v="0"/>
    <x v="1"/>
    <x v="10"/>
    <n v="2"/>
    <x v="4"/>
    <s v="Management"/>
    <s v="Yes"/>
    <x v="1"/>
    <x v="0"/>
    <x v="1"/>
    <x v="41"/>
    <x v="1"/>
    <x v="1"/>
  </r>
  <r>
    <n v="15214"/>
    <x v="1"/>
    <x v="0"/>
    <x v="11"/>
    <n v="0"/>
    <x v="4"/>
    <s v="Management"/>
    <s v="No"/>
    <x v="1"/>
    <x v="3"/>
    <x v="1"/>
    <x v="32"/>
    <x v="0"/>
    <x v="1"/>
  </r>
  <r>
    <n v="11453"/>
    <x v="1"/>
    <x v="1"/>
    <x v="2"/>
    <n v="0"/>
    <x v="0"/>
    <s v="Professional"/>
    <s v="No"/>
    <x v="4"/>
    <x v="4"/>
    <x v="1"/>
    <x v="6"/>
    <x v="0"/>
    <x v="1"/>
  </r>
  <r>
    <n v="24584"/>
    <x v="1"/>
    <x v="1"/>
    <x v="10"/>
    <n v="0"/>
    <x v="0"/>
    <s v="Professional"/>
    <s v="No"/>
    <x v="4"/>
    <x v="1"/>
    <x v="1"/>
    <x v="23"/>
    <x v="2"/>
    <x v="0"/>
  </r>
  <r>
    <n v="12585"/>
    <x v="0"/>
    <x v="1"/>
    <x v="4"/>
    <n v="1"/>
    <x v="2"/>
    <s v="Manual"/>
    <s v="Yes"/>
    <x v="0"/>
    <x v="1"/>
    <x v="1"/>
    <x v="40"/>
    <x v="2"/>
    <x v="1"/>
  </r>
  <r>
    <n v="18626"/>
    <x v="1"/>
    <x v="1"/>
    <x v="0"/>
    <n v="2"/>
    <x v="1"/>
    <s v="Clerical"/>
    <s v="Yes"/>
    <x v="0"/>
    <x v="3"/>
    <x v="0"/>
    <x v="6"/>
    <x v="0"/>
    <x v="1"/>
  </r>
  <r>
    <n v="29298"/>
    <x v="1"/>
    <x v="0"/>
    <x v="10"/>
    <n v="1"/>
    <x v="1"/>
    <s v="Skilled Manual"/>
    <s v="Yes"/>
    <x v="1"/>
    <x v="2"/>
    <x v="1"/>
    <x v="30"/>
    <x v="0"/>
    <x v="1"/>
  </r>
  <r>
    <n v="24842"/>
    <x v="1"/>
    <x v="0"/>
    <x v="8"/>
    <n v="3"/>
    <x v="2"/>
    <s v="Professional"/>
    <s v="No"/>
    <x v="1"/>
    <x v="1"/>
    <x v="0"/>
    <x v="36"/>
    <x v="0"/>
    <x v="0"/>
  </r>
  <r>
    <n v="15657"/>
    <x v="0"/>
    <x v="1"/>
    <x v="1"/>
    <n v="3"/>
    <x v="4"/>
    <s v="Clerical"/>
    <s v="Yes"/>
    <x v="0"/>
    <x v="0"/>
    <x v="0"/>
    <x v="30"/>
    <x v="0"/>
    <x v="1"/>
  </r>
  <r>
    <n v="11415"/>
    <x v="1"/>
    <x v="1"/>
    <x v="8"/>
    <n v="5"/>
    <x v="1"/>
    <s v="Professional"/>
    <s v="No"/>
    <x v="2"/>
    <x v="4"/>
    <x v="0"/>
    <x v="24"/>
    <x v="1"/>
    <x v="0"/>
  </r>
  <r>
    <n v="28729"/>
    <x v="1"/>
    <x v="0"/>
    <x v="6"/>
    <n v="0"/>
    <x v="3"/>
    <s v="Manual"/>
    <s v="Yes"/>
    <x v="2"/>
    <x v="3"/>
    <x v="0"/>
    <x v="22"/>
    <x v="2"/>
    <x v="1"/>
  </r>
  <r>
    <n v="22633"/>
    <x v="1"/>
    <x v="0"/>
    <x v="0"/>
    <n v="0"/>
    <x v="4"/>
    <s v="Clerical"/>
    <s v="Yes"/>
    <x v="0"/>
    <x v="0"/>
    <x v="0"/>
    <x v="34"/>
    <x v="0"/>
    <x v="1"/>
  </r>
  <r>
    <n v="25649"/>
    <x v="1"/>
    <x v="0"/>
    <x v="1"/>
    <n v="3"/>
    <x v="1"/>
    <s v="Clerical"/>
    <s v="Yes"/>
    <x v="0"/>
    <x v="0"/>
    <x v="0"/>
    <x v="0"/>
    <x v="0"/>
    <x v="1"/>
  </r>
  <r>
    <n v="14669"/>
    <x v="0"/>
    <x v="0"/>
    <x v="2"/>
    <n v="4"/>
    <x v="4"/>
    <s v="Management"/>
    <s v="Yes"/>
    <x v="1"/>
    <x v="0"/>
    <x v="1"/>
    <x v="4"/>
    <x v="0"/>
    <x v="0"/>
  </r>
  <r>
    <n v="19299"/>
    <x v="0"/>
    <x v="0"/>
    <x v="14"/>
    <n v="0"/>
    <x v="4"/>
    <s v="Skilled Manual"/>
    <s v="Yes"/>
    <x v="0"/>
    <x v="0"/>
    <x v="0"/>
    <x v="4"/>
    <x v="0"/>
    <x v="1"/>
  </r>
  <r>
    <n v="20946"/>
    <x v="1"/>
    <x v="0"/>
    <x v="1"/>
    <n v="0"/>
    <x v="1"/>
    <s v="Clerical"/>
    <s v="No"/>
    <x v="1"/>
    <x v="1"/>
    <x v="0"/>
    <x v="25"/>
    <x v="2"/>
    <x v="0"/>
  </r>
  <r>
    <n v="11451"/>
    <x v="1"/>
    <x v="1"/>
    <x v="3"/>
    <n v="0"/>
    <x v="0"/>
    <s v="Professional"/>
    <s v="No"/>
    <x v="3"/>
    <x v="4"/>
    <x v="1"/>
    <x v="23"/>
    <x v="2"/>
    <x v="1"/>
  </r>
  <r>
    <n v="25553"/>
    <x v="0"/>
    <x v="1"/>
    <x v="1"/>
    <n v="1"/>
    <x v="0"/>
    <s v="Clerical"/>
    <s v="Yes"/>
    <x v="0"/>
    <x v="0"/>
    <x v="0"/>
    <x v="27"/>
    <x v="1"/>
    <x v="1"/>
  </r>
  <r>
    <n v="27951"/>
    <x v="1"/>
    <x v="1"/>
    <x v="2"/>
    <n v="4"/>
    <x v="1"/>
    <s v="Professional"/>
    <s v="No"/>
    <x v="2"/>
    <x v="1"/>
    <x v="0"/>
    <x v="9"/>
    <x v="0"/>
    <x v="1"/>
  </r>
  <r>
    <n v="25026"/>
    <x v="0"/>
    <x v="1"/>
    <x v="6"/>
    <n v="2"/>
    <x v="3"/>
    <s v="Clerical"/>
    <s v="Yes"/>
    <x v="4"/>
    <x v="2"/>
    <x v="1"/>
    <x v="9"/>
    <x v="0"/>
    <x v="0"/>
  </r>
  <r>
    <n v="13673"/>
    <x v="1"/>
    <x v="0"/>
    <x v="6"/>
    <n v="0"/>
    <x v="3"/>
    <s v="Manual"/>
    <s v="No"/>
    <x v="2"/>
    <x v="0"/>
    <x v="0"/>
    <x v="37"/>
    <x v="2"/>
    <x v="0"/>
  </r>
  <r>
    <n v="16043"/>
    <x v="1"/>
    <x v="1"/>
    <x v="4"/>
    <n v="1"/>
    <x v="0"/>
    <s v="Manual"/>
    <s v="Yes"/>
    <x v="0"/>
    <x v="0"/>
    <x v="0"/>
    <x v="28"/>
    <x v="0"/>
    <x v="0"/>
  </r>
  <r>
    <n v="22399"/>
    <x v="1"/>
    <x v="1"/>
    <x v="4"/>
    <n v="0"/>
    <x v="1"/>
    <s v="Manual"/>
    <s v="Yes"/>
    <x v="1"/>
    <x v="3"/>
    <x v="1"/>
    <x v="22"/>
    <x v="2"/>
    <x v="1"/>
  </r>
  <r>
    <n v="27696"/>
    <x v="0"/>
    <x v="1"/>
    <x v="10"/>
    <n v="1"/>
    <x v="0"/>
    <s v="Professional"/>
    <s v="Yes"/>
    <x v="1"/>
    <x v="2"/>
    <x v="1"/>
    <x v="1"/>
    <x v="0"/>
    <x v="1"/>
  </r>
  <r>
    <n v="25313"/>
    <x v="1"/>
    <x v="1"/>
    <x v="4"/>
    <n v="0"/>
    <x v="3"/>
    <s v="Manual"/>
    <s v="No"/>
    <x v="2"/>
    <x v="3"/>
    <x v="0"/>
    <x v="11"/>
    <x v="0"/>
    <x v="0"/>
  </r>
  <r>
    <n v="13813"/>
    <x v="0"/>
    <x v="0"/>
    <x v="1"/>
    <n v="3"/>
    <x v="1"/>
    <s v="Clerical"/>
    <s v="No"/>
    <x v="0"/>
    <x v="0"/>
    <x v="0"/>
    <x v="0"/>
    <x v="0"/>
    <x v="0"/>
  </r>
  <r>
    <n v="18711"/>
    <x v="1"/>
    <x v="0"/>
    <x v="3"/>
    <n v="5"/>
    <x v="0"/>
    <s v="Professional"/>
    <s v="Yes"/>
    <x v="3"/>
    <x v="4"/>
    <x v="1"/>
    <x v="32"/>
    <x v="0"/>
    <x v="0"/>
  </r>
  <r>
    <n v="19650"/>
    <x v="0"/>
    <x v="0"/>
    <x v="1"/>
    <n v="2"/>
    <x v="1"/>
    <s v="Clerical"/>
    <s v="No"/>
    <x v="2"/>
    <x v="0"/>
    <x v="1"/>
    <x v="41"/>
    <x v="1"/>
    <x v="0"/>
  </r>
  <r>
    <n v="14135"/>
    <x v="0"/>
    <x v="1"/>
    <x v="6"/>
    <n v="1"/>
    <x v="1"/>
    <s v="Manual"/>
    <s v="Yes"/>
    <x v="0"/>
    <x v="3"/>
    <x v="0"/>
    <x v="11"/>
    <x v="0"/>
    <x v="0"/>
  </r>
  <r>
    <n v="12833"/>
    <x v="1"/>
    <x v="0"/>
    <x v="6"/>
    <n v="3"/>
    <x v="2"/>
    <s v="Manual"/>
    <s v="Yes"/>
    <x v="1"/>
    <x v="0"/>
    <x v="0"/>
    <x v="0"/>
    <x v="0"/>
    <x v="1"/>
  </r>
  <r>
    <n v="26849"/>
    <x v="0"/>
    <x v="1"/>
    <x v="4"/>
    <n v="3"/>
    <x v="3"/>
    <s v="Manual"/>
    <s v="Yes"/>
    <x v="2"/>
    <x v="0"/>
    <x v="0"/>
    <x v="1"/>
    <x v="0"/>
    <x v="0"/>
  </r>
  <r>
    <n v="20962"/>
    <x v="0"/>
    <x v="0"/>
    <x v="6"/>
    <n v="1"/>
    <x v="4"/>
    <s v="Clerical"/>
    <s v="Yes"/>
    <x v="0"/>
    <x v="0"/>
    <x v="0"/>
    <x v="12"/>
    <x v="0"/>
    <x v="0"/>
  </r>
  <r>
    <n v="28915"/>
    <x v="1"/>
    <x v="1"/>
    <x v="2"/>
    <n v="5"/>
    <x v="2"/>
    <s v="Management"/>
    <s v="Yes"/>
    <x v="4"/>
    <x v="4"/>
    <x v="0"/>
    <x v="42"/>
    <x v="1"/>
    <x v="0"/>
  </r>
  <r>
    <n v="22830"/>
    <x v="0"/>
    <x v="1"/>
    <x v="7"/>
    <n v="4"/>
    <x v="1"/>
    <s v="Management"/>
    <s v="Yes"/>
    <x v="4"/>
    <x v="4"/>
    <x v="0"/>
    <x v="16"/>
    <x v="1"/>
    <x v="0"/>
  </r>
  <r>
    <n v="14777"/>
    <x v="0"/>
    <x v="0"/>
    <x v="0"/>
    <n v="0"/>
    <x v="0"/>
    <s v="Clerical"/>
    <s v="Yes"/>
    <x v="0"/>
    <x v="0"/>
    <x v="0"/>
    <x v="13"/>
    <x v="0"/>
    <x v="1"/>
  </r>
  <r>
    <n v="12591"/>
    <x v="0"/>
    <x v="0"/>
    <x v="1"/>
    <n v="4"/>
    <x v="4"/>
    <s v="Clerical"/>
    <s v="Yes"/>
    <x v="0"/>
    <x v="0"/>
    <x v="0"/>
    <x v="12"/>
    <x v="0"/>
    <x v="0"/>
  </r>
  <r>
    <n v="24174"/>
    <x v="0"/>
    <x v="1"/>
    <x v="6"/>
    <n v="0"/>
    <x v="0"/>
    <s v="Clerical"/>
    <s v="Yes"/>
    <x v="0"/>
    <x v="0"/>
    <x v="1"/>
    <x v="40"/>
    <x v="2"/>
    <x v="1"/>
  </r>
  <r>
    <n v="24611"/>
    <x v="1"/>
    <x v="1"/>
    <x v="8"/>
    <n v="0"/>
    <x v="0"/>
    <s v="Professional"/>
    <s v="No"/>
    <x v="3"/>
    <x v="4"/>
    <x v="1"/>
    <x v="11"/>
    <x v="0"/>
    <x v="1"/>
  </r>
  <r>
    <n v="11340"/>
    <x v="0"/>
    <x v="0"/>
    <x v="4"/>
    <n v="1"/>
    <x v="4"/>
    <s v="Clerical"/>
    <s v="Yes"/>
    <x v="0"/>
    <x v="0"/>
    <x v="0"/>
    <x v="43"/>
    <x v="1"/>
    <x v="1"/>
  </r>
  <r>
    <n v="25693"/>
    <x v="1"/>
    <x v="0"/>
    <x v="1"/>
    <n v="5"/>
    <x v="4"/>
    <s v="Clerical"/>
    <s v="Yes"/>
    <x v="0"/>
    <x v="0"/>
    <x v="0"/>
    <x v="20"/>
    <x v="0"/>
    <x v="1"/>
  </r>
  <r>
    <n v="25555"/>
    <x v="0"/>
    <x v="0"/>
    <x v="4"/>
    <n v="0"/>
    <x v="1"/>
    <s v="Manual"/>
    <s v="No"/>
    <x v="1"/>
    <x v="0"/>
    <x v="1"/>
    <x v="22"/>
    <x v="2"/>
    <x v="1"/>
  </r>
  <r>
    <n v="22006"/>
    <x v="0"/>
    <x v="1"/>
    <x v="3"/>
    <n v="5"/>
    <x v="1"/>
    <s v="Skilled Manual"/>
    <s v="Yes"/>
    <x v="4"/>
    <x v="2"/>
    <x v="1"/>
    <x v="30"/>
    <x v="0"/>
    <x v="0"/>
  </r>
  <r>
    <n v="20060"/>
    <x v="1"/>
    <x v="0"/>
    <x v="1"/>
    <n v="0"/>
    <x v="2"/>
    <s v="Manual"/>
    <s v="No"/>
    <x v="1"/>
    <x v="1"/>
    <x v="0"/>
    <x v="17"/>
    <x v="0"/>
    <x v="1"/>
  </r>
  <r>
    <n v="17702"/>
    <x v="0"/>
    <x v="1"/>
    <x v="4"/>
    <n v="1"/>
    <x v="4"/>
    <s v="Manual"/>
    <s v="Yes"/>
    <x v="0"/>
    <x v="0"/>
    <x v="0"/>
    <x v="34"/>
    <x v="0"/>
    <x v="0"/>
  </r>
  <r>
    <n v="12503"/>
    <x v="1"/>
    <x v="0"/>
    <x v="1"/>
    <n v="3"/>
    <x v="1"/>
    <s v="Clerical"/>
    <s v="Yes"/>
    <x v="2"/>
    <x v="0"/>
    <x v="0"/>
    <x v="40"/>
    <x v="2"/>
    <x v="0"/>
  </r>
  <r>
    <n v="23908"/>
    <x v="1"/>
    <x v="1"/>
    <x v="1"/>
    <n v="1"/>
    <x v="0"/>
    <s v="Clerical"/>
    <s v="No"/>
    <x v="1"/>
    <x v="0"/>
    <x v="0"/>
    <x v="32"/>
    <x v="0"/>
    <x v="1"/>
  </r>
  <r>
    <n v="22527"/>
    <x v="1"/>
    <x v="0"/>
    <x v="6"/>
    <n v="0"/>
    <x v="2"/>
    <s v="Manual"/>
    <s v="No"/>
    <x v="1"/>
    <x v="1"/>
    <x v="0"/>
    <x v="19"/>
    <x v="2"/>
    <x v="0"/>
  </r>
  <r>
    <n v="19057"/>
    <x v="0"/>
    <x v="0"/>
    <x v="7"/>
    <n v="3"/>
    <x v="0"/>
    <s v="Management"/>
    <s v="No"/>
    <x v="2"/>
    <x v="4"/>
    <x v="0"/>
    <x v="31"/>
    <x v="0"/>
    <x v="1"/>
  </r>
  <r>
    <n v="18494"/>
    <x v="0"/>
    <x v="1"/>
    <x v="15"/>
    <n v="5"/>
    <x v="0"/>
    <s v="Management"/>
    <s v="Yes"/>
    <x v="3"/>
    <x v="1"/>
    <x v="1"/>
    <x v="28"/>
    <x v="0"/>
    <x v="1"/>
  </r>
  <r>
    <n v="11249"/>
    <x v="0"/>
    <x v="0"/>
    <x v="12"/>
    <n v="3"/>
    <x v="1"/>
    <s v="Professional"/>
    <s v="Yes"/>
    <x v="4"/>
    <x v="0"/>
    <x v="0"/>
    <x v="36"/>
    <x v="0"/>
    <x v="1"/>
  </r>
  <r>
    <n v="21568"/>
    <x v="0"/>
    <x v="0"/>
    <x v="11"/>
    <n v="0"/>
    <x v="2"/>
    <s v="Management"/>
    <s v="Yes"/>
    <x v="3"/>
    <x v="4"/>
    <x v="1"/>
    <x v="17"/>
    <x v="0"/>
    <x v="1"/>
  </r>
  <r>
    <n v="13981"/>
    <x v="0"/>
    <x v="0"/>
    <x v="4"/>
    <n v="5"/>
    <x v="2"/>
    <s v="Skilled Manual"/>
    <s v="No"/>
    <x v="4"/>
    <x v="3"/>
    <x v="1"/>
    <x v="24"/>
    <x v="1"/>
    <x v="0"/>
  </r>
  <r>
    <n v="23432"/>
    <x v="1"/>
    <x v="1"/>
    <x v="3"/>
    <n v="0"/>
    <x v="0"/>
    <s v="Professional"/>
    <s v="Yes"/>
    <x v="1"/>
    <x v="2"/>
    <x v="1"/>
    <x v="34"/>
    <x v="0"/>
    <x v="1"/>
  </r>
  <r>
    <n v="22931"/>
    <x v="0"/>
    <x v="1"/>
    <x v="11"/>
    <n v="5"/>
    <x v="4"/>
    <s v="Management"/>
    <s v="No"/>
    <x v="1"/>
    <x v="3"/>
    <x v="1"/>
    <x v="44"/>
    <x v="1"/>
    <x v="1"/>
  </r>
  <r>
    <n v="18172"/>
    <x v="0"/>
    <x v="1"/>
    <x v="12"/>
    <n v="4"/>
    <x v="2"/>
    <s v="Professional"/>
    <s v="Yes"/>
    <x v="4"/>
    <x v="0"/>
    <x v="0"/>
    <x v="10"/>
    <x v="1"/>
    <x v="0"/>
  </r>
  <r>
    <n v="12666"/>
    <x v="1"/>
    <x v="1"/>
    <x v="10"/>
    <n v="0"/>
    <x v="0"/>
    <s v="Professional"/>
    <s v="No"/>
    <x v="3"/>
    <x v="1"/>
    <x v="1"/>
    <x v="23"/>
    <x v="2"/>
    <x v="0"/>
  </r>
  <r>
    <n v="20598"/>
    <x v="0"/>
    <x v="1"/>
    <x v="11"/>
    <n v="3"/>
    <x v="3"/>
    <s v="Professional"/>
    <s v="Yes"/>
    <x v="0"/>
    <x v="4"/>
    <x v="0"/>
    <x v="14"/>
    <x v="1"/>
    <x v="1"/>
  </r>
  <r>
    <n v="21375"/>
    <x v="1"/>
    <x v="1"/>
    <x v="6"/>
    <n v="2"/>
    <x v="3"/>
    <s v="Clerical"/>
    <s v="Yes"/>
    <x v="2"/>
    <x v="2"/>
    <x v="1"/>
    <x v="42"/>
    <x v="1"/>
    <x v="0"/>
  </r>
  <r>
    <n v="20839"/>
    <x v="1"/>
    <x v="0"/>
    <x v="1"/>
    <n v="3"/>
    <x v="4"/>
    <s v="Clerical"/>
    <s v="Yes"/>
    <x v="0"/>
    <x v="0"/>
    <x v="0"/>
    <x v="15"/>
    <x v="0"/>
    <x v="1"/>
  </r>
  <r>
    <n v="21738"/>
    <x v="0"/>
    <x v="1"/>
    <x v="6"/>
    <n v="1"/>
    <x v="4"/>
    <s v="Clerical"/>
    <s v="Yes"/>
    <x v="0"/>
    <x v="0"/>
    <x v="0"/>
    <x v="1"/>
    <x v="0"/>
    <x v="0"/>
  </r>
  <r>
    <n v="14164"/>
    <x v="1"/>
    <x v="0"/>
    <x v="14"/>
    <n v="0"/>
    <x v="4"/>
    <s v="Skilled Manual"/>
    <s v="Yes"/>
    <x v="0"/>
    <x v="0"/>
    <x v="0"/>
    <x v="4"/>
    <x v="0"/>
    <x v="1"/>
  </r>
  <r>
    <n v="14193"/>
    <x v="1"/>
    <x v="0"/>
    <x v="11"/>
    <n v="3"/>
    <x v="1"/>
    <s v="Management"/>
    <s v="Yes"/>
    <x v="3"/>
    <x v="4"/>
    <x v="0"/>
    <x v="16"/>
    <x v="1"/>
    <x v="0"/>
  </r>
  <r>
    <n v="12705"/>
    <x v="0"/>
    <x v="1"/>
    <x v="13"/>
    <n v="0"/>
    <x v="0"/>
    <s v="Management"/>
    <s v="Yes"/>
    <x v="3"/>
    <x v="0"/>
    <x v="1"/>
    <x v="34"/>
    <x v="0"/>
    <x v="1"/>
  </r>
  <r>
    <n v="22672"/>
    <x v="1"/>
    <x v="0"/>
    <x v="1"/>
    <n v="2"/>
    <x v="1"/>
    <s v="Clerical"/>
    <s v="Yes"/>
    <x v="0"/>
    <x v="0"/>
    <x v="0"/>
    <x v="1"/>
    <x v="0"/>
    <x v="0"/>
  </r>
  <r>
    <n v="26219"/>
    <x v="0"/>
    <x v="0"/>
    <x v="0"/>
    <n v="1"/>
    <x v="0"/>
    <s v="Skilled Manual"/>
    <s v="Yes"/>
    <x v="1"/>
    <x v="3"/>
    <x v="0"/>
    <x v="6"/>
    <x v="0"/>
    <x v="1"/>
  </r>
  <r>
    <n v="28468"/>
    <x v="0"/>
    <x v="0"/>
    <x v="4"/>
    <n v="2"/>
    <x v="1"/>
    <s v="Manual"/>
    <s v="Yes"/>
    <x v="0"/>
    <x v="3"/>
    <x v="0"/>
    <x v="36"/>
    <x v="0"/>
    <x v="0"/>
  </r>
  <r>
    <n v="23419"/>
    <x v="1"/>
    <x v="0"/>
    <x v="3"/>
    <n v="5"/>
    <x v="0"/>
    <s v="Professional"/>
    <s v="Yes"/>
    <x v="4"/>
    <x v="4"/>
    <x v="1"/>
    <x v="32"/>
    <x v="0"/>
    <x v="0"/>
  </r>
  <r>
    <n v="17964"/>
    <x v="0"/>
    <x v="1"/>
    <x v="0"/>
    <n v="0"/>
    <x v="4"/>
    <s v="Clerical"/>
    <s v="Yes"/>
    <x v="0"/>
    <x v="0"/>
    <x v="0"/>
    <x v="34"/>
    <x v="0"/>
    <x v="1"/>
  </r>
  <r>
    <n v="20919"/>
    <x v="1"/>
    <x v="0"/>
    <x v="1"/>
    <n v="2"/>
    <x v="1"/>
    <s v="Clerical"/>
    <s v="Yes"/>
    <x v="2"/>
    <x v="0"/>
    <x v="0"/>
    <x v="0"/>
    <x v="0"/>
    <x v="0"/>
  </r>
  <r>
    <n v="20927"/>
    <x v="1"/>
    <x v="0"/>
    <x v="6"/>
    <n v="5"/>
    <x v="2"/>
    <s v="Manual"/>
    <s v="Yes"/>
    <x v="2"/>
    <x v="0"/>
    <x v="0"/>
    <x v="40"/>
    <x v="2"/>
    <x v="0"/>
  </r>
  <r>
    <n v="13133"/>
    <x v="1"/>
    <x v="1"/>
    <x v="11"/>
    <n v="5"/>
    <x v="0"/>
    <s v="Professional"/>
    <s v="Yes"/>
    <x v="1"/>
    <x v="2"/>
    <x v="1"/>
    <x v="15"/>
    <x v="0"/>
    <x v="1"/>
  </r>
  <r>
    <n v="19626"/>
    <x v="0"/>
    <x v="1"/>
    <x v="3"/>
    <n v="5"/>
    <x v="1"/>
    <s v="Skilled Manual"/>
    <s v="Yes"/>
    <x v="4"/>
    <x v="2"/>
    <x v="1"/>
    <x v="12"/>
    <x v="0"/>
    <x v="0"/>
  </r>
  <r>
    <n v="21039"/>
    <x v="1"/>
    <x v="0"/>
    <x v="14"/>
    <n v="0"/>
    <x v="4"/>
    <s v="Skilled Manual"/>
    <s v="No"/>
    <x v="0"/>
    <x v="0"/>
    <x v="0"/>
    <x v="34"/>
    <x v="0"/>
    <x v="1"/>
  </r>
  <r>
    <n v="12231"/>
    <x v="1"/>
    <x v="0"/>
    <x v="4"/>
    <n v="2"/>
    <x v="1"/>
    <s v="Manual"/>
    <s v="Yes"/>
    <x v="0"/>
    <x v="0"/>
    <x v="0"/>
    <x v="36"/>
    <x v="0"/>
    <x v="1"/>
  </r>
  <r>
    <n v="25665"/>
    <x v="1"/>
    <x v="0"/>
    <x v="6"/>
    <n v="0"/>
    <x v="2"/>
    <s v="Manual"/>
    <s v="No"/>
    <x v="1"/>
    <x v="3"/>
    <x v="0"/>
    <x v="26"/>
    <x v="2"/>
    <x v="0"/>
  </r>
  <r>
    <n v="24061"/>
    <x v="0"/>
    <x v="1"/>
    <x v="4"/>
    <n v="4"/>
    <x v="3"/>
    <s v="Manual"/>
    <s v="Yes"/>
    <x v="1"/>
    <x v="0"/>
    <x v="0"/>
    <x v="8"/>
    <x v="0"/>
    <x v="1"/>
  </r>
  <r>
    <n v="26879"/>
    <x v="1"/>
    <x v="0"/>
    <x v="6"/>
    <n v="0"/>
    <x v="2"/>
    <s v="Manual"/>
    <s v="No"/>
    <x v="1"/>
    <x v="1"/>
    <x v="0"/>
    <x v="25"/>
    <x v="2"/>
    <x v="0"/>
  </r>
  <r>
    <n v="12284"/>
    <x v="0"/>
    <x v="0"/>
    <x v="1"/>
    <n v="0"/>
    <x v="0"/>
    <s v="Clerical"/>
    <s v="No"/>
    <x v="0"/>
    <x v="0"/>
    <x v="0"/>
    <x v="4"/>
    <x v="0"/>
    <x v="1"/>
  </r>
  <r>
    <n v="26654"/>
    <x v="0"/>
    <x v="0"/>
    <x v="8"/>
    <n v="1"/>
    <x v="4"/>
    <s v="Management"/>
    <s v="Yes"/>
    <x v="0"/>
    <x v="0"/>
    <x v="1"/>
    <x v="34"/>
    <x v="0"/>
    <x v="1"/>
  </r>
  <r>
    <n v="14545"/>
    <x v="0"/>
    <x v="0"/>
    <x v="4"/>
    <n v="2"/>
    <x v="1"/>
    <s v="Manual"/>
    <s v="Yes"/>
    <x v="0"/>
    <x v="3"/>
    <x v="0"/>
    <x v="38"/>
    <x v="0"/>
    <x v="0"/>
  </r>
  <r>
    <n v="24201"/>
    <x v="0"/>
    <x v="0"/>
    <x v="4"/>
    <n v="2"/>
    <x v="2"/>
    <s v="Manual"/>
    <s v="Yes"/>
    <x v="0"/>
    <x v="0"/>
    <x v="0"/>
    <x v="34"/>
    <x v="0"/>
    <x v="1"/>
  </r>
  <r>
    <n v="20625"/>
    <x v="0"/>
    <x v="1"/>
    <x v="11"/>
    <n v="0"/>
    <x v="2"/>
    <s v="Management"/>
    <s v="Yes"/>
    <x v="4"/>
    <x v="4"/>
    <x v="1"/>
    <x v="11"/>
    <x v="0"/>
    <x v="1"/>
  </r>
  <r>
    <n v="16390"/>
    <x v="1"/>
    <x v="1"/>
    <x v="1"/>
    <n v="1"/>
    <x v="0"/>
    <s v="Clerical"/>
    <s v="No"/>
    <x v="0"/>
    <x v="0"/>
    <x v="0"/>
    <x v="13"/>
    <x v="0"/>
    <x v="1"/>
  </r>
  <r>
    <n v="14804"/>
    <x v="1"/>
    <x v="0"/>
    <x v="4"/>
    <n v="3"/>
    <x v="3"/>
    <s v="Manual"/>
    <s v="Yes"/>
    <x v="2"/>
    <x v="0"/>
    <x v="0"/>
    <x v="1"/>
    <x v="0"/>
    <x v="0"/>
  </r>
  <r>
    <n v="12629"/>
    <x v="1"/>
    <x v="1"/>
    <x v="6"/>
    <n v="1"/>
    <x v="1"/>
    <s v="Manual"/>
    <s v="No"/>
    <x v="0"/>
    <x v="0"/>
    <x v="0"/>
    <x v="34"/>
    <x v="0"/>
    <x v="0"/>
  </r>
  <r>
    <n v="14696"/>
    <x v="1"/>
    <x v="1"/>
    <x v="4"/>
    <n v="0"/>
    <x v="3"/>
    <s v="Manual"/>
    <s v="No"/>
    <x v="2"/>
    <x v="0"/>
    <x v="0"/>
    <x v="17"/>
    <x v="0"/>
    <x v="0"/>
  </r>
  <r>
    <n v="22005"/>
    <x v="0"/>
    <x v="0"/>
    <x v="3"/>
    <n v="5"/>
    <x v="1"/>
    <s v="Skilled Manual"/>
    <s v="No"/>
    <x v="4"/>
    <x v="2"/>
    <x v="1"/>
    <x v="30"/>
    <x v="0"/>
    <x v="0"/>
  </r>
  <r>
    <n v="14544"/>
    <x v="1"/>
    <x v="1"/>
    <x v="4"/>
    <n v="1"/>
    <x v="1"/>
    <s v="Manual"/>
    <s v="Yes"/>
    <x v="0"/>
    <x v="0"/>
    <x v="0"/>
    <x v="38"/>
    <x v="0"/>
    <x v="0"/>
  </r>
  <r>
    <n v="14312"/>
    <x v="0"/>
    <x v="0"/>
    <x v="10"/>
    <n v="1"/>
    <x v="1"/>
    <s v="Skilled Manual"/>
    <s v="Yes"/>
    <x v="1"/>
    <x v="2"/>
    <x v="1"/>
    <x v="12"/>
    <x v="0"/>
    <x v="0"/>
  </r>
  <r>
    <n v="29120"/>
    <x v="1"/>
    <x v="0"/>
    <x v="11"/>
    <n v="1"/>
    <x v="0"/>
    <s v="Management"/>
    <s v="Yes"/>
    <x v="3"/>
    <x v="1"/>
    <x v="1"/>
    <x v="28"/>
    <x v="0"/>
    <x v="0"/>
  </r>
  <r>
    <n v="24187"/>
    <x v="1"/>
    <x v="0"/>
    <x v="1"/>
    <n v="3"/>
    <x v="4"/>
    <s v="Clerical"/>
    <s v="No"/>
    <x v="0"/>
    <x v="0"/>
    <x v="0"/>
    <x v="30"/>
    <x v="0"/>
    <x v="1"/>
  </r>
  <r>
    <n v="15758"/>
    <x v="0"/>
    <x v="1"/>
    <x v="12"/>
    <n v="0"/>
    <x v="4"/>
    <s v="Management"/>
    <s v="Yes"/>
    <x v="0"/>
    <x v="2"/>
    <x v="1"/>
    <x v="28"/>
    <x v="0"/>
    <x v="0"/>
  </r>
  <r>
    <n v="29094"/>
    <x v="0"/>
    <x v="1"/>
    <x v="1"/>
    <n v="3"/>
    <x v="2"/>
    <s v="Skilled Manual"/>
    <s v="Yes"/>
    <x v="2"/>
    <x v="2"/>
    <x v="1"/>
    <x v="9"/>
    <x v="0"/>
    <x v="1"/>
  </r>
  <r>
    <n v="28319"/>
    <x v="1"/>
    <x v="0"/>
    <x v="10"/>
    <n v="1"/>
    <x v="1"/>
    <s v="Skilled Manual"/>
    <s v="No"/>
    <x v="1"/>
    <x v="0"/>
    <x v="1"/>
    <x v="30"/>
    <x v="0"/>
    <x v="1"/>
  </r>
  <r>
    <n v="16406"/>
    <x v="0"/>
    <x v="1"/>
    <x v="0"/>
    <n v="0"/>
    <x v="0"/>
    <s v="Clerical"/>
    <s v="No"/>
    <x v="0"/>
    <x v="0"/>
    <x v="0"/>
    <x v="13"/>
    <x v="0"/>
    <x v="1"/>
  </r>
  <r>
    <n v="20923"/>
    <x v="0"/>
    <x v="0"/>
    <x v="0"/>
    <n v="1"/>
    <x v="0"/>
    <s v="Skilled Manual"/>
    <s v="Yes"/>
    <x v="0"/>
    <x v="0"/>
    <x v="0"/>
    <x v="0"/>
    <x v="0"/>
    <x v="1"/>
  </r>
  <r>
    <n v="11378"/>
    <x v="1"/>
    <x v="0"/>
    <x v="4"/>
    <n v="1"/>
    <x v="2"/>
    <s v="Manual"/>
    <s v="No"/>
    <x v="1"/>
    <x v="1"/>
    <x v="0"/>
    <x v="30"/>
    <x v="0"/>
    <x v="1"/>
  </r>
  <r>
    <n v="20851"/>
    <x v="1"/>
    <x v="1"/>
    <x v="6"/>
    <n v="0"/>
    <x v="1"/>
    <s v="Manual"/>
    <s v="No"/>
    <x v="1"/>
    <x v="1"/>
    <x v="0"/>
    <x v="4"/>
    <x v="0"/>
    <x v="1"/>
  </r>
  <r>
    <n v="21557"/>
    <x v="1"/>
    <x v="0"/>
    <x v="15"/>
    <n v="0"/>
    <x v="1"/>
    <s v="Management"/>
    <s v="Yes"/>
    <x v="4"/>
    <x v="4"/>
    <x v="1"/>
    <x v="21"/>
    <x v="0"/>
    <x v="1"/>
  </r>
  <r>
    <n v="26663"/>
    <x v="1"/>
    <x v="0"/>
    <x v="10"/>
    <n v="2"/>
    <x v="0"/>
    <s v="Professional"/>
    <s v="No"/>
    <x v="1"/>
    <x v="0"/>
    <x v="1"/>
    <x v="32"/>
    <x v="0"/>
    <x v="1"/>
  </r>
  <r>
    <n v="11896"/>
    <x v="0"/>
    <x v="1"/>
    <x v="11"/>
    <n v="1"/>
    <x v="4"/>
    <s v="Management"/>
    <s v="Yes"/>
    <x v="0"/>
    <x v="1"/>
    <x v="1"/>
    <x v="4"/>
    <x v="0"/>
    <x v="1"/>
  </r>
  <r>
    <n v="14189"/>
    <x v="0"/>
    <x v="0"/>
    <x v="8"/>
    <n v="4"/>
    <x v="2"/>
    <s v="Professional"/>
    <s v="No"/>
    <x v="2"/>
    <x v="1"/>
    <x v="0"/>
    <x v="9"/>
    <x v="0"/>
    <x v="1"/>
  </r>
  <r>
    <n v="13136"/>
    <x v="0"/>
    <x v="0"/>
    <x v="1"/>
    <n v="2"/>
    <x v="1"/>
    <s v="Clerical"/>
    <s v="No"/>
    <x v="2"/>
    <x v="2"/>
    <x v="1"/>
    <x v="45"/>
    <x v="1"/>
    <x v="0"/>
  </r>
  <r>
    <n v="25906"/>
    <x v="1"/>
    <x v="0"/>
    <x v="4"/>
    <n v="5"/>
    <x v="2"/>
    <s v="Skilled Manual"/>
    <s v="No"/>
    <x v="2"/>
    <x v="3"/>
    <x v="1"/>
    <x v="24"/>
    <x v="1"/>
    <x v="0"/>
  </r>
  <r>
    <n v="17926"/>
    <x v="1"/>
    <x v="0"/>
    <x v="0"/>
    <n v="0"/>
    <x v="0"/>
    <s v="Clerical"/>
    <s v="No"/>
    <x v="0"/>
    <x v="0"/>
    <x v="1"/>
    <x v="26"/>
    <x v="2"/>
    <x v="1"/>
  </r>
  <r>
    <n v="26928"/>
    <x v="1"/>
    <x v="1"/>
    <x v="1"/>
    <n v="1"/>
    <x v="0"/>
    <s v="Clerical"/>
    <s v="Yes"/>
    <x v="0"/>
    <x v="0"/>
    <x v="0"/>
    <x v="24"/>
    <x v="1"/>
    <x v="1"/>
  </r>
  <r>
    <n v="20897"/>
    <x v="0"/>
    <x v="0"/>
    <x v="1"/>
    <n v="1"/>
    <x v="0"/>
    <s v="Skilled Manual"/>
    <s v="Yes"/>
    <x v="2"/>
    <x v="0"/>
    <x v="0"/>
    <x v="8"/>
    <x v="0"/>
    <x v="0"/>
  </r>
  <r>
    <n v="28207"/>
    <x v="0"/>
    <x v="1"/>
    <x v="2"/>
    <n v="4"/>
    <x v="4"/>
    <s v="Management"/>
    <s v="Yes"/>
    <x v="1"/>
    <x v="0"/>
    <x v="1"/>
    <x v="4"/>
    <x v="0"/>
    <x v="1"/>
  </r>
  <r>
    <n v="25923"/>
    <x v="1"/>
    <x v="1"/>
    <x v="4"/>
    <n v="2"/>
    <x v="3"/>
    <s v="Clerical"/>
    <s v="Yes"/>
    <x v="2"/>
    <x v="2"/>
    <x v="1"/>
    <x v="7"/>
    <x v="1"/>
    <x v="0"/>
  </r>
  <r>
    <n v="11000"/>
    <x v="0"/>
    <x v="1"/>
    <x v="8"/>
    <n v="2"/>
    <x v="0"/>
    <s v="Professional"/>
    <s v="Yes"/>
    <x v="0"/>
    <x v="3"/>
    <x v="1"/>
    <x v="8"/>
    <x v="0"/>
    <x v="1"/>
  </r>
  <r>
    <n v="20974"/>
    <x v="0"/>
    <x v="1"/>
    <x v="4"/>
    <n v="2"/>
    <x v="0"/>
    <s v="Clerical"/>
    <s v="Yes"/>
    <x v="1"/>
    <x v="0"/>
    <x v="0"/>
    <x v="29"/>
    <x v="1"/>
    <x v="0"/>
  </r>
  <r>
    <n v="28758"/>
    <x v="0"/>
    <x v="1"/>
    <x v="0"/>
    <n v="2"/>
    <x v="1"/>
    <s v="Clerical"/>
    <s v="Yes"/>
    <x v="1"/>
    <x v="3"/>
    <x v="0"/>
    <x v="11"/>
    <x v="0"/>
    <x v="1"/>
  </r>
  <r>
    <n v="11381"/>
    <x v="0"/>
    <x v="0"/>
    <x v="6"/>
    <n v="2"/>
    <x v="1"/>
    <s v="Manual"/>
    <s v="Yes"/>
    <x v="1"/>
    <x v="1"/>
    <x v="0"/>
    <x v="15"/>
    <x v="0"/>
    <x v="1"/>
  </r>
  <r>
    <n v="17522"/>
    <x v="0"/>
    <x v="1"/>
    <x v="7"/>
    <n v="4"/>
    <x v="0"/>
    <s v="Management"/>
    <s v="Yes"/>
    <x v="1"/>
    <x v="1"/>
    <x v="1"/>
    <x v="15"/>
    <x v="0"/>
    <x v="0"/>
  </r>
  <r>
    <n v="21207"/>
    <x v="0"/>
    <x v="1"/>
    <x v="10"/>
    <n v="1"/>
    <x v="1"/>
    <s v="Skilled Manual"/>
    <s v="Yes"/>
    <x v="1"/>
    <x v="2"/>
    <x v="1"/>
    <x v="30"/>
    <x v="0"/>
    <x v="0"/>
  </r>
  <r>
    <n v="28102"/>
    <x v="0"/>
    <x v="1"/>
    <x v="6"/>
    <n v="4"/>
    <x v="2"/>
    <s v="Skilled Manual"/>
    <s v="Yes"/>
    <x v="2"/>
    <x v="2"/>
    <x v="1"/>
    <x v="7"/>
    <x v="1"/>
    <x v="1"/>
  </r>
  <r>
    <n v="23105"/>
    <x v="1"/>
    <x v="1"/>
    <x v="0"/>
    <n v="3"/>
    <x v="3"/>
    <s v="Clerical"/>
    <s v="No"/>
    <x v="2"/>
    <x v="2"/>
    <x v="1"/>
    <x v="31"/>
    <x v="0"/>
    <x v="1"/>
  </r>
  <r>
    <n v="18740"/>
    <x v="0"/>
    <x v="1"/>
    <x v="2"/>
    <n v="5"/>
    <x v="0"/>
    <s v="Professional"/>
    <s v="No"/>
    <x v="1"/>
    <x v="0"/>
    <x v="1"/>
    <x v="15"/>
    <x v="0"/>
    <x v="1"/>
  </r>
  <r>
    <n v="21213"/>
    <x v="1"/>
    <x v="1"/>
    <x v="3"/>
    <n v="0"/>
    <x v="0"/>
    <s v="Professional"/>
    <s v="No"/>
    <x v="1"/>
    <x v="2"/>
    <x v="1"/>
    <x v="3"/>
    <x v="0"/>
    <x v="0"/>
  </r>
  <r>
    <n v="17352"/>
    <x v="0"/>
    <x v="1"/>
    <x v="14"/>
    <n v="2"/>
    <x v="4"/>
    <s v="Management"/>
    <s v="Yes"/>
    <x v="1"/>
    <x v="2"/>
    <x v="1"/>
    <x v="46"/>
    <x v="1"/>
    <x v="1"/>
  </r>
  <r>
    <n v="14154"/>
    <x v="0"/>
    <x v="1"/>
    <x v="1"/>
    <n v="0"/>
    <x v="0"/>
    <s v="Clerical"/>
    <s v="Yes"/>
    <x v="0"/>
    <x v="0"/>
    <x v="0"/>
    <x v="11"/>
    <x v="0"/>
    <x v="1"/>
  </r>
  <r>
    <n v="19066"/>
    <x v="0"/>
    <x v="1"/>
    <x v="12"/>
    <n v="4"/>
    <x v="1"/>
    <s v="Professional"/>
    <s v="No"/>
    <x v="4"/>
    <x v="4"/>
    <x v="0"/>
    <x v="9"/>
    <x v="0"/>
    <x v="0"/>
  </r>
  <r>
    <n v="11386"/>
    <x v="0"/>
    <x v="0"/>
    <x v="1"/>
    <n v="3"/>
    <x v="0"/>
    <s v="Clerical"/>
    <s v="Yes"/>
    <x v="0"/>
    <x v="0"/>
    <x v="0"/>
    <x v="12"/>
    <x v="0"/>
    <x v="0"/>
  </r>
  <r>
    <n v="20228"/>
    <x v="0"/>
    <x v="1"/>
    <x v="11"/>
    <n v="0"/>
    <x v="4"/>
    <s v="Management"/>
    <s v="Yes"/>
    <x v="0"/>
    <x v="1"/>
    <x v="1"/>
    <x v="8"/>
    <x v="0"/>
    <x v="1"/>
  </r>
  <r>
    <n v="16675"/>
    <x v="1"/>
    <x v="0"/>
    <x v="5"/>
    <n v="0"/>
    <x v="4"/>
    <s v="Management"/>
    <s v="No"/>
    <x v="4"/>
    <x v="0"/>
    <x v="1"/>
    <x v="15"/>
    <x v="0"/>
    <x v="1"/>
  </r>
  <r>
    <n v="16410"/>
    <x v="1"/>
    <x v="0"/>
    <x v="4"/>
    <n v="4"/>
    <x v="3"/>
    <s v="Manual"/>
    <s v="Yes"/>
    <x v="2"/>
    <x v="0"/>
    <x v="0"/>
    <x v="3"/>
    <x v="0"/>
    <x v="1"/>
  </r>
  <r>
    <n v="27760"/>
    <x v="1"/>
    <x v="0"/>
    <x v="0"/>
    <n v="0"/>
    <x v="4"/>
    <s v="Clerical"/>
    <s v="No"/>
    <x v="0"/>
    <x v="0"/>
    <x v="0"/>
    <x v="34"/>
    <x v="0"/>
    <x v="1"/>
  </r>
  <r>
    <n v="22930"/>
    <x v="0"/>
    <x v="1"/>
    <x v="8"/>
    <n v="4"/>
    <x v="0"/>
    <s v="Professional"/>
    <s v="Yes"/>
    <x v="0"/>
    <x v="3"/>
    <x v="1"/>
    <x v="13"/>
    <x v="0"/>
    <x v="1"/>
  </r>
  <r>
    <n v="23780"/>
    <x v="1"/>
    <x v="1"/>
    <x v="0"/>
    <n v="2"/>
    <x v="1"/>
    <s v="Clerical"/>
    <s v="No"/>
    <x v="2"/>
    <x v="0"/>
    <x v="0"/>
    <x v="4"/>
    <x v="0"/>
    <x v="1"/>
  </r>
  <r>
    <n v="20994"/>
    <x v="0"/>
    <x v="0"/>
    <x v="6"/>
    <n v="0"/>
    <x v="0"/>
    <s v="Clerical"/>
    <s v="No"/>
    <x v="0"/>
    <x v="0"/>
    <x v="1"/>
    <x v="22"/>
    <x v="2"/>
    <x v="1"/>
  </r>
  <r>
    <n v="28379"/>
    <x v="0"/>
    <x v="1"/>
    <x v="1"/>
    <n v="1"/>
    <x v="0"/>
    <s v="Skilled Manual"/>
    <s v="Yes"/>
    <x v="2"/>
    <x v="0"/>
    <x v="0"/>
    <x v="8"/>
    <x v="0"/>
    <x v="0"/>
  </r>
  <r>
    <n v="14865"/>
    <x v="1"/>
    <x v="1"/>
    <x v="0"/>
    <n v="2"/>
    <x v="1"/>
    <s v="Clerical"/>
    <s v="Yes"/>
    <x v="2"/>
    <x v="3"/>
    <x v="0"/>
    <x v="4"/>
    <x v="0"/>
    <x v="0"/>
  </r>
  <r>
    <n v="12663"/>
    <x v="0"/>
    <x v="0"/>
    <x v="8"/>
    <n v="5"/>
    <x v="3"/>
    <s v="Skilled Manual"/>
    <s v="Yes"/>
    <x v="2"/>
    <x v="4"/>
    <x v="0"/>
    <x v="14"/>
    <x v="1"/>
    <x v="0"/>
  </r>
  <r>
    <n v="24898"/>
    <x v="1"/>
    <x v="0"/>
    <x v="2"/>
    <n v="0"/>
    <x v="0"/>
    <s v="Professional"/>
    <s v="Yes"/>
    <x v="4"/>
    <x v="4"/>
    <x v="1"/>
    <x v="21"/>
    <x v="0"/>
    <x v="0"/>
  </r>
  <r>
    <n v="19508"/>
    <x v="0"/>
    <x v="1"/>
    <x v="4"/>
    <n v="0"/>
    <x v="3"/>
    <s v="Manual"/>
    <s v="No"/>
    <x v="2"/>
    <x v="0"/>
    <x v="0"/>
    <x v="25"/>
    <x v="2"/>
    <x v="0"/>
  </r>
  <r>
    <n v="11489"/>
    <x v="1"/>
    <x v="0"/>
    <x v="6"/>
    <n v="0"/>
    <x v="3"/>
    <s v="Manual"/>
    <s v="No"/>
    <x v="2"/>
    <x v="3"/>
    <x v="0"/>
    <x v="11"/>
    <x v="0"/>
    <x v="1"/>
  </r>
  <r>
    <n v="18160"/>
    <x v="0"/>
    <x v="1"/>
    <x v="12"/>
    <n v="3"/>
    <x v="2"/>
    <s v="Professional"/>
    <s v="Yes"/>
    <x v="3"/>
    <x v="2"/>
    <x v="0"/>
    <x v="36"/>
    <x v="0"/>
    <x v="1"/>
  </r>
  <r>
    <n v="25241"/>
    <x v="0"/>
    <x v="1"/>
    <x v="8"/>
    <n v="2"/>
    <x v="0"/>
    <s v="Professional"/>
    <s v="Yes"/>
    <x v="1"/>
    <x v="2"/>
    <x v="1"/>
    <x v="15"/>
    <x v="0"/>
    <x v="0"/>
  </r>
  <r>
    <n v="24369"/>
    <x v="0"/>
    <x v="1"/>
    <x v="2"/>
    <n v="5"/>
    <x v="4"/>
    <s v="Management"/>
    <s v="No"/>
    <x v="2"/>
    <x v="0"/>
    <x v="1"/>
    <x v="32"/>
    <x v="0"/>
    <x v="0"/>
  </r>
  <r>
    <n v="27165"/>
    <x v="1"/>
    <x v="1"/>
    <x v="6"/>
    <n v="0"/>
    <x v="3"/>
    <s v="Manual"/>
    <s v="No"/>
    <x v="2"/>
    <x v="0"/>
    <x v="0"/>
    <x v="17"/>
    <x v="0"/>
    <x v="0"/>
  </r>
  <r>
    <n v="29424"/>
    <x v="0"/>
    <x v="1"/>
    <x v="4"/>
    <n v="0"/>
    <x v="3"/>
    <s v="Manual"/>
    <s v="Yes"/>
    <x v="2"/>
    <x v="0"/>
    <x v="0"/>
    <x v="21"/>
    <x v="0"/>
    <x v="0"/>
  </r>
  <r>
    <n v="15926"/>
    <x v="1"/>
    <x v="0"/>
    <x v="7"/>
    <n v="3"/>
    <x v="2"/>
    <s v="Professional"/>
    <s v="Yes"/>
    <x v="3"/>
    <x v="2"/>
    <x v="0"/>
    <x v="5"/>
    <x v="0"/>
    <x v="1"/>
  </r>
  <r>
    <n v="14554"/>
    <x v="0"/>
    <x v="1"/>
    <x v="6"/>
    <n v="1"/>
    <x v="0"/>
    <s v="Clerical"/>
    <s v="Yes"/>
    <x v="0"/>
    <x v="0"/>
    <x v="0"/>
    <x v="29"/>
    <x v="1"/>
    <x v="0"/>
  </r>
  <r>
    <n v="16468"/>
    <x v="1"/>
    <x v="1"/>
    <x v="1"/>
    <n v="0"/>
    <x v="1"/>
    <s v="Clerical"/>
    <s v="Yes"/>
    <x v="1"/>
    <x v="1"/>
    <x v="0"/>
    <x v="25"/>
    <x v="2"/>
    <x v="0"/>
  </r>
  <r>
    <n v="19174"/>
    <x v="1"/>
    <x v="0"/>
    <x v="1"/>
    <n v="0"/>
    <x v="2"/>
    <s v="Manual"/>
    <s v="No"/>
    <x v="1"/>
    <x v="1"/>
    <x v="0"/>
    <x v="21"/>
    <x v="0"/>
    <x v="1"/>
  </r>
  <r>
    <n v="19183"/>
    <x v="1"/>
    <x v="1"/>
    <x v="4"/>
    <n v="0"/>
    <x v="3"/>
    <s v="Manual"/>
    <s v="Yes"/>
    <x v="2"/>
    <x v="3"/>
    <x v="0"/>
    <x v="11"/>
    <x v="0"/>
    <x v="0"/>
  </r>
  <r>
    <n v="13683"/>
    <x v="1"/>
    <x v="0"/>
    <x v="1"/>
    <n v="0"/>
    <x v="2"/>
    <s v="Manual"/>
    <s v="No"/>
    <x v="1"/>
    <x v="1"/>
    <x v="0"/>
    <x v="21"/>
    <x v="0"/>
    <x v="0"/>
  </r>
  <r>
    <n v="17848"/>
    <x v="1"/>
    <x v="1"/>
    <x v="1"/>
    <n v="0"/>
    <x v="1"/>
    <s v="Clerical"/>
    <s v="No"/>
    <x v="1"/>
    <x v="1"/>
    <x v="0"/>
    <x v="23"/>
    <x v="2"/>
    <x v="1"/>
  </r>
  <r>
    <n v="17894"/>
    <x v="0"/>
    <x v="0"/>
    <x v="6"/>
    <n v="1"/>
    <x v="0"/>
    <s v="Clerical"/>
    <s v="Yes"/>
    <x v="0"/>
    <x v="0"/>
    <x v="0"/>
    <x v="5"/>
    <x v="0"/>
    <x v="1"/>
  </r>
  <r>
    <n v="25651"/>
    <x v="0"/>
    <x v="1"/>
    <x v="0"/>
    <n v="1"/>
    <x v="0"/>
    <s v="Skilled Manual"/>
    <s v="No"/>
    <x v="0"/>
    <x v="0"/>
    <x v="0"/>
    <x v="1"/>
    <x v="0"/>
    <x v="1"/>
  </r>
  <r>
    <n v="22936"/>
    <x v="1"/>
    <x v="0"/>
    <x v="10"/>
    <n v="1"/>
    <x v="1"/>
    <s v="Skilled Manual"/>
    <s v="No"/>
    <x v="1"/>
    <x v="0"/>
    <x v="1"/>
    <x v="12"/>
    <x v="0"/>
    <x v="1"/>
  </r>
  <r>
    <n v="23915"/>
    <x v="0"/>
    <x v="1"/>
    <x v="6"/>
    <n v="2"/>
    <x v="2"/>
    <s v="Manual"/>
    <s v="Yes"/>
    <x v="2"/>
    <x v="0"/>
    <x v="0"/>
    <x v="0"/>
    <x v="0"/>
    <x v="0"/>
  </r>
  <r>
    <n v="24121"/>
    <x v="1"/>
    <x v="0"/>
    <x v="1"/>
    <n v="0"/>
    <x v="1"/>
    <s v="Clerical"/>
    <s v="No"/>
    <x v="1"/>
    <x v="0"/>
    <x v="0"/>
    <x v="19"/>
    <x v="2"/>
    <x v="1"/>
  </r>
  <r>
    <n v="27878"/>
    <x v="1"/>
    <x v="1"/>
    <x v="6"/>
    <n v="0"/>
    <x v="1"/>
    <s v="Manual"/>
    <s v="No"/>
    <x v="0"/>
    <x v="0"/>
    <x v="1"/>
    <x v="26"/>
    <x v="2"/>
    <x v="1"/>
  </r>
  <r>
    <n v="13572"/>
    <x v="1"/>
    <x v="1"/>
    <x v="4"/>
    <n v="3"/>
    <x v="2"/>
    <s v="Manual"/>
    <s v="Yes"/>
    <x v="0"/>
    <x v="0"/>
    <x v="0"/>
    <x v="34"/>
    <x v="0"/>
    <x v="1"/>
  </r>
  <r>
    <n v="27941"/>
    <x v="0"/>
    <x v="0"/>
    <x v="2"/>
    <n v="4"/>
    <x v="1"/>
    <s v="Professional"/>
    <s v="Yes"/>
    <x v="2"/>
    <x v="1"/>
    <x v="0"/>
    <x v="39"/>
    <x v="0"/>
    <x v="0"/>
  </r>
  <r>
    <n v="26354"/>
    <x v="1"/>
    <x v="1"/>
    <x v="0"/>
    <n v="0"/>
    <x v="4"/>
    <s v="Clerical"/>
    <s v="No"/>
    <x v="0"/>
    <x v="0"/>
    <x v="0"/>
    <x v="13"/>
    <x v="0"/>
    <x v="1"/>
  </r>
  <r>
    <n v="14785"/>
    <x v="1"/>
    <x v="1"/>
    <x v="1"/>
    <n v="1"/>
    <x v="0"/>
    <s v="Clerical"/>
    <s v="No"/>
    <x v="1"/>
    <x v="3"/>
    <x v="0"/>
    <x v="32"/>
    <x v="0"/>
    <x v="0"/>
  </r>
  <r>
    <n v="17238"/>
    <x v="1"/>
    <x v="1"/>
    <x v="2"/>
    <n v="0"/>
    <x v="0"/>
    <s v="Professional"/>
    <s v="Yes"/>
    <x v="4"/>
    <x v="4"/>
    <x v="1"/>
    <x v="21"/>
    <x v="0"/>
    <x v="0"/>
  </r>
  <r>
    <n v="23608"/>
    <x v="0"/>
    <x v="0"/>
    <x v="13"/>
    <n v="3"/>
    <x v="2"/>
    <s v="Professional"/>
    <s v="Yes"/>
    <x v="4"/>
    <x v="0"/>
    <x v="0"/>
    <x v="36"/>
    <x v="0"/>
    <x v="1"/>
  </r>
  <r>
    <n v="22538"/>
    <x v="1"/>
    <x v="0"/>
    <x v="4"/>
    <n v="0"/>
    <x v="3"/>
    <s v="Manual"/>
    <s v="Yes"/>
    <x v="2"/>
    <x v="3"/>
    <x v="0"/>
    <x v="6"/>
    <x v="0"/>
    <x v="0"/>
  </r>
  <r>
    <n v="12332"/>
    <x v="0"/>
    <x v="1"/>
    <x v="8"/>
    <n v="4"/>
    <x v="2"/>
    <s v="Management"/>
    <s v="Yes"/>
    <x v="4"/>
    <x v="2"/>
    <x v="0"/>
    <x v="7"/>
    <x v="1"/>
    <x v="1"/>
  </r>
  <r>
    <n v="17230"/>
    <x v="0"/>
    <x v="1"/>
    <x v="2"/>
    <n v="0"/>
    <x v="0"/>
    <s v="Professional"/>
    <s v="Yes"/>
    <x v="4"/>
    <x v="4"/>
    <x v="1"/>
    <x v="25"/>
    <x v="2"/>
    <x v="0"/>
  </r>
  <r>
    <n v="13082"/>
    <x v="1"/>
    <x v="1"/>
    <x v="12"/>
    <n v="0"/>
    <x v="4"/>
    <s v="Management"/>
    <s v="Yes"/>
    <x v="0"/>
    <x v="1"/>
    <x v="1"/>
    <x v="28"/>
    <x v="0"/>
    <x v="1"/>
  </r>
  <r>
    <n v="22518"/>
    <x v="1"/>
    <x v="0"/>
    <x v="1"/>
    <n v="3"/>
    <x v="1"/>
    <s v="Clerical"/>
    <s v="No"/>
    <x v="2"/>
    <x v="0"/>
    <x v="0"/>
    <x v="40"/>
    <x v="2"/>
    <x v="1"/>
  </r>
  <r>
    <n v="13687"/>
    <x v="0"/>
    <x v="1"/>
    <x v="0"/>
    <n v="1"/>
    <x v="0"/>
    <s v="Skilled Manual"/>
    <s v="Yes"/>
    <x v="1"/>
    <x v="0"/>
    <x v="0"/>
    <x v="6"/>
    <x v="0"/>
    <x v="1"/>
  </r>
  <r>
    <n v="23571"/>
    <x v="0"/>
    <x v="0"/>
    <x v="0"/>
    <n v="2"/>
    <x v="0"/>
    <s v="Management"/>
    <s v="Yes"/>
    <x v="2"/>
    <x v="0"/>
    <x v="1"/>
    <x v="29"/>
    <x v="1"/>
    <x v="1"/>
  </r>
  <r>
    <n v="19305"/>
    <x v="1"/>
    <x v="0"/>
    <x v="4"/>
    <n v="2"/>
    <x v="2"/>
    <s v="Manual"/>
    <s v="Yes"/>
    <x v="1"/>
    <x v="0"/>
    <x v="0"/>
    <x v="13"/>
    <x v="0"/>
    <x v="1"/>
  </r>
  <r>
    <n v="22636"/>
    <x v="1"/>
    <x v="0"/>
    <x v="0"/>
    <n v="0"/>
    <x v="0"/>
    <s v="Clerical"/>
    <s v="No"/>
    <x v="0"/>
    <x v="0"/>
    <x v="0"/>
    <x v="13"/>
    <x v="0"/>
    <x v="1"/>
  </r>
  <r>
    <n v="17310"/>
    <x v="0"/>
    <x v="1"/>
    <x v="10"/>
    <n v="1"/>
    <x v="1"/>
    <s v="Skilled Manual"/>
    <s v="Yes"/>
    <x v="1"/>
    <x v="0"/>
    <x v="1"/>
    <x v="12"/>
    <x v="0"/>
    <x v="1"/>
  </r>
  <r>
    <n v="12133"/>
    <x v="0"/>
    <x v="0"/>
    <x v="12"/>
    <n v="3"/>
    <x v="1"/>
    <s v="Professional"/>
    <s v="Yes"/>
    <x v="4"/>
    <x v="2"/>
    <x v="0"/>
    <x v="5"/>
    <x v="0"/>
    <x v="1"/>
  </r>
  <r>
    <n v="25918"/>
    <x v="1"/>
    <x v="0"/>
    <x v="1"/>
    <n v="2"/>
    <x v="1"/>
    <s v="Clerical"/>
    <s v="No"/>
    <x v="2"/>
    <x v="2"/>
    <x v="1"/>
    <x v="2"/>
    <x v="1"/>
    <x v="1"/>
  </r>
  <r>
    <n v="25752"/>
    <x v="1"/>
    <x v="0"/>
    <x v="6"/>
    <n v="2"/>
    <x v="1"/>
    <s v="Manual"/>
    <s v="No"/>
    <x v="1"/>
    <x v="0"/>
    <x v="0"/>
    <x v="39"/>
    <x v="0"/>
    <x v="1"/>
  </r>
  <r>
    <n v="17324"/>
    <x v="0"/>
    <x v="0"/>
    <x v="11"/>
    <n v="4"/>
    <x v="0"/>
    <s v="Professional"/>
    <s v="Yes"/>
    <x v="1"/>
    <x v="4"/>
    <x v="1"/>
    <x v="30"/>
    <x v="0"/>
    <x v="0"/>
  </r>
  <r>
    <n v="22918"/>
    <x v="1"/>
    <x v="1"/>
    <x v="2"/>
    <n v="5"/>
    <x v="4"/>
    <s v="Management"/>
    <s v="Yes"/>
    <x v="4"/>
    <x v="0"/>
    <x v="1"/>
    <x v="5"/>
    <x v="0"/>
    <x v="0"/>
  </r>
  <r>
    <n v="12510"/>
    <x v="0"/>
    <x v="1"/>
    <x v="0"/>
    <n v="1"/>
    <x v="0"/>
    <s v="Skilled Manual"/>
    <s v="Yes"/>
    <x v="1"/>
    <x v="0"/>
    <x v="0"/>
    <x v="1"/>
    <x v="0"/>
    <x v="1"/>
  </r>
  <r>
    <n v="25512"/>
    <x v="1"/>
    <x v="1"/>
    <x v="6"/>
    <n v="0"/>
    <x v="2"/>
    <s v="Manual"/>
    <s v="No"/>
    <x v="1"/>
    <x v="1"/>
    <x v="0"/>
    <x v="25"/>
    <x v="2"/>
    <x v="0"/>
  </r>
  <r>
    <n v="16179"/>
    <x v="1"/>
    <x v="0"/>
    <x v="2"/>
    <n v="5"/>
    <x v="0"/>
    <s v="Professional"/>
    <s v="Yes"/>
    <x v="3"/>
    <x v="3"/>
    <x v="1"/>
    <x v="13"/>
    <x v="0"/>
    <x v="0"/>
  </r>
  <r>
    <n v="15628"/>
    <x v="0"/>
    <x v="0"/>
    <x v="0"/>
    <n v="1"/>
    <x v="0"/>
    <s v="Skilled Manual"/>
    <s v="Yes"/>
    <x v="1"/>
    <x v="0"/>
    <x v="0"/>
    <x v="47"/>
    <x v="1"/>
    <x v="0"/>
  </r>
  <r>
    <n v="20977"/>
    <x v="0"/>
    <x v="1"/>
    <x v="6"/>
    <n v="1"/>
    <x v="0"/>
    <s v="Clerical"/>
    <s v="Yes"/>
    <x v="0"/>
    <x v="0"/>
    <x v="0"/>
    <x v="46"/>
    <x v="1"/>
    <x v="1"/>
  </r>
  <r>
    <n v="18140"/>
    <x v="0"/>
    <x v="1"/>
    <x v="12"/>
    <n v="3"/>
    <x v="1"/>
    <s v="Professional"/>
    <s v="No"/>
    <x v="4"/>
    <x v="2"/>
    <x v="0"/>
    <x v="36"/>
    <x v="0"/>
    <x v="1"/>
  </r>
  <r>
    <n v="20417"/>
    <x v="0"/>
    <x v="1"/>
    <x v="1"/>
    <n v="3"/>
    <x v="1"/>
    <s v="Clerical"/>
    <s v="No"/>
    <x v="2"/>
    <x v="2"/>
    <x v="1"/>
    <x v="16"/>
    <x v="1"/>
    <x v="0"/>
  </r>
  <r>
    <n v="18267"/>
    <x v="0"/>
    <x v="1"/>
    <x v="10"/>
    <n v="3"/>
    <x v="0"/>
    <s v="Professional"/>
    <s v="Yes"/>
    <x v="2"/>
    <x v="2"/>
    <x v="1"/>
    <x v="1"/>
    <x v="0"/>
    <x v="0"/>
  </r>
  <r>
    <n v="13620"/>
    <x v="1"/>
    <x v="1"/>
    <x v="3"/>
    <n v="0"/>
    <x v="0"/>
    <s v="Professional"/>
    <s v="No"/>
    <x v="4"/>
    <x v="4"/>
    <x v="1"/>
    <x v="25"/>
    <x v="2"/>
    <x v="1"/>
  </r>
  <r>
    <n v="22974"/>
    <x v="0"/>
    <x v="0"/>
    <x v="1"/>
    <n v="2"/>
    <x v="1"/>
    <s v="Clerical"/>
    <s v="Yes"/>
    <x v="2"/>
    <x v="2"/>
    <x v="1"/>
    <x v="45"/>
    <x v="1"/>
    <x v="0"/>
  </r>
  <r>
    <n v="13586"/>
    <x v="0"/>
    <x v="1"/>
    <x v="2"/>
    <n v="4"/>
    <x v="1"/>
    <s v="Professional"/>
    <s v="Yes"/>
    <x v="2"/>
    <x v="4"/>
    <x v="0"/>
    <x v="39"/>
    <x v="0"/>
    <x v="0"/>
  </r>
  <r>
    <n v="17978"/>
    <x v="0"/>
    <x v="1"/>
    <x v="0"/>
    <n v="0"/>
    <x v="4"/>
    <s v="Clerical"/>
    <s v="Yes"/>
    <x v="0"/>
    <x v="0"/>
    <x v="0"/>
    <x v="34"/>
    <x v="0"/>
    <x v="1"/>
  </r>
  <r>
    <n v="12581"/>
    <x v="1"/>
    <x v="0"/>
    <x v="4"/>
    <n v="0"/>
    <x v="1"/>
    <s v="Manual"/>
    <s v="No"/>
    <x v="1"/>
    <x v="0"/>
    <x v="1"/>
    <x v="26"/>
    <x v="2"/>
    <x v="1"/>
  </r>
  <r>
    <n v="18018"/>
    <x v="1"/>
    <x v="1"/>
    <x v="1"/>
    <n v="3"/>
    <x v="1"/>
    <s v="Clerical"/>
    <s v="Yes"/>
    <x v="0"/>
    <x v="0"/>
    <x v="0"/>
    <x v="1"/>
    <x v="0"/>
    <x v="0"/>
  </r>
  <r>
    <n v="28957"/>
    <x v="1"/>
    <x v="0"/>
    <x v="7"/>
    <n v="0"/>
    <x v="3"/>
    <s v="Professional"/>
    <s v="Yes"/>
    <x v="3"/>
    <x v="4"/>
    <x v="1"/>
    <x v="17"/>
    <x v="0"/>
    <x v="1"/>
  </r>
  <r>
    <n v="13690"/>
    <x v="1"/>
    <x v="0"/>
    <x v="6"/>
    <n v="0"/>
    <x v="3"/>
    <s v="Manual"/>
    <s v="No"/>
    <x v="2"/>
    <x v="3"/>
    <x v="0"/>
    <x v="17"/>
    <x v="0"/>
    <x v="1"/>
  </r>
  <r>
    <n v="12568"/>
    <x v="0"/>
    <x v="0"/>
    <x v="1"/>
    <n v="1"/>
    <x v="0"/>
    <s v="Clerical"/>
    <s v="Yes"/>
    <x v="0"/>
    <x v="0"/>
    <x v="0"/>
    <x v="46"/>
    <x v="1"/>
    <x v="0"/>
  </r>
  <r>
    <n v="13122"/>
    <x v="0"/>
    <x v="0"/>
    <x v="2"/>
    <n v="0"/>
    <x v="0"/>
    <s v="Professional"/>
    <s v="Yes"/>
    <x v="1"/>
    <x v="3"/>
    <x v="1"/>
    <x v="3"/>
    <x v="0"/>
    <x v="1"/>
  </r>
  <r>
    <n v="21184"/>
    <x v="1"/>
    <x v="1"/>
    <x v="3"/>
    <n v="0"/>
    <x v="0"/>
    <s v="Professional"/>
    <s v="No"/>
    <x v="1"/>
    <x v="2"/>
    <x v="1"/>
    <x v="13"/>
    <x v="0"/>
    <x v="0"/>
  </r>
  <r>
    <n v="26150"/>
    <x v="1"/>
    <x v="0"/>
    <x v="3"/>
    <n v="0"/>
    <x v="0"/>
    <s v="Professional"/>
    <s v="No"/>
    <x v="1"/>
    <x v="0"/>
    <x v="1"/>
    <x v="3"/>
    <x v="0"/>
    <x v="1"/>
  </r>
  <r>
    <n v="24151"/>
    <x v="1"/>
    <x v="1"/>
    <x v="6"/>
    <n v="1"/>
    <x v="0"/>
    <s v="Clerical"/>
    <s v="No"/>
    <x v="0"/>
    <x v="0"/>
    <x v="0"/>
    <x v="36"/>
    <x v="0"/>
    <x v="0"/>
  </r>
  <r>
    <n v="23962"/>
    <x v="0"/>
    <x v="0"/>
    <x v="4"/>
    <n v="0"/>
    <x v="3"/>
    <s v="Manual"/>
    <s v="Yes"/>
    <x v="2"/>
    <x v="3"/>
    <x v="0"/>
    <x v="21"/>
    <x v="0"/>
    <x v="0"/>
  </r>
  <r>
    <n v="17793"/>
    <x v="0"/>
    <x v="0"/>
    <x v="0"/>
    <n v="0"/>
    <x v="0"/>
    <s v="Clerical"/>
    <s v="Yes"/>
    <x v="0"/>
    <x v="0"/>
    <x v="0"/>
    <x v="13"/>
    <x v="0"/>
    <x v="1"/>
  </r>
  <r>
    <n v="14926"/>
    <x v="0"/>
    <x v="1"/>
    <x v="1"/>
    <n v="1"/>
    <x v="0"/>
    <s v="Clerical"/>
    <s v="Yes"/>
    <x v="0"/>
    <x v="0"/>
    <x v="0"/>
    <x v="13"/>
    <x v="0"/>
    <x v="1"/>
  </r>
  <r>
    <n v="16163"/>
    <x v="1"/>
    <x v="1"/>
    <x v="10"/>
    <n v="2"/>
    <x v="0"/>
    <s v="Professional"/>
    <s v="Yes"/>
    <x v="1"/>
    <x v="1"/>
    <x v="1"/>
    <x v="13"/>
    <x v="0"/>
    <x v="1"/>
  </r>
  <r>
    <n v="21365"/>
    <x v="0"/>
    <x v="0"/>
    <x v="4"/>
    <n v="2"/>
    <x v="3"/>
    <s v="Clerical"/>
    <s v="Yes"/>
    <x v="2"/>
    <x v="2"/>
    <x v="1"/>
    <x v="7"/>
    <x v="1"/>
    <x v="0"/>
  </r>
  <r>
    <n v="27771"/>
    <x v="1"/>
    <x v="1"/>
    <x v="1"/>
    <n v="1"/>
    <x v="0"/>
    <s v="Clerical"/>
    <s v="Yes"/>
    <x v="1"/>
    <x v="3"/>
    <x v="0"/>
    <x v="32"/>
    <x v="0"/>
    <x v="1"/>
  </r>
  <r>
    <n v="26167"/>
    <x v="1"/>
    <x v="0"/>
    <x v="0"/>
    <n v="2"/>
    <x v="0"/>
    <s v="Management"/>
    <s v="No"/>
    <x v="1"/>
    <x v="2"/>
    <x v="1"/>
    <x v="39"/>
    <x v="0"/>
    <x v="1"/>
  </r>
  <r>
    <n v="25792"/>
    <x v="1"/>
    <x v="0"/>
    <x v="15"/>
    <n v="3"/>
    <x v="0"/>
    <s v="Management"/>
    <s v="Yes"/>
    <x v="3"/>
    <x v="4"/>
    <x v="0"/>
    <x v="39"/>
    <x v="0"/>
    <x v="0"/>
  </r>
  <r>
    <n v="11555"/>
    <x v="0"/>
    <x v="0"/>
    <x v="0"/>
    <n v="1"/>
    <x v="0"/>
    <s v="Clerical"/>
    <s v="Yes"/>
    <x v="0"/>
    <x v="0"/>
    <x v="0"/>
    <x v="48"/>
    <x v="1"/>
    <x v="0"/>
  </r>
  <r>
    <n v="22381"/>
    <x v="0"/>
    <x v="1"/>
    <x v="4"/>
    <n v="1"/>
    <x v="4"/>
    <s v="Manual"/>
    <s v="Yes"/>
    <x v="0"/>
    <x v="0"/>
    <x v="0"/>
    <x v="20"/>
    <x v="0"/>
    <x v="0"/>
  </r>
  <r>
    <n v="17882"/>
    <x v="0"/>
    <x v="1"/>
    <x v="6"/>
    <n v="1"/>
    <x v="4"/>
    <s v="Clerical"/>
    <s v="Yes"/>
    <x v="0"/>
    <x v="0"/>
    <x v="0"/>
    <x v="20"/>
    <x v="0"/>
    <x v="0"/>
  </r>
  <r>
    <n v="22174"/>
    <x v="0"/>
    <x v="1"/>
    <x v="1"/>
    <n v="3"/>
    <x v="2"/>
    <s v="Skilled Manual"/>
    <s v="Yes"/>
    <x v="2"/>
    <x v="2"/>
    <x v="1"/>
    <x v="9"/>
    <x v="0"/>
    <x v="1"/>
  </r>
  <r>
    <n v="22439"/>
    <x v="0"/>
    <x v="0"/>
    <x v="1"/>
    <n v="0"/>
    <x v="0"/>
    <s v="Clerical"/>
    <s v="Yes"/>
    <x v="0"/>
    <x v="0"/>
    <x v="0"/>
    <x v="34"/>
    <x v="0"/>
    <x v="1"/>
  </r>
  <r>
    <n v="18012"/>
    <x v="0"/>
    <x v="0"/>
    <x v="0"/>
    <n v="1"/>
    <x v="0"/>
    <s v="Skilled Manual"/>
    <s v="Yes"/>
    <x v="0"/>
    <x v="0"/>
    <x v="0"/>
    <x v="3"/>
    <x v="0"/>
    <x v="0"/>
  </r>
  <r>
    <n v="27582"/>
    <x v="1"/>
    <x v="0"/>
    <x v="8"/>
    <n v="2"/>
    <x v="0"/>
    <s v="Professional"/>
    <s v="No"/>
    <x v="0"/>
    <x v="0"/>
    <x v="1"/>
    <x v="4"/>
    <x v="0"/>
    <x v="1"/>
  </r>
  <r>
    <n v="12744"/>
    <x v="1"/>
    <x v="0"/>
    <x v="0"/>
    <n v="2"/>
    <x v="1"/>
    <s v="Clerical"/>
    <s v="Yes"/>
    <x v="0"/>
    <x v="0"/>
    <x v="0"/>
    <x v="6"/>
    <x v="0"/>
    <x v="0"/>
  </r>
  <r>
    <n v="22821"/>
    <x v="0"/>
    <x v="0"/>
    <x v="12"/>
    <n v="3"/>
    <x v="1"/>
    <s v="Professional"/>
    <s v="Yes"/>
    <x v="3"/>
    <x v="0"/>
    <x v="0"/>
    <x v="31"/>
    <x v="0"/>
    <x v="0"/>
  </r>
  <r>
    <n v="20171"/>
    <x v="0"/>
    <x v="0"/>
    <x v="6"/>
    <n v="2"/>
    <x v="1"/>
    <s v="Manual"/>
    <s v="Yes"/>
    <x v="1"/>
    <x v="0"/>
    <x v="0"/>
    <x v="30"/>
    <x v="0"/>
    <x v="1"/>
  </r>
  <r>
    <n v="11116"/>
    <x v="0"/>
    <x v="1"/>
    <x v="3"/>
    <n v="5"/>
    <x v="1"/>
    <s v="Skilled Manual"/>
    <s v="Yes"/>
    <x v="2"/>
    <x v="2"/>
    <x v="1"/>
    <x v="1"/>
    <x v="0"/>
    <x v="0"/>
  </r>
  <r>
    <n v="20053"/>
    <x v="1"/>
    <x v="1"/>
    <x v="0"/>
    <n v="2"/>
    <x v="1"/>
    <s v="Clerical"/>
    <s v="Yes"/>
    <x v="0"/>
    <x v="0"/>
    <x v="0"/>
    <x v="17"/>
    <x v="0"/>
    <x v="0"/>
  </r>
  <r>
    <n v="25266"/>
    <x v="1"/>
    <x v="0"/>
    <x v="1"/>
    <n v="2"/>
    <x v="1"/>
    <s v="Clerical"/>
    <s v="No"/>
    <x v="2"/>
    <x v="2"/>
    <x v="1"/>
    <x v="41"/>
    <x v="1"/>
    <x v="0"/>
  </r>
  <r>
    <n v="17960"/>
    <x v="0"/>
    <x v="0"/>
    <x v="0"/>
    <n v="0"/>
    <x v="4"/>
    <s v="Clerical"/>
    <s v="Yes"/>
    <x v="0"/>
    <x v="0"/>
    <x v="0"/>
    <x v="11"/>
    <x v="0"/>
    <x v="1"/>
  </r>
  <r>
    <n v="13961"/>
    <x v="0"/>
    <x v="0"/>
    <x v="2"/>
    <n v="5"/>
    <x v="4"/>
    <s v="Management"/>
    <s v="Yes"/>
    <x v="4"/>
    <x v="0"/>
    <x v="1"/>
    <x v="8"/>
    <x v="0"/>
    <x v="0"/>
  </r>
  <r>
    <n v="11897"/>
    <x v="1"/>
    <x v="1"/>
    <x v="10"/>
    <n v="2"/>
    <x v="0"/>
    <s v="Professional"/>
    <s v="No"/>
    <x v="1"/>
    <x v="0"/>
    <x v="1"/>
    <x v="34"/>
    <x v="0"/>
    <x v="1"/>
  </r>
  <r>
    <n v="11139"/>
    <x v="1"/>
    <x v="0"/>
    <x v="1"/>
    <n v="2"/>
    <x v="1"/>
    <s v="Clerical"/>
    <s v="No"/>
    <x v="2"/>
    <x v="2"/>
    <x v="1"/>
    <x v="41"/>
    <x v="1"/>
    <x v="0"/>
  </r>
  <r>
    <n v="11576"/>
    <x v="0"/>
    <x v="1"/>
    <x v="1"/>
    <n v="1"/>
    <x v="0"/>
    <s v="Skilled Manual"/>
    <s v="Yes"/>
    <x v="2"/>
    <x v="0"/>
    <x v="0"/>
    <x v="3"/>
    <x v="0"/>
    <x v="1"/>
  </r>
  <r>
    <n v="19255"/>
    <x v="1"/>
    <x v="1"/>
    <x v="4"/>
    <n v="2"/>
    <x v="1"/>
    <s v="Manual"/>
    <s v="Yes"/>
    <x v="1"/>
    <x v="0"/>
    <x v="0"/>
    <x v="36"/>
    <x v="0"/>
    <x v="1"/>
  </r>
  <r>
    <n v="18153"/>
    <x v="0"/>
    <x v="0"/>
    <x v="11"/>
    <n v="2"/>
    <x v="0"/>
    <s v="Management"/>
    <s v="Yes"/>
    <x v="3"/>
    <x v="4"/>
    <x v="0"/>
    <x v="14"/>
    <x v="1"/>
    <x v="0"/>
  </r>
  <r>
    <n v="14547"/>
    <x v="0"/>
    <x v="1"/>
    <x v="4"/>
    <n v="2"/>
    <x v="1"/>
    <s v="Manual"/>
    <s v="Yes"/>
    <x v="0"/>
    <x v="3"/>
    <x v="0"/>
    <x v="36"/>
    <x v="0"/>
    <x v="0"/>
  </r>
  <r>
    <n v="24901"/>
    <x v="1"/>
    <x v="1"/>
    <x v="15"/>
    <n v="0"/>
    <x v="1"/>
    <s v="Management"/>
    <s v="No"/>
    <x v="4"/>
    <x v="4"/>
    <x v="1"/>
    <x v="21"/>
    <x v="0"/>
    <x v="1"/>
  </r>
  <r>
    <n v="27169"/>
    <x v="1"/>
    <x v="1"/>
    <x v="1"/>
    <n v="0"/>
    <x v="2"/>
    <s v="Manual"/>
    <s v="Yes"/>
    <x v="1"/>
    <x v="1"/>
    <x v="0"/>
    <x v="17"/>
    <x v="0"/>
    <x v="1"/>
  </r>
  <r>
    <n v="14805"/>
    <x v="1"/>
    <x v="0"/>
    <x v="4"/>
    <n v="3"/>
    <x v="3"/>
    <s v="Manual"/>
    <s v="Yes"/>
    <x v="2"/>
    <x v="0"/>
    <x v="0"/>
    <x v="1"/>
    <x v="0"/>
    <x v="0"/>
  </r>
  <r>
    <n v="15822"/>
    <x v="0"/>
    <x v="1"/>
    <x v="0"/>
    <n v="2"/>
    <x v="0"/>
    <s v="Management"/>
    <s v="Yes"/>
    <x v="2"/>
    <x v="0"/>
    <x v="1"/>
    <x v="41"/>
    <x v="1"/>
    <x v="0"/>
  </r>
  <r>
    <n v="19389"/>
    <x v="1"/>
    <x v="1"/>
    <x v="1"/>
    <n v="0"/>
    <x v="1"/>
    <s v="Clerical"/>
    <s v="No"/>
    <x v="1"/>
    <x v="1"/>
    <x v="0"/>
    <x v="26"/>
    <x v="2"/>
    <x v="0"/>
  </r>
  <r>
    <n v="17048"/>
    <x v="1"/>
    <x v="0"/>
    <x v="8"/>
    <n v="1"/>
    <x v="4"/>
    <s v="Management"/>
    <s v="Yes"/>
    <x v="0"/>
    <x v="0"/>
    <x v="1"/>
    <x v="4"/>
    <x v="0"/>
    <x v="1"/>
  </r>
  <r>
    <n v="22204"/>
    <x v="0"/>
    <x v="1"/>
    <x v="15"/>
    <n v="4"/>
    <x v="0"/>
    <s v="Management"/>
    <s v="Yes"/>
    <x v="4"/>
    <x v="1"/>
    <x v="1"/>
    <x v="28"/>
    <x v="0"/>
    <x v="0"/>
  </r>
  <r>
    <n v="12718"/>
    <x v="1"/>
    <x v="0"/>
    <x v="1"/>
    <n v="0"/>
    <x v="1"/>
    <s v="Clerical"/>
    <s v="Yes"/>
    <x v="1"/>
    <x v="1"/>
    <x v="0"/>
    <x v="23"/>
    <x v="2"/>
    <x v="0"/>
  </r>
  <r>
    <n v="15019"/>
    <x v="1"/>
    <x v="0"/>
    <x v="1"/>
    <n v="3"/>
    <x v="2"/>
    <s v="Skilled Manual"/>
    <s v="Yes"/>
    <x v="2"/>
    <x v="2"/>
    <x v="1"/>
    <x v="10"/>
    <x v="1"/>
    <x v="0"/>
  </r>
  <r>
    <n v="28488"/>
    <x v="1"/>
    <x v="1"/>
    <x v="6"/>
    <n v="0"/>
    <x v="1"/>
    <s v="Manual"/>
    <s v="Yes"/>
    <x v="0"/>
    <x v="0"/>
    <x v="1"/>
    <x v="26"/>
    <x v="2"/>
    <x v="1"/>
  </r>
  <r>
    <n v="21891"/>
    <x v="0"/>
    <x v="0"/>
    <x v="15"/>
    <n v="0"/>
    <x v="2"/>
    <s v="Management"/>
    <s v="Yes"/>
    <x v="4"/>
    <x v="4"/>
    <x v="1"/>
    <x v="17"/>
    <x v="0"/>
    <x v="1"/>
  </r>
  <r>
    <n v="27814"/>
    <x v="1"/>
    <x v="0"/>
    <x v="1"/>
    <n v="3"/>
    <x v="1"/>
    <s v="Clerical"/>
    <s v="No"/>
    <x v="1"/>
    <x v="0"/>
    <x v="0"/>
    <x v="22"/>
    <x v="2"/>
    <x v="0"/>
  </r>
  <r>
    <n v="22175"/>
    <x v="0"/>
    <x v="0"/>
    <x v="1"/>
    <n v="3"/>
    <x v="2"/>
    <s v="Skilled Manual"/>
    <s v="Yes"/>
    <x v="2"/>
    <x v="2"/>
    <x v="1"/>
    <x v="39"/>
    <x v="0"/>
    <x v="1"/>
  </r>
  <r>
    <n v="29447"/>
    <x v="1"/>
    <x v="0"/>
    <x v="4"/>
    <n v="2"/>
    <x v="0"/>
    <s v="Clerical"/>
    <s v="No"/>
    <x v="1"/>
    <x v="1"/>
    <x v="0"/>
    <x v="35"/>
    <x v="1"/>
    <x v="0"/>
  </r>
  <r>
    <n v="19784"/>
    <x v="0"/>
    <x v="0"/>
    <x v="2"/>
    <n v="2"/>
    <x v="2"/>
    <s v="Skilled Manual"/>
    <s v="Yes"/>
    <x v="2"/>
    <x v="2"/>
    <x v="1"/>
    <x v="5"/>
    <x v="0"/>
    <x v="1"/>
  </r>
  <r>
    <n v="27824"/>
    <x v="1"/>
    <x v="0"/>
    <x v="1"/>
    <n v="3"/>
    <x v="1"/>
    <s v="Clerical"/>
    <s v="Yes"/>
    <x v="2"/>
    <x v="0"/>
    <x v="0"/>
    <x v="26"/>
    <x v="2"/>
    <x v="1"/>
  </r>
  <r>
    <n v="24093"/>
    <x v="1"/>
    <x v="0"/>
    <x v="2"/>
    <n v="0"/>
    <x v="4"/>
    <s v="Skilled Manual"/>
    <s v="No"/>
    <x v="0"/>
    <x v="0"/>
    <x v="0"/>
    <x v="8"/>
    <x v="0"/>
    <x v="1"/>
  </r>
  <r>
    <n v="19618"/>
    <x v="0"/>
    <x v="1"/>
    <x v="3"/>
    <n v="5"/>
    <x v="1"/>
    <s v="Skilled Manual"/>
    <s v="Yes"/>
    <x v="2"/>
    <x v="0"/>
    <x v="1"/>
    <x v="20"/>
    <x v="0"/>
    <x v="0"/>
  </r>
  <r>
    <n v="21561"/>
    <x v="1"/>
    <x v="1"/>
    <x v="8"/>
    <n v="0"/>
    <x v="0"/>
    <s v="Professional"/>
    <s v="No"/>
    <x v="4"/>
    <x v="4"/>
    <x v="1"/>
    <x v="17"/>
    <x v="0"/>
    <x v="1"/>
  </r>
  <r>
    <n v="11061"/>
    <x v="0"/>
    <x v="1"/>
    <x v="3"/>
    <n v="2"/>
    <x v="1"/>
    <s v="Skilled Manual"/>
    <s v="Yes"/>
    <x v="2"/>
    <x v="2"/>
    <x v="1"/>
    <x v="31"/>
    <x v="0"/>
    <x v="1"/>
  </r>
  <r>
    <n v="26651"/>
    <x v="1"/>
    <x v="1"/>
    <x v="2"/>
    <n v="4"/>
    <x v="4"/>
    <s v="Management"/>
    <s v="Yes"/>
    <x v="0"/>
    <x v="0"/>
    <x v="1"/>
    <x v="4"/>
    <x v="0"/>
    <x v="1"/>
  </r>
  <r>
    <n v="21108"/>
    <x v="0"/>
    <x v="0"/>
    <x v="0"/>
    <n v="1"/>
    <x v="0"/>
    <s v="Skilled Manual"/>
    <s v="Yes"/>
    <x v="1"/>
    <x v="0"/>
    <x v="0"/>
    <x v="1"/>
    <x v="0"/>
    <x v="1"/>
  </r>
  <r>
    <n v="12731"/>
    <x v="1"/>
    <x v="1"/>
    <x v="1"/>
    <n v="0"/>
    <x v="2"/>
    <s v="Manual"/>
    <s v="No"/>
    <x v="1"/>
    <x v="3"/>
    <x v="0"/>
    <x v="21"/>
    <x v="0"/>
    <x v="0"/>
  </r>
  <r>
    <n v="25307"/>
    <x v="0"/>
    <x v="0"/>
    <x v="0"/>
    <n v="1"/>
    <x v="0"/>
    <s v="Skilled Manual"/>
    <s v="Yes"/>
    <x v="1"/>
    <x v="3"/>
    <x v="0"/>
    <x v="21"/>
    <x v="0"/>
    <x v="1"/>
  </r>
  <r>
    <n v="14278"/>
    <x v="0"/>
    <x v="0"/>
    <x v="12"/>
    <n v="0"/>
    <x v="4"/>
    <s v="Management"/>
    <s v="Yes"/>
    <x v="1"/>
    <x v="4"/>
    <x v="1"/>
    <x v="28"/>
    <x v="0"/>
    <x v="0"/>
  </r>
  <r>
    <n v="20711"/>
    <x v="0"/>
    <x v="0"/>
    <x v="0"/>
    <n v="1"/>
    <x v="0"/>
    <s v="Skilled Manual"/>
    <s v="Yes"/>
    <x v="0"/>
    <x v="3"/>
    <x v="0"/>
    <x v="21"/>
    <x v="0"/>
    <x v="1"/>
  </r>
  <r>
    <n v="11383"/>
    <x v="0"/>
    <x v="0"/>
    <x v="1"/>
    <n v="3"/>
    <x v="4"/>
    <s v="Clerical"/>
    <s v="Yes"/>
    <x v="0"/>
    <x v="0"/>
    <x v="0"/>
    <x v="30"/>
    <x v="0"/>
    <x v="0"/>
  </r>
  <r>
    <n v="12497"/>
    <x v="0"/>
    <x v="0"/>
    <x v="0"/>
    <n v="1"/>
    <x v="0"/>
    <s v="Skilled Manual"/>
    <s v="Yes"/>
    <x v="0"/>
    <x v="0"/>
    <x v="0"/>
    <x v="0"/>
    <x v="0"/>
    <x v="0"/>
  </r>
  <r>
    <n v="16559"/>
    <x v="1"/>
    <x v="0"/>
    <x v="4"/>
    <n v="2"/>
    <x v="2"/>
    <s v="Manual"/>
    <s v="Yes"/>
    <x v="0"/>
    <x v="0"/>
    <x v="0"/>
    <x v="4"/>
    <x v="0"/>
    <x v="1"/>
  </r>
  <r>
    <n v="11585"/>
    <x v="0"/>
    <x v="0"/>
    <x v="0"/>
    <n v="1"/>
    <x v="0"/>
    <s v="Skilled Manual"/>
    <s v="Yes"/>
    <x v="0"/>
    <x v="0"/>
    <x v="0"/>
    <x v="3"/>
    <x v="0"/>
    <x v="0"/>
  </r>
  <r>
    <n v="20277"/>
    <x v="0"/>
    <x v="0"/>
    <x v="1"/>
    <n v="2"/>
    <x v="1"/>
    <s v="Clerical"/>
    <s v="No"/>
    <x v="2"/>
    <x v="0"/>
    <x v="1"/>
    <x v="45"/>
    <x v="1"/>
    <x v="0"/>
  </r>
  <r>
    <n v="26765"/>
    <x v="1"/>
    <x v="0"/>
    <x v="3"/>
    <n v="5"/>
    <x v="1"/>
    <s v="Skilled Manual"/>
    <s v="Yes"/>
    <x v="2"/>
    <x v="2"/>
    <x v="1"/>
    <x v="12"/>
    <x v="0"/>
    <x v="0"/>
  </r>
  <r>
    <n v="12389"/>
    <x v="1"/>
    <x v="1"/>
    <x v="1"/>
    <n v="0"/>
    <x v="2"/>
    <s v="Manual"/>
    <s v="No"/>
    <x v="1"/>
    <x v="1"/>
    <x v="0"/>
    <x v="17"/>
    <x v="0"/>
    <x v="0"/>
  </r>
  <r>
    <n v="13585"/>
    <x v="0"/>
    <x v="0"/>
    <x v="2"/>
    <n v="4"/>
    <x v="1"/>
    <s v="Professional"/>
    <s v="No"/>
    <x v="1"/>
    <x v="1"/>
    <x v="0"/>
    <x v="39"/>
    <x v="0"/>
    <x v="1"/>
  </r>
  <r>
    <n v="26385"/>
    <x v="1"/>
    <x v="1"/>
    <x v="7"/>
    <n v="3"/>
    <x v="2"/>
    <s v="Professional"/>
    <s v="No"/>
    <x v="3"/>
    <x v="2"/>
    <x v="0"/>
    <x v="5"/>
    <x v="0"/>
    <x v="0"/>
  </r>
  <r>
    <n v="12236"/>
    <x v="0"/>
    <x v="0"/>
    <x v="6"/>
    <n v="1"/>
    <x v="1"/>
    <s v="Manual"/>
    <s v="Yes"/>
    <x v="0"/>
    <x v="0"/>
    <x v="0"/>
    <x v="27"/>
    <x v="1"/>
    <x v="0"/>
  </r>
  <r>
    <n v="21560"/>
    <x v="0"/>
    <x v="1"/>
    <x v="7"/>
    <n v="0"/>
    <x v="3"/>
    <s v="Professional"/>
    <s v="Yes"/>
    <x v="3"/>
    <x v="4"/>
    <x v="1"/>
    <x v="21"/>
    <x v="0"/>
    <x v="1"/>
  </r>
  <r>
    <n v="21554"/>
    <x v="1"/>
    <x v="0"/>
    <x v="2"/>
    <n v="0"/>
    <x v="0"/>
    <s v="Professional"/>
    <s v="No"/>
    <x v="4"/>
    <x v="4"/>
    <x v="1"/>
    <x v="6"/>
    <x v="0"/>
    <x v="0"/>
  </r>
  <r>
    <n v="13662"/>
    <x v="1"/>
    <x v="1"/>
    <x v="6"/>
    <n v="0"/>
    <x v="3"/>
    <s v="Manual"/>
    <s v="Yes"/>
    <x v="2"/>
    <x v="3"/>
    <x v="0"/>
    <x v="23"/>
    <x v="2"/>
    <x v="1"/>
  </r>
  <r>
    <n v="13089"/>
    <x v="0"/>
    <x v="0"/>
    <x v="7"/>
    <n v="1"/>
    <x v="0"/>
    <s v="Management"/>
    <s v="Yes"/>
    <x v="2"/>
    <x v="0"/>
    <x v="1"/>
    <x v="30"/>
    <x v="0"/>
    <x v="1"/>
  </r>
  <r>
    <n v="14791"/>
    <x v="0"/>
    <x v="0"/>
    <x v="0"/>
    <n v="0"/>
    <x v="0"/>
    <s v="Clerical"/>
    <s v="Yes"/>
    <x v="0"/>
    <x v="0"/>
    <x v="0"/>
    <x v="32"/>
    <x v="0"/>
    <x v="1"/>
  </r>
  <r>
    <n v="19331"/>
    <x v="1"/>
    <x v="1"/>
    <x v="6"/>
    <n v="2"/>
    <x v="2"/>
    <s v="Manual"/>
    <s v="Yes"/>
    <x v="1"/>
    <x v="0"/>
    <x v="0"/>
    <x v="8"/>
    <x v="0"/>
    <x v="0"/>
  </r>
  <r>
    <n v="17754"/>
    <x v="1"/>
    <x v="0"/>
    <x v="1"/>
    <n v="3"/>
    <x v="0"/>
    <s v="Clerical"/>
    <s v="Yes"/>
    <x v="0"/>
    <x v="0"/>
    <x v="0"/>
    <x v="30"/>
    <x v="0"/>
    <x v="1"/>
  </r>
  <r>
    <n v="11149"/>
    <x v="0"/>
    <x v="1"/>
    <x v="0"/>
    <n v="2"/>
    <x v="0"/>
    <s v="Management"/>
    <s v="Yes"/>
    <x v="2"/>
    <x v="0"/>
    <x v="1"/>
    <x v="27"/>
    <x v="1"/>
    <x v="0"/>
  </r>
  <r>
    <n v="16549"/>
    <x v="1"/>
    <x v="0"/>
    <x v="1"/>
    <n v="3"/>
    <x v="0"/>
    <s v="Clerical"/>
    <s v="Yes"/>
    <x v="0"/>
    <x v="0"/>
    <x v="0"/>
    <x v="15"/>
    <x v="0"/>
    <x v="1"/>
  </r>
  <r>
    <n v="24305"/>
    <x v="1"/>
    <x v="1"/>
    <x v="11"/>
    <n v="1"/>
    <x v="0"/>
    <s v="Management"/>
    <s v="No"/>
    <x v="4"/>
    <x v="0"/>
    <x v="1"/>
    <x v="30"/>
    <x v="0"/>
    <x v="1"/>
  </r>
  <r>
    <n v="18253"/>
    <x v="0"/>
    <x v="0"/>
    <x v="2"/>
    <n v="5"/>
    <x v="4"/>
    <s v="Management"/>
    <s v="Yes"/>
    <x v="4"/>
    <x v="0"/>
    <x v="1"/>
    <x v="8"/>
    <x v="0"/>
    <x v="0"/>
  </r>
  <r>
    <n v="20147"/>
    <x v="0"/>
    <x v="0"/>
    <x v="1"/>
    <n v="1"/>
    <x v="0"/>
    <s v="Clerical"/>
    <s v="Yes"/>
    <x v="0"/>
    <x v="0"/>
    <x v="0"/>
    <x v="27"/>
    <x v="1"/>
    <x v="0"/>
  </r>
  <r>
    <n v="15612"/>
    <x v="1"/>
    <x v="1"/>
    <x v="1"/>
    <n v="0"/>
    <x v="2"/>
    <s v="Manual"/>
    <s v="No"/>
    <x v="1"/>
    <x v="3"/>
    <x v="0"/>
    <x v="26"/>
    <x v="2"/>
    <x v="0"/>
  </r>
  <r>
    <n v="28323"/>
    <x v="1"/>
    <x v="1"/>
    <x v="3"/>
    <n v="0"/>
    <x v="0"/>
    <s v="Professional"/>
    <s v="No"/>
    <x v="2"/>
    <x v="2"/>
    <x v="1"/>
    <x v="1"/>
    <x v="0"/>
    <x v="1"/>
  </r>
  <r>
    <n v="22634"/>
    <x v="1"/>
    <x v="0"/>
    <x v="0"/>
    <n v="0"/>
    <x v="4"/>
    <s v="Clerical"/>
    <s v="Yes"/>
    <x v="0"/>
    <x v="0"/>
    <x v="0"/>
    <x v="13"/>
    <x v="0"/>
    <x v="1"/>
  </r>
  <r>
    <n v="15665"/>
    <x v="0"/>
    <x v="0"/>
    <x v="1"/>
    <n v="0"/>
    <x v="0"/>
    <s v="Clerical"/>
    <s v="Yes"/>
    <x v="0"/>
    <x v="0"/>
    <x v="0"/>
    <x v="15"/>
    <x v="0"/>
    <x v="1"/>
  </r>
  <r>
    <n v="27585"/>
    <x v="0"/>
    <x v="0"/>
    <x v="8"/>
    <n v="2"/>
    <x v="0"/>
    <s v="Professional"/>
    <s v="No"/>
    <x v="0"/>
    <x v="0"/>
    <x v="1"/>
    <x v="4"/>
    <x v="0"/>
    <x v="1"/>
  </r>
  <r>
    <n v="19748"/>
    <x v="0"/>
    <x v="1"/>
    <x v="6"/>
    <n v="4"/>
    <x v="2"/>
    <s v="Skilled Manual"/>
    <s v="No"/>
    <x v="2"/>
    <x v="3"/>
    <x v="1"/>
    <x v="2"/>
    <x v="1"/>
    <x v="0"/>
  </r>
  <r>
    <n v="21974"/>
    <x v="1"/>
    <x v="0"/>
    <x v="3"/>
    <n v="0"/>
    <x v="0"/>
    <s v="Professional"/>
    <s v="Yes"/>
    <x v="1"/>
    <x v="2"/>
    <x v="1"/>
    <x v="0"/>
    <x v="0"/>
    <x v="1"/>
  </r>
  <r>
    <n v="14032"/>
    <x v="0"/>
    <x v="1"/>
    <x v="3"/>
    <n v="2"/>
    <x v="2"/>
    <s v="Skilled Manual"/>
    <s v="No"/>
    <x v="2"/>
    <x v="3"/>
    <x v="1"/>
    <x v="5"/>
    <x v="0"/>
    <x v="1"/>
  </r>
  <r>
    <n v="22610"/>
    <x v="0"/>
    <x v="1"/>
    <x v="1"/>
    <n v="0"/>
    <x v="0"/>
    <s v="Clerical"/>
    <s v="Yes"/>
    <x v="0"/>
    <x v="0"/>
    <x v="0"/>
    <x v="11"/>
    <x v="0"/>
    <x v="1"/>
  </r>
  <r>
    <n v="26984"/>
    <x v="0"/>
    <x v="1"/>
    <x v="0"/>
    <n v="1"/>
    <x v="0"/>
    <s v="Skilled Manual"/>
    <s v="Yes"/>
    <x v="1"/>
    <x v="0"/>
    <x v="0"/>
    <x v="21"/>
    <x v="0"/>
    <x v="1"/>
  </r>
  <r>
    <n v="18294"/>
    <x v="0"/>
    <x v="0"/>
    <x v="8"/>
    <n v="1"/>
    <x v="0"/>
    <s v="Professional"/>
    <s v="Yes"/>
    <x v="1"/>
    <x v="2"/>
    <x v="1"/>
    <x v="30"/>
    <x v="0"/>
    <x v="0"/>
  </r>
  <r>
    <n v="28564"/>
    <x v="1"/>
    <x v="0"/>
    <x v="0"/>
    <n v="2"/>
    <x v="1"/>
    <s v="Clerical"/>
    <s v="Yes"/>
    <x v="0"/>
    <x v="3"/>
    <x v="0"/>
    <x v="6"/>
    <x v="0"/>
    <x v="1"/>
  </r>
  <r>
    <n v="28521"/>
    <x v="1"/>
    <x v="1"/>
    <x v="0"/>
    <n v="0"/>
    <x v="4"/>
    <s v="Clerical"/>
    <s v="No"/>
    <x v="0"/>
    <x v="0"/>
    <x v="0"/>
    <x v="4"/>
    <x v="0"/>
    <x v="1"/>
  </r>
  <r>
    <n v="15450"/>
    <x v="0"/>
    <x v="1"/>
    <x v="4"/>
    <n v="1"/>
    <x v="4"/>
    <s v="Clerical"/>
    <s v="Yes"/>
    <x v="0"/>
    <x v="0"/>
    <x v="0"/>
    <x v="43"/>
    <x v="1"/>
    <x v="0"/>
  </r>
  <r>
    <n v="25681"/>
    <x v="1"/>
    <x v="0"/>
    <x v="1"/>
    <n v="0"/>
    <x v="1"/>
    <s v="Clerical"/>
    <s v="No"/>
    <x v="1"/>
    <x v="1"/>
    <x v="0"/>
    <x v="23"/>
    <x v="2"/>
    <x v="1"/>
  </r>
  <r>
    <n v="19491"/>
    <x v="1"/>
    <x v="1"/>
    <x v="1"/>
    <n v="2"/>
    <x v="1"/>
    <s v="Clerical"/>
    <s v="Yes"/>
    <x v="2"/>
    <x v="0"/>
    <x v="0"/>
    <x v="0"/>
    <x v="0"/>
    <x v="0"/>
  </r>
  <r>
    <n v="26415"/>
    <x v="0"/>
    <x v="0"/>
    <x v="8"/>
    <n v="4"/>
    <x v="3"/>
    <s v="Skilled Manual"/>
    <s v="Yes"/>
    <x v="3"/>
    <x v="4"/>
    <x v="0"/>
    <x v="7"/>
    <x v="1"/>
    <x v="0"/>
  </r>
  <r>
    <n v="12821"/>
    <x v="0"/>
    <x v="1"/>
    <x v="0"/>
    <n v="0"/>
    <x v="0"/>
    <s v="Clerical"/>
    <s v="Yes"/>
    <x v="0"/>
    <x v="0"/>
    <x v="0"/>
    <x v="32"/>
    <x v="0"/>
    <x v="0"/>
  </r>
  <r>
    <n v="15629"/>
    <x v="1"/>
    <x v="0"/>
    <x v="4"/>
    <n v="0"/>
    <x v="3"/>
    <s v="Manual"/>
    <s v="Yes"/>
    <x v="2"/>
    <x v="3"/>
    <x v="0"/>
    <x v="17"/>
    <x v="0"/>
    <x v="0"/>
  </r>
  <r>
    <n v="27835"/>
    <x v="0"/>
    <x v="1"/>
    <x v="6"/>
    <n v="0"/>
    <x v="3"/>
    <s v="Manual"/>
    <s v="Yes"/>
    <x v="2"/>
    <x v="0"/>
    <x v="0"/>
    <x v="21"/>
    <x v="0"/>
    <x v="0"/>
  </r>
  <r>
    <n v="11738"/>
    <x v="0"/>
    <x v="1"/>
    <x v="10"/>
    <n v="4"/>
    <x v="0"/>
    <s v="Professional"/>
    <s v="Yes"/>
    <x v="0"/>
    <x v="1"/>
    <x v="2"/>
    <x v="30"/>
    <x v="0"/>
    <x v="0"/>
  </r>
  <r>
    <n v="25065"/>
    <x v="0"/>
    <x v="1"/>
    <x v="3"/>
    <n v="2"/>
    <x v="3"/>
    <s v="Skilled Manual"/>
    <s v="Yes"/>
    <x v="2"/>
    <x v="2"/>
    <x v="2"/>
    <x v="28"/>
    <x v="0"/>
    <x v="0"/>
  </r>
  <r>
    <n v="26238"/>
    <x v="1"/>
    <x v="0"/>
    <x v="0"/>
    <n v="3"/>
    <x v="1"/>
    <s v="Clerical"/>
    <s v="Yes"/>
    <x v="1"/>
    <x v="3"/>
    <x v="2"/>
    <x v="23"/>
    <x v="2"/>
    <x v="1"/>
  </r>
  <r>
    <n v="23707"/>
    <x v="1"/>
    <x v="1"/>
    <x v="3"/>
    <n v="5"/>
    <x v="0"/>
    <s v="Management"/>
    <s v="Yes"/>
    <x v="4"/>
    <x v="4"/>
    <x v="2"/>
    <x v="2"/>
    <x v="1"/>
    <x v="1"/>
  </r>
  <r>
    <n v="27650"/>
    <x v="0"/>
    <x v="1"/>
    <x v="3"/>
    <n v="4"/>
    <x v="2"/>
    <s v="Professional"/>
    <s v="Yes"/>
    <x v="0"/>
    <x v="2"/>
    <x v="2"/>
    <x v="36"/>
    <x v="0"/>
    <x v="0"/>
  </r>
  <r>
    <n v="24981"/>
    <x v="0"/>
    <x v="1"/>
    <x v="10"/>
    <n v="2"/>
    <x v="1"/>
    <s v="Professional"/>
    <s v="Yes"/>
    <x v="2"/>
    <x v="4"/>
    <x v="2"/>
    <x v="16"/>
    <x v="1"/>
    <x v="0"/>
  </r>
  <r>
    <n v="20678"/>
    <x v="1"/>
    <x v="0"/>
    <x v="10"/>
    <n v="3"/>
    <x v="0"/>
    <s v="Skilled Manual"/>
    <s v="Yes"/>
    <x v="1"/>
    <x v="1"/>
    <x v="2"/>
    <x v="8"/>
    <x v="0"/>
    <x v="1"/>
  </r>
  <r>
    <n v="15302"/>
    <x v="1"/>
    <x v="0"/>
    <x v="3"/>
    <n v="1"/>
    <x v="4"/>
    <s v="Professional"/>
    <s v="Yes"/>
    <x v="0"/>
    <x v="1"/>
    <x v="2"/>
    <x v="17"/>
    <x v="0"/>
    <x v="1"/>
  </r>
  <r>
    <n v="26012"/>
    <x v="0"/>
    <x v="1"/>
    <x v="2"/>
    <n v="1"/>
    <x v="1"/>
    <s v="Skilled Manual"/>
    <s v="Yes"/>
    <x v="1"/>
    <x v="1"/>
    <x v="2"/>
    <x v="28"/>
    <x v="0"/>
    <x v="1"/>
  </r>
  <r>
    <n v="26575"/>
    <x v="1"/>
    <x v="0"/>
    <x v="0"/>
    <n v="0"/>
    <x v="2"/>
    <s v="Skilled Manual"/>
    <s v="No"/>
    <x v="2"/>
    <x v="3"/>
    <x v="2"/>
    <x v="23"/>
    <x v="2"/>
    <x v="1"/>
  </r>
  <r>
    <n v="15559"/>
    <x v="0"/>
    <x v="1"/>
    <x v="10"/>
    <n v="5"/>
    <x v="0"/>
    <s v="Professional"/>
    <s v="Yes"/>
    <x v="1"/>
    <x v="1"/>
    <x v="2"/>
    <x v="15"/>
    <x v="0"/>
    <x v="0"/>
  </r>
  <r>
    <n v="19235"/>
    <x v="0"/>
    <x v="0"/>
    <x v="14"/>
    <n v="0"/>
    <x v="4"/>
    <s v="Skilled Manual"/>
    <s v="Yes"/>
    <x v="0"/>
    <x v="0"/>
    <x v="2"/>
    <x v="17"/>
    <x v="0"/>
    <x v="0"/>
  </r>
  <r>
    <n v="15275"/>
    <x v="0"/>
    <x v="1"/>
    <x v="0"/>
    <n v="0"/>
    <x v="1"/>
    <s v="Skilled Manual"/>
    <s v="Yes"/>
    <x v="1"/>
    <x v="2"/>
    <x v="2"/>
    <x v="19"/>
    <x v="2"/>
    <x v="0"/>
  </r>
  <r>
    <n v="20339"/>
    <x v="0"/>
    <x v="0"/>
    <x v="12"/>
    <n v="1"/>
    <x v="0"/>
    <s v="Management"/>
    <s v="Yes"/>
    <x v="3"/>
    <x v="1"/>
    <x v="2"/>
    <x v="20"/>
    <x v="0"/>
    <x v="1"/>
  </r>
  <r>
    <n v="25405"/>
    <x v="0"/>
    <x v="1"/>
    <x v="3"/>
    <n v="2"/>
    <x v="0"/>
    <s v="Skilled Manual"/>
    <s v="Yes"/>
    <x v="1"/>
    <x v="1"/>
    <x v="2"/>
    <x v="13"/>
    <x v="0"/>
    <x v="1"/>
  </r>
  <r>
    <n v="15940"/>
    <x v="0"/>
    <x v="1"/>
    <x v="11"/>
    <n v="4"/>
    <x v="1"/>
    <s v="Professional"/>
    <s v="Yes"/>
    <x v="3"/>
    <x v="0"/>
    <x v="2"/>
    <x v="8"/>
    <x v="0"/>
    <x v="0"/>
  </r>
  <r>
    <n v="25074"/>
    <x v="0"/>
    <x v="0"/>
    <x v="3"/>
    <n v="4"/>
    <x v="0"/>
    <s v="Professional"/>
    <s v="Yes"/>
    <x v="2"/>
    <x v="1"/>
    <x v="2"/>
    <x v="0"/>
    <x v="0"/>
    <x v="1"/>
  </r>
  <r>
    <n v="24738"/>
    <x v="0"/>
    <x v="0"/>
    <x v="0"/>
    <n v="1"/>
    <x v="1"/>
    <s v="Clerical"/>
    <s v="Yes"/>
    <x v="1"/>
    <x v="3"/>
    <x v="2"/>
    <x v="36"/>
    <x v="0"/>
    <x v="1"/>
  </r>
  <r>
    <n v="16337"/>
    <x v="0"/>
    <x v="1"/>
    <x v="10"/>
    <n v="0"/>
    <x v="1"/>
    <s v="Skilled Manual"/>
    <s v="No"/>
    <x v="2"/>
    <x v="3"/>
    <x v="2"/>
    <x v="19"/>
    <x v="2"/>
    <x v="0"/>
  </r>
  <r>
    <n v="24357"/>
    <x v="0"/>
    <x v="1"/>
    <x v="2"/>
    <n v="3"/>
    <x v="0"/>
    <s v="Professional"/>
    <s v="Yes"/>
    <x v="1"/>
    <x v="1"/>
    <x v="2"/>
    <x v="28"/>
    <x v="0"/>
    <x v="1"/>
  </r>
  <r>
    <n v="18613"/>
    <x v="1"/>
    <x v="1"/>
    <x v="3"/>
    <n v="0"/>
    <x v="0"/>
    <s v="Professional"/>
    <s v="No"/>
    <x v="1"/>
    <x v="1"/>
    <x v="2"/>
    <x v="34"/>
    <x v="0"/>
    <x v="1"/>
  </r>
  <r>
    <n v="12207"/>
    <x v="1"/>
    <x v="1"/>
    <x v="2"/>
    <n v="4"/>
    <x v="0"/>
    <s v="Management"/>
    <s v="Yes"/>
    <x v="0"/>
    <x v="2"/>
    <x v="2"/>
    <x v="29"/>
    <x v="1"/>
    <x v="1"/>
  </r>
  <r>
    <n v="18052"/>
    <x v="0"/>
    <x v="0"/>
    <x v="10"/>
    <n v="1"/>
    <x v="1"/>
    <s v="Skilled Manual"/>
    <s v="Yes"/>
    <x v="1"/>
    <x v="0"/>
    <x v="2"/>
    <x v="12"/>
    <x v="0"/>
    <x v="1"/>
  </r>
  <r>
    <n v="13353"/>
    <x v="1"/>
    <x v="0"/>
    <x v="10"/>
    <n v="4"/>
    <x v="4"/>
    <s v="Management"/>
    <s v="Yes"/>
    <x v="2"/>
    <x v="4"/>
    <x v="2"/>
    <x v="33"/>
    <x v="1"/>
    <x v="1"/>
  </r>
  <r>
    <n v="19399"/>
    <x v="1"/>
    <x v="1"/>
    <x v="0"/>
    <n v="0"/>
    <x v="0"/>
    <s v="Professional"/>
    <s v="No"/>
    <x v="1"/>
    <x v="1"/>
    <x v="2"/>
    <x v="12"/>
    <x v="0"/>
    <x v="0"/>
  </r>
  <r>
    <n v="16154"/>
    <x v="0"/>
    <x v="0"/>
    <x v="3"/>
    <n v="5"/>
    <x v="0"/>
    <s v="Professional"/>
    <s v="Yes"/>
    <x v="2"/>
    <x v="1"/>
    <x v="2"/>
    <x v="15"/>
    <x v="0"/>
    <x v="0"/>
  </r>
  <r>
    <n v="22219"/>
    <x v="0"/>
    <x v="0"/>
    <x v="10"/>
    <n v="2"/>
    <x v="2"/>
    <s v="Professional"/>
    <s v="Yes"/>
    <x v="2"/>
    <x v="2"/>
    <x v="2"/>
    <x v="38"/>
    <x v="0"/>
    <x v="0"/>
  </r>
  <r>
    <n v="17269"/>
    <x v="1"/>
    <x v="1"/>
    <x v="10"/>
    <n v="3"/>
    <x v="0"/>
    <s v="Professional"/>
    <s v="No"/>
    <x v="0"/>
    <x v="0"/>
    <x v="2"/>
    <x v="15"/>
    <x v="0"/>
    <x v="1"/>
  </r>
  <r>
    <n v="23586"/>
    <x v="0"/>
    <x v="0"/>
    <x v="2"/>
    <n v="0"/>
    <x v="0"/>
    <s v="Management"/>
    <s v="Yes"/>
    <x v="1"/>
    <x v="3"/>
    <x v="2"/>
    <x v="17"/>
    <x v="0"/>
    <x v="1"/>
  </r>
  <r>
    <n v="15740"/>
    <x v="0"/>
    <x v="1"/>
    <x v="2"/>
    <n v="5"/>
    <x v="0"/>
    <s v="Management"/>
    <s v="Yes"/>
    <x v="2"/>
    <x v="3"/>
    <x v="2"/>
    <x v="46"/>
    <x v="1"/>
    <x v="0"/>
  </r>
  <r>
    <n v="27638"/>
    <x v="1"/>
    <x v="1"/>
    <x v="11"/>
    <n v="1"/>
    <x v="1"/>
    <s v="Professional"/>
    <s v="No"/>
    <x v="4"/>
    <x v="3"/>
    <x v="2"/>
    <x v="20"/>
    <x v="0"/>
    <x v="0"/>
  </r>
  <r>
    <n v="18976"/>
    <x v="1"/>
    <x v="1"/>
    <x v="0"/>
    <n v="4"/>
    <x v="2"/>
    <s v="Professional"/>
    <s v="Yes"/>
    <x v="2"/>
    <x v="4"/>
    <x v="2"/>
    <x v="24"/>
    <x v="1"/>
    <x v="1"/>
  </r>
  <r>
    <n v="19413"/>
    <x v="1"/>
    <x v="1"/>
    <x v="10"/>
    <n v="3"/>
    <x v="0"/>
    <s v="Professional"/>
    <s v="No"/>
    <x v="1"/>
    <x v="0"/>
    <x v="2"/>
    <x v="15"/>
    <x v="0"/>
    <x v="1"/>
  </r>
  <r>
    <n v="13283"/>
    <x v="0"/>
    <x v="1"/>
    <x v="2"/>
    <n v="3"/>
    <x v="1"/>
    <s v="Professional"/>
    <s v="No"/>
    <x v="2"/>
    <x v="0"/>
    <x v="2"/>
    <x v="38"/>
    <x v="0"/>
    <x v="1"/>
  </r>
  <r>
    <n v="17471"/>
    <x v="1"/>
    <x v="0"/>
    <x v="2"/>
    <n v="4"/>
    <x v="4"/>
    <s v="Management"/>
    <s v="Yes"/>
    <x v="2"/>
    <x v="2"/>
    <x v="2"/>
    <x v="41"/>
    <x v="1"/>
    <x v="0"/>
  </r>
  <r>
    <n v="16791"/>
    <x v="1"/>
    <x v="1"/>
    <x v="10"/>
    <n v="5"/>
    <x v="0"/>
    <s v="Management"/>
    <s v="Yes"/>
    <x v="4"/>
    <x v="4"/>
    <x v="2"/>
    <x v="14"/>
    <x v="1"/>
    <x v="1"/>
  </r>
  <r>
    <n v="15382"/>
    <x v="0"/>
    <x v="0"/>
    <x v="15"/>
    <n v="1"/>
    <x v="0"/>
    <s v="Management"/>
    <s v="Yes"/>
    <x v="2"/>
    <x v="3"/>
    <x v="2"/>
    <x v="20"/>
    <x v="0"/>
    <x v="0"/>
  </r>
  <r>
    <n v="11641"/>
    <x v="0"/>
    <x v="1"/>
    <x v="14"/>
    <n v="1"/>
    <x v="0"/>
    <s v="Skilled Manual"/>
    <s v="Yes"/>
    <x v="0"/>
    <x v="0"/>
    <x v="2"/>
    <x v="4"/>
    <x v="0"/>
    <x v="0"/>
  </r>
  <r>
    <n v="11935"/>
    <x v="1"/>
    <x v="0"/>
    <x v="1"/>
    <n v="0"/>
    <x v="1"/>
    <s v="Skilled Manual"/>
    <s v="Yes"/>
    <x v="1"/>
    <x v="2"/>
    <x v="2"/>
    <x v="26"/>
    <x v="2"/>
    <x v="0"/>
  </r>
  <r>
    <n v="13233"/>
    <x v="0"/>
    <x v="1"/>
    <x v="10"/>
    <n v="2"/>
    <x v="1"/>
    <s v="Professional"/>
    <s v="Yes"/>
    <x v="1"/>
    <x v="4"/>
    <x v="2"/>
    <x v="42"/>
    <x v="1"/>
    <x v="1"/>
  </r>
  <r>
    <n v="25909"/>
    <x v="0"/>
    <x v="1"/>
    <x v="10"/>
    <n v="0"/>
    <x v="1"/>
    <s v="Skilled Manual"/>
    <s v="Yes"/>
    <x v="1"/>
    <x v="2"/>
    <x v="2"/>
    <x v="40"/>
    <x v="2"/>
    <x v="1"/>
  </r>
  <r>
    <n v="14092"/>
    <x v="1"/>
    <x v="1"/>
    <x v="1"/>
    <n v="0"/>
    <x v="3"/>
    <s v="Clerical"/>
    <s v="Yes"/>
    <x v="2"/>
    <x v="2"/>
    <x v="2"/>
    <x v="26"/>
    <x v="2"/>
    <x v="0"/>
  </r>
  <r>
    <n v="29143"/>
    <x v="1"/>
    <x v="0"/>
    <x v="10"/>
    <n v="1"/>
    <x v="0"/>
    <s v="Professional"/>
    <s v="No"/>
    <x v="1"/>
    <x v="0"/>
    <x v="2"/>
    <x v="20"/>
    <x v="0"/>
    <x v="1"/>
  </r>
  <r>
    <n v="24941"/>
    <x v="0"/>
    <x v="1"/>
    <x v="10"/>
    <n v="3"/>
    <x v="0"/>
    <s v="Management"/>
    <s v="Yes"/>
    <x v="2"/>
    <x v="4"/>
    <x v="2"/>
    <x v="29"/>
    <x v="1"/>
    <x v="0"/>
  </r>
  <r>
    <n v="24637"/>
    <x v="0"/>
    <x v="1"/>
    <x v="0"/>
    <n v="4"/>
    <x v="2"/>
    <s v="Professional"/>
    <s v="Yes"/>
    <x v="2"/>
    <x v="4"/>
    <x v="2"/>
    <x v="46"/>
    <x v="1"/>
    <x v="0"/>
  </r>
  <r>
    <n v="23893"/>
    <x v="0"/>
    <x v="1"/>
    <x v="14"/>
    <n v="3"/>
    <x v="0"/>
    <s v="Skilled Manual"/>
    <s v="Yes"/>
    <x v="4"/>
    <x v="4"/>
    <x v="2"/>
    <x v="3"/>
    <x v="0"/>
    <x v="0"/>
  </r>
  <r>
    <n v="13907"/>
    <x v="1"/>
    <x v="0"/>
    <x v="2"/>
    <n v="3"/>
    <x v="0"/>
    <s v="Skilled Manual"/>
    <s v="Yes"/>
    <x v="1"/>
    <x v="0"/>
    <x v="2"/>
    <x v="3"/>
    <x v="0"/>
    <x v="1"/>
  </r>
  <r>
    <n v="14900"/>
    <x v="0"/>
    <x v="0"/>
    <x v="0"/>
    <n v="1"/>
    <x v="1"/>
    <s v="Clerical"/>
    <s v="Yes"/>
    <x v="1"/>
    <x v="3"/>
    <x v="2"/>
    <x v="38"/>
    <x v="0"/>
    <x v="1"/>
  </r>
  <r>
    <n v="11262"/>
    <x v="0"/>
    <x v="0"/>
    <x v="2"/>
    <n v="4"/>
    <x v="0"/>
    <s v="Management"/>
    <s v="Yes"/>
    <x v="0"/>
    <x v="0"/>
    <x v="2"/>
    <x v="0"/>
    <x v="0"/>
    <x v="0"/>
  </r>
  <r>
    <n v="22294"/>
    <x v="1"/>
    <x v="0"/>
    <x v="3"/>
    <n v="0"/>
    <x v="0"/>
    <s v="Professional"/>
    <s v="No"/>
    <x v="1"/>
    <x v="1"/>
    <x v="2"/>
    <x v="34"/>
    <x v="0"/>
    <x v="1"/>
  </r>
  <r>
    <n v="12195"/>
    <x v="1"/>
    <x v="0"/>
    <x v="3"/>
    <n v="3"/>
    <x v="4"/>
    <s v="Management"/>
    <s v="Yes"/>
    <x v="2"/>
    <x v="3"/>
    <x v="2"/>
    <x v="31"/>
    <x v="0"/>
    <x v="0"/>
  </r>
  <r>
    <n v="25375"/>
    <x v="0"/>
    <x v="1"/>
    <x v="14"/>
    <n v="1"/>
    <x v="4"/>
    <s v="Skilled Manual"/>
    <s v="Yes"/>
    <x v="0"/>
    <x v="3"/>
    <x v="2"/>
    <x v="17"/>
    <x v="0"/>
    <x v="0"/>
  </r>
  <r>
    <n v="11143"/>
    <x v="0"/>
    <x v="1"/>
    <x v="0"/>
    <n v="0"/>
    <x v="2"/>
    <s v="Skilled Manual"/>
    <s v="Yes"/>
    <x v="2"/>
    <x v="2"/>
    <x v="2"/>
    <x v="19"/>
    <x v="2"/>
    <x v="0"/>
  </r>
  <r>
    <n v="25898"/>
    <x v="0"/>
    <x v="0"/>
    <x v="3"/>
    <n v="2"/>
    <x v="2"/>
    <s v="Professional"/>
    <s v="Yes"/>
    <x v="2"/>
    <x v="1"/>
    <x v="2"/>
    <x v="39"/>
    <x v="0"/>
    <x v="0"/>
  </r>
  <r>
    <n v="24397"/>
    <x v="1"/>
    <x v="1"/>
    <x v="7"/>
    <n v="2"/>
    <x v="0"/>
    <s v="Management"/>
    <s v="No"/>
    <x v="3"/>
    <x v="3"/>
    <x v="2"/>
    <x v="8"/>
    <x v="0"/>
    <x v="0"/>
  </r>
  <r>
    <n v="19758"/>
    <x v="1"/>
    <x v="1"/>
    <x v="10"/>
    <n v="0"/>
    <x v="1"/>
    <s v="Skilled Manual"/>
    <s v="No"/>
    <x v="2"/>
    <x v="3"/>
    <x v="2"/>
    <x v="19"/>
    <x v="2"/>
    <x v="0"/>
  </r>
  <r>
    <n v="15529"/>
    <x v="0"/>
    <x v="1"/>
    <x v="10"/>
    <n v="4"/>
    <x v="0"/>
    <s v="Professional"/>
    <s v="Yes"/>
    <x v="2"/>
    <x v="1"/>
    <x v="2"/>
    <x v="1"/>
    <x v="0"/>
    <x v="1"/>
  </r>
  <r>
    <n v="19884"/>
    <x v="0"/>
    <x v="1"/>
    <x v="10"/>
    <n v="2"/>
    <x v="2"/>
    <s v="Professional"/>
    <s v="Yes"/>
    <x v="2"/>
    <x v="1"/>
    <x v="2"/>
    <x v="10"/>
    <x v="1"/>
    <x v="1"/>
  </r>
  <r>
    <n v="18674"/>
    <x v="1"/>
    <x v="0"/>
    <x v="2"/>
    <n v="4"/>
    <x v="4"/>
    <s v="Skilled Manual"/>
    <s v="No"/>
    <x v="0"/>
    <x v="0"/>
    <x v="2"/>
    <x v="28"/>
    <x v="0"/>
    <x v="0"/>
  </r>
  <r>
    <n v="13453"/>
    <x v="0"/>
    <x v="0"/>
    <x v="12"/>
    <n v="3"/>
    <x v="0"/>
    <s v="Management"/>
    <s v="Yes"/>
    <x v="4"/>
    <x v="0"/>
    <x v="2"/>
    <x v="12"/>
    <x v="0"/>
    <x v="1"/>
  </r>
  <r>
    <n v="14063"/>
    <x v="1"/>
    <x v="0"/>
    <x v="3"/>
    <n v="0"/>
    <x v="0"/>
    <s v="Professional"/>
    <s v="No"/>
    <x v="1"/>
    <x v="0"/>
    <x v="1"/>
    <x v="0"/>
    <x v="0"/>
    <x v="1"/>
  </r>
  <r>
    <n v="27393"/>
    <x v="0"/>
    <x v="0"/>
    <x v="14"/>
    <n v="4"/>
    <x v="0"/>
    <s v="Management"/>
    <s v="Yes"/>
    <x v="2"/>
    <x v="4"/>
    <x v="2"/>
    <x v="18"/>
    <x v="1"/>
    <x v="0"/>
  </r>
  <r>
    <n v="14417"/>
    <x v="1"/>
    <x v="1"/>
    <x v="10"/>
    <n v="3"/>
    <x v="2"/>
    <s v="Professional"/>
    <s v="Yes"/>
    <x v="2"/>
    <x v="4"/>
    <x v="2"/>
    <x v="9"/>
    <x v="0"/>
    <x v="1"/>
  </r>
  <r>
    <n v="17533"/>
    <x v="0"/>
    <x v="1"/>
    <x v="0"/>
    <n v="3"/>
    <x v="1"/>
    <s v="Professional"/>
    <s v="No"/>
    <x v="2"/>
    <x v="2"/>
    <x v="2"/>
    <x v="49"/>
    <x v="1"/>
    <x v="1"/>
  </r>
  <r>
    <n v="18580"/>
    <x v="0"/>
    <x v="0"/>
    <x v="10"/>
    <n v="2"/>
    <x v="4"/>
    <s v="Professional"/>
    <s v="Yes"/>
    <x v="0"/>
    <x v="1"/>
    <x v="2"/>
    <x v="8"/>
    <x v="0"/>
    <x v="1"/>
  </r>
  <r>
    <n v="17025"/>
    <x v="1"/>
    <x v="1"/>
    <x v="14"/>
    <n v="0"/>
    <x v="1"/>
    <s v="Skilled Manual"/>
    <s v="No"/>
    <x v="1"/>
    <x v="1"/>
    <x v="2"/>
    <x v="32"/>
    <x v="0"/>
    <x v="1"/>
  </r>
  <r>
    <n v="25293"/>
    <x v="0"/>
    <x v="1"/>
    <x v="2"/>
    <n v="4"/>
    <x v="0"/>
    <s v="Management"/>
    <s v="Yes"/>
    <x v="0"/>
    <x v="3"/>
    <x v="2"/>
    <x v="0"/>
    <x v="0"/>
    <x v="0"/>
  </r>
  <r>
    <n v="24725"/>
    <x v="0"/>
    <x v="0"/>
    <x v="0"/>
    <n v="3"/>
    <x v="1"/>
    <s v="Clerical"/>
    <s v="Yes"/>
    <x v="0"/>
    <x v="3"/>
    <x v="2"/>
    <x v="23"/>
    <x v="2"/>
    <x v="0"/>
  </r>
  <r>
    <n v="23200"/>
    <x v="0"/>
    <x v="0"/>
    <x v="14"/>
    <n v="3"/>
    <x v="0"/>
    <s v="Skilled Manual"/>
    <s v="Yes"/>
    <x v="2"/>
    <x v="0"/>
    <x v="2"/>
    <x v="3"/>
    <x v="0"/>
    <x v="0"/>
  </r>
  <r>
    <n v="15895"/>
    <x v="1"/>
    <x v="0"/>
    <x v="10"/>
    <n v="2"/>
    <x v="0"/>
    <s v="Management"/>
    <s v="Yes"/>
    <x v="0"/>
    <x v="4"/>
    <x v="2"/>
    <x v="7"/>
    <x v="1"/>
    <x v="0"/>
  </r>
  <r>
    <n v="18577"/>
    <x v="0"/>
    <x v="0"/>
    <x v="10"/>
    <n v="0"/>
    <x v="4"/>
    <s v="Professional"/>
    <s v="Yes"/>
    <x v="0"/>
    <x v="0"/>
    <x v="2"/>
    <x v="8"/>
    <x v="0"/>
    <x v="0"/>
  </r>
  <r>
    <n v="27218"/>
    <x v="0"/>
    <x v="0"/>
    <x v="6"/>
    <n v="2"/>
    <x v="3"/>
    <s v="Clerical"/>
    <s v="No"/>
    <x v="0"/>
    <x v="0"/>
    <x v="2"/>
    <x v="28"/>
    <x v="0"/>
    <x v="0"/>
  </r>
  <r>
    <n v="18560"/>
    <x v="0"/>
    <x v="0"/>
    <x v="3"/>
    <n v="2"/>
    <x v="4"/>
    <s v="Professional"/>
    <s v="Yes"/>
    <x v="0"/>
    <x v="1"/>
    <x v="2"/>
    <x v="17"/>
    <x v="0"/>
    <x v="1"/>
  </r>
  <r>
    <n v="25006"/>
    <x v="1"/>
    <x v="0"/>
    <x v="1"/>
    <n v="0"/>
    <x v="1"/>
    <s v="Skilled Manual"/>
    <s v="Yes"/>
    <x v="1"/>
    <x v="2"/>
    <x v="2"/>
    <x v="26"/>
    <x v="2"/>
    <x v="0"/>
  </r>
  <r>
    <n v="17369"/>
    <x v="1"/>
    <x v="1"/>
    <x v="1"/>
    <n v="0"/>
    <x v="1"/>
    <s v="Skilled Manual"/>
    <s v="Yes"/>
    <x v="1"/>
    <x v="2"/>
    <x v="2"/>
    <x v="40"/>
    <x v="2"/>
    <x v="0"/>
  </r>
  <r>
    <n v="14495"/>
    <x v="0"/>
    <x v="1"/>
    <x v="0"/>
    <n v="3"/>
    <x v="1"/>
    <s v="Professional"/>
    <s v="No"/>
    <x v="2"/>
    <x v="2"/>
    <x v="2"/>
    <x v="9"/>
    <x v="0"/>
    <x v="1"/>
  </r>
  <r>
    <n v="18847"/>
    <x v="0"/>
    <x v="0"/>
    <x v="10"/>
    <n v="2"/>
    <x v="4"/>
    <s v="Management"/>
    <s v="Yes"/>
    <x v="2"/>
    <x v="2"/>
    <x v="2"/>
    <x v="43"/>
    <x v="1"/>
    <x v="0"/>
  </r>
  <r>
    <n v="14754"/>
    <x v="0"/>
    <x v="1"/>
    <x v="0"/>
    <n v="1"/>
    <x v="1"/>
    <s v="Clerical"/>
    <s v="Yes"/>
    <x v="1"/>
    <x v="3"/>
    <x v="2"/>
    <x v="28"/>
    <x v="0"/>
    <x v="1"/>
  </r>
  <r>
    <n v="23378"/>
    <x v="0"/>
    <x v="1"/>
    <x v="3"/>
    <n v="1"/>
    <x v="1"/>
    <s v="Skilled Manual"/>
    <s v="Yes"/>
    <x v="1"/>
    <x v="1"/>
    <x v="2"/>
    <x v="20"/>
    <x v="0"/>
    <x v="1"/>
  </r>
  <r>
    <n v="26452"/>
    <x v="1"/>
    <x v="1"/>
    <x v="14"/>
    <n v="3"/>
    <x v="4"/>
    <s v="Management"/>
    <s v="Yes"/>
    <x v="2"/>
    <x v="4"/>
    <x v="2"/>
    <x v="45"/>
    <x v="1"/>
    <x v="0"/>
  </r>
  <r>
    <n v="20370"/>
    <x v="0"/>
    <x v="1"/>
    <x v="3"/>
    <n v="3"/>
    <x v="3"/>
    <s v="Skilled Manual"/>
    <s v="Yes"/>
    <x v="2"/>
    <x v="2"/>
    <x v="2"/>
    <x v="31"/>
    <x v="0"/>
    <x v="0"/>
  </r>
  <r>
    <n v="20528"/>
    <x v="0"/>
    <x v="1"/>
    <x v="0"/>
    <n v="2"/>
    <x v="3"/>
    <s v="Skilled Manual"/>
    <s v="Yes"/>
    <x v="2"/>
    <x v="1"/>
    <x v="2"/>
    <x v="10"/>
    <x v="1"/>
    <x v="0"/>
  </r>
  <r>
    <n v="23549"/>
    <x v="1"/>
    <x v="1"/>
    <x v="1"/>
    <n v="0"/>
    <x v="2"/>
    <s v="Skilled Manual"/>
    <s v="Yes"/>
    <x v="2"/>
    <x v="2"/>
    <x v="2"/>
    <x v="25"/>
    <x v="2"/>
    <x v="0"/>
  </r>
  <r>
    <n v="21751"/>
    <x v="0"/>
    <x v="1"/>
    <x v="10"/>
    <n v="3"/>
    <x v="4"/>
    <s v="Management"/>
    <s v="Yes"/>
    <x v="2"/>
    <x v="3"/>
    <x v="2"/>
    <x v="18"/>
    <x v="1"/>
    <x v="0"/>
  </r>
  <r>
    <n v="21266"/>
    <x v="1"/>
    <x v="0"/>
    <x v="2"/>
    <n v="0"/>
    <x v="0"/>
    <s v="Management"/>
    <s v="Yes"/>
    <x v="1"/>
    <x v="3"/>
    <x v="2"/>
    <x v="17"/>
    <x v="0"/>
    <x v="1"/>
  </r>
  <r>
    <n v="13388"/>
    <x v="1"/>
    <x v="1"/>
    <x v="10"/>
    <n v="2"/>
    <x v="1"/>
    <s v="Professional"/>
    <s v="Yes"/>
    <x v="1"/>
    <x v="4"/>
    <x v="2"/>
    <x v="16"/>
    <x v="1"/>
    <x v="0"/>
  </r>
  <r>
    <n v="18752"/>
    <x v="1"/>
    <x v="0"/>
    <x v="0"/>
    <n v="0"/>
    <x v="2"/>
    <s v="Skilled Manual"/>
    <s v="Yes"/>
    <x v="1"/>
    <x v="2"/>
    <x v="2"/>
    <x v="23"/>
    <x v="2"/>
    <x v="0"/>
  </r>
  <r>
    <n v="16917"/>
    <x v="0"/>
    <x v="1"/>
    <x v="7"/>
    <n v="1"/>
    <x v="0"/>
    <s v="Management"/>
    <s v="Yes"/>
    <x v="3"/>
    <x v="0"/>
    <x v="2"/>
    <x v="13"/>
    <x v="0"/>
    <x v="0"/>
  </r>
  <r>
    <n v="15313"/>
    <x v="0"/>
    <x v="1"/>
    <x v="10"/>
    <n v="4"/>
    <x v="0"/>
    <s v="Management"/>
    <s v="Yes"/>
    <x v="2"/>
    <x v="1"/>
    <x v="2"/>
    <x v="14"/>
    <x v="1"/>
    <x v="0"/>
  </r>
  <r>
    <n v="25329"/>
    <x v="1"/>
    <x v="0"/>
    <x v="0"/>
    <n v="3"/>
    <x v="1"/>
    <s v="Clerical"/>
    <s v="No"/>
    <x v="2"/>
    <x v="0"/>
    <x v="2"/>
    <x v="21"/>
    <x v="0"/>
    <x v="0"/>
  </r>
  <r>
    <n v="20380"/>
    <x v="0"/>
    <x v="0"/>
    <x v="10"/>
    <n v="3"/>
    <x v="4"/>
    <s v="Management"/>
    <s v="Yes"/>
    <x v="2"/>
    <x v="4"/>
    <x v="2"/>
    <x v="45"/>
    <x v="1"/>
    <x v="0"/>
  </r>
  <r>
    <n v="23089"/>
    <x v="0"/>
    <x v="1"/>
    <x v="0"/>
    <n v="0"/>
    <x v="1"/>
    <s v="Skilled Manual"/>
    <s v="Yes"/>
    <x v="1"/>
    <x v="2"/>
    <x v="2"/>
    <x v="26"/>
    <x v="2"/>
    <x v="0"/>
  </r>
  <r>
    <n v="13749"/>
    <x v="0"/>
    <x v="1"/>
    <x v="2"/>
    <n v="4"/>
    <x v="4"/>
    <s v="Skilled Manual"/>
    <s v="Yes"/>
    <x v="0"/>
    <x v="3"/>
    <x v="2"/>
    <x v="15"/>
    <x v="0"/>
    <x v="0"/>
  </r>
  <r>
    <n v="24943"/>
    <x v="0"/>
    <x v="1"/>
    <x v="10"/>
    <n v="3"/>
    <x v="0"/>
    <s v="Management"/>
    <s v="Yes"/>
    <x v="2"/>
    <x v="4"/>
    <x v="2"/>
    <x v="29"/>
    <x v="1"/>
    <x v="0"/>
  </r>
  <r>
    <n v="28667"/>
    <x v="1"/>
    <x v="1"/>
    <x v="3"/>
    <n v="2"/>
    <x v="0"/>
    <s v="Skilled Manual"/>
    <s v="No"/>
    <x v="1"/>
    <x v="0"/>
    <x v="2"/>
    <x v="34"/>
    <x v="0"/>
    <x v="1"/>
  </r>
  <r>
    <n v="15194"/>
    <x v="1"/>
    <x v="1"/>
    <x v="7"/>
    <n v="2"/>
    <x v="0"/>
    <s v="Management"/>
    <s v="No"/>
    <x v="4"/>
    <x v="0"/>
    <x v="2"/>
    <x v="32"/>
    <x v="0"/>
    <x v="1"/>
  </r>
  <r>
    <n v="17436"/>
    <x v="0"/>
    <x v="1"/>
    <x v="10"/>
    <n v="2"/>
    <x v="2"/>
    <s v="Professional"/>
    <s v="No"/>
    <x v="2"/>
    <x v="3"/>
    <x v="2"/>
    <x v="36"/>
    <x v="0"/>
    <x v="0"/>
  </r>
  <r>
    <n v="18935"/>
    <x v="0"/>
    <x v="0"/>
    <x v="12"/>
    <n v="0"/>
    <x v="4"/>
    <s v="Management"/>
    <s v="Yes"/>
    <x v="4"/>
    <x v="3"/>
    <x v="2"/>
    <x v="8"/>
    <x v="0"/>
    <x v="0"/>
  </r>
  <r>
    <n v="16871"/>
    <x v="0"/>
    <x v="0"/>
    <x v="8"/>
    <n v="2"/>
    <x v="2"/>
    <s v="Professional"/>
    <s v="Yes"/>
    <x v="1"/>
    <x v="4"/>
    <x v="2"/>
    <x v="36"/>
    <x v="0"/>
    <x v="1"/>
  </r>
  <r>
    <n v="12100"/>
    <x v="1"/>
    <x v="1"/>
    <x v="10"/>
    <n v="2"/>
    <x v="0"/>
    <s v="Management"/>
    <s v="Yes"/>
    <x v="0"/>
    <x v="4"/>
    <x v="2"/>
    <x v="42"/>
    <x v="1"/>
    <x v="0"/>
  </r>
  <r>
    <n v="23158"/>
    <x v="0"/>
    <x v="0"/>
    <x v="10"/>
    <n v="1"/>
    <x v="4"/>
    <s v="Professional"/>
    <s v="No"/>
    <x v="0"/>
    <x v="0"/>
    <x v="2"/>
    <x v="11"/>
    <x v="0"/>
    <x v="1"/>
  </r>
  <r>
    <n v="18545"/>
    <x v="0"/>
    <x v="1"/>
    <x v="0"/>
    <n v="4"/>
    <x v="2"/>
    <s v="Professional"/>
    <s v="No"/>
    <x v="2"/>
    <x v="4"/>
    <x v="2"/>
    <x v="33"/>
    <x v="1"/>
    <x v="1"/>
  </r>
  <r>
    <n v="18391"/>
    <x v="1"/>
    <x v="0"/>
    <x v="2"/>
    <n v="5"/>
    <x v="1"/>
    <s v="Professional"/>
    <s v="Yes"/>
    <x v="2"/>
    <x v="2"/>
    <x v="2"/>
    <x v="20"/>
    <x v="0"/>
    <x v="0"/>
  </r>
  <r>
    <n v="19812"/>
    <x v="1"/>
    <x v="0"/>
    <x v="3"/>
    <n v="2"/>
    <x v="1"/>
    <s v="Professional"/>
    <s v="Yes"/>
    <x v="0"/>
    <x v="2"/>
    <x v="2"/>
    <x v="38"/>
    <x v="0"/>
    <x v="1"/>
  </r>
  <r>
    <n v="27660"/>
    <x v="0"/>
    <x v="1"/>
    <x v="2"/>
    <n v="4"/>
    <x v="4"/>
    <s v="Management"/>
    <s v="Yes"/>
    <x v="2"/>
    <x v="2"/>
    <x v="2"/>
    <x v="43"/>
    <x v="1"/>
    <x v="0"/>
  </r>
  <r>
    <n v="18058"/>
    <x v="1"/>
    <x v="0"/>
    <x v="6"/>
    <n v="3"/>
    <x v="2"/>
    <s v="Skilled Manual"/>
    <s v="Yes"/>
    <x v="2"/>
    <x v="1"/>
    <x v="2"/>
    <x v="44"/>
    <x v="1"/>
    <x v="0"/>
  </r>
  <r>
    <n v="20343"/>
    <x v="0"/>
    <x v="0"/>
    <x v="8"/>
    <n v="4"/>
    <x v="1"/>
    <s v="Professional"/>
    <s v="Yes"/>
    <x v="1"/>
    <x v="3"/>
    <x v="2"/>
    <x v="12"/>
    <x v="0"/>
    <x v="0"/>
  </r>
  <r>
    <n v="28997"/>
    <x v="1"/>
    <x v="1"/>
    <x v="0"/>
    <n v="2"/>
    <x v="2"/>
    <s v="Professional"/>
    <s v="No"/>
    <x v="1"/>
    <x v="1"/>
    <x v="2"/>
    <x v="7"/>
    <x v="1"/>
    <x v="1"/>
  </r>
  <r>
    <n v="24398"/>
    <x v="0"/>
    <x v="1"/>
    <x v="12"/>
    <n v="1"/>
    <x v="4"/>
    <s v="Management"/>
    <s v="Yes"/>
    <x v="3"/>
    <x v="0"/>
    <x v="2"/>
    <x v="3"/>
    <x v="0"/>
    <x v="0"/>
  </r>
  <r>
    <n v="19002"/>
    <x v="0"/>
    <x v="0"/>
    <x v="10"/>
    <n v="2"/>
    <x v="1"/>
    <s v="Professional"/>
    <s v="Yes"/>
    <x v="1"/>
    <x v="1"/>
    <x v="2"/>
    <x v="42"/>
    <x v="1"/>
    <x v="1"/>
  </r>
  <r>
    <n v="28609"/>
    <x v="0"/>
    <x v="1"/>
    <x v="1"/>
    <n v="2"/>
    <x v="2"/>
    <s v="Skilled Manual"/>
    <s v="No"/>
    <x v="2"/>
    <x v="0"/>
    <x v="2"/>
    <x v="38"/>
    <x v="0"/>
    <x v="0"/>
  </r>
  <r>
    <n v="29231"/>
    <x v="1"/>
    <x v="1"/>
    <x v="2"/>
    <n v="4"/>
    <x v="1"/>
    <s v="Professional"/>
    <s v="No"/>
    <x v="2"/>
    <x v="0"/>
    <x v="2"/>
    <x v="1"/>
    <x v="0"/>
    <x v="0"/>
  </r>
  <r>
    <n v="18858"/>
    <x v="1"/>
    <x v="1"/>
    <x v="10"/>
    <n v="2"/>
    <x v="3"/>
    <s v="Skilled Manual"/>
    <s v="Yes"/>
    <x v="2"/>
    <x v="2"/>
    <x v="2"/>
    <x v="31"/>
    <x v="0"/>
    <x v="1"/>
  </r>
  <r>
    <n v="20000"/>
    <x v="0"/>
    <x v="1"/>
    <x v="10"/>
    <n v="1"/>
    <x v="4"/>
    <s v="Professional"/>
    <s v="Yes"/>
    <x v="0"/>
    <x v="0"/>
    <x v="2"/>
    <x v="11"/>
    <x v="0"/>
    <x v="1"/>
  </r>
  <r>
    <n v="25261"/>
    <x v="0"/>
    <x v="1"/>
    <x v="0"/>
    <n v="0"/>
    <x v="2"/>
    <s v="Skilled Manual"/>
    <s v="Yes"/>
    <x v="2"/>
    <x v="2"/>
    <x v="2"/>
    <x v="40"/>
    <x v="2"/>
    <x v="0"/>
  </r>
  <r>
    <n v="17458"/>
    <x v="1"/>
    <x v="1"/>
    <x v="3"/>
    <n v="3"/>
    <x v="2"/>
    <s v="Professional"/>
    <s v="Yes"/>
    <x v="0"/>
    <x v="2"/>
    <x v="2"/>
    <x v="31"/>
    <x v="0"/>
    <x v="1"/>
  </r>
  <r>
    <n v="11644"/>
    <x v="1"/>
    <x v="1"/>
    <x v="0"/>
    <n v="2"/>
    <x v="0"/>
    <s v="Skilled Manual"/>
    <s v="Yes"/>
    <x v="0"/>
    <x v="1"/>
    <x v="2"/>
    <x v="4"/>
    <x v="0"/>
    <x v="0"/>
  </r>
  <r>
    <n v="16145"/>
    <x v="1"/>
    <x v="0"/>
    <x v="3"/>
    <n v="5"/>
    <x v="4"/>
    <s v="Professional"/>
    <s v="Yes"/>
    <x v="4"/>
    <x v="4"/>
    <x v="2"/>
    <x v="30"/>
    <x v="0"/>
    <x v="1"/>
  </r>
  <r>
    <n v="16890"/>
    <x v="0"/>
    <x v="1"/>
    <x v="10"/>
    <n v="3"/>
    <x v="3"/>
    <s v="Skilled Manual"/>
    <s v="Yes"/>
    <x v="2"/>
    <x v="2"/>
    <x v="2"/>
    <x v="31"/>
    <x v="0"/>
    <x v="1"/>
  </r>
  <r>
    <n v="25983"/>
    <x v="0"/>
    <x v="1"/>
    <x v="3"/>
    <n v="0"/>
    <x v="0"/>
    <s v="Professional"/>
    <s v="No"/>
    <x v="1"/>
    <x v="0"/>
    <x v="2"/>
    <x v="1"/>
    <x v="0"/>
    <x v="0"/>
  </r>
  <r>
    <n v="14633"/>
    <x v="0"/>
    <x v="1"/>
    <x v="10"/>
    <n v="1"/>
    <x v="1"/>
    <s v="Skilled Manual"/>
    <s v="Yes"/>
    <x v="1"/>
    <x v="1"/>
    <x v="2"/>
    <x v="20"/>
    <x v="0"/>
    <x v="0"/>
  </r>
  <r>
    <n v="22994"/>
    <x v="0"/>
    <x v="0"/>
    <x v="2"/>
    <n v="0"/>
    <x v="0"/>
    <s v="Management"/>
    <s v="Yes"/>
    <x v="1"/>
    <x v="3"/>
    <x v="2"/>
    <x v="17"/>
    <x v="0"/>
    <x v="1"/>
  </r>
  <r>
    <n v="22983"/>
    <x v="1"/>
    <x v="0"/>
    <x v="1"/>
    <n v="0"/>
    <x v="3"/>
    <s v="Clerical"/>
    <s v="Yes"/>
    <x v="2"/>
    <x v="2"/>
    <x v="2"/>
    <x v="40"/>
    <x v="2"/>
    <x v="0"/>
  </r>
  <r>
    <n v="25184"/>
    <x v="1"/>
    <x v="1"/>
    <x v="15"/>
    <n v="1"/>
    <x v="1"/>
    <s v="Professional"/>
    <s v="Yes"/>
    <x v="3"/>
    <x v="2"/>
    <x v="2"/>
    <x v="12"/>
    <x v="0"/>
    <x v="1"/>
  </r>
  <r>
    <n v="14469"/>
    <x v="0"/>
    <x v="0"/>
    <x v="11"/>
    <n v="3"/>
    <x v="1"/>
    <s v="Professional"/>
    <s v="Yes"/>
    <x v="3"/>
    <x v="3"/>
    <x v="2"/>
    <x v="12"/>
    <x v="0"/>
    <x v="0"/>
  </r>
  <r>
    <n v="11538"/>
    <x v="1"/>
    <x v="0"/>
    <x v="10"/>
    <n v="4"/>
    <x v="4"/>
    <s v="Skilled Manual"/>
    <s v="No"/>
    <x v="0"/>
    <x v="0"/>
    <x v="2"/>
    <x v="15"/>
    <x v="0"/>
    <x v="1"/>
  </r>
  <r>
    <n v="16245"/>
    <x v="1"/>
    <x v="0"/>
    <x v="2"/>
    <n v="4"/>
    <x v="4"/>
    <s v="Skilled Manual"/>
    <s v="Yes"/>
    <x v="0"/>
    <x v="3"/>
    <x v="2"/>
    <x v="15"/>
    <x v="0"/>
    <x v="0"/>
  </r>
  <r>
    <n v="17858"/>
    <x v="0"/>
    <x v="1"/>
    <x v="0"/>
    <n v="4"/>
    <x v="2"/>
    <s v="Skilled Manual"/>
    <s v="Yes"/>
    <x v="2"/>
    <x v="1"/>
    <x v="2"/>
    <x v="20"/>
    <x v="0"/>
    <x v="1"/>
  </r>
  <r>
    <n v="25347"/>
    <x v="1"/>
    <x v="0"/>
    <x v="6"/>
    <n v="3"/>
    <x v="3"/>
    <s v="Clerical"/>
    <s v="No"/>
    <x v="2"/>
    <x v="0"/>
    <x v="2"/>
    <x v="38"/>
    <x v="0"/>
    <x v="0"/>
  </r>
  <r>
    <n v="15814"/>
    <x v="1"/>
    <x v="0"/>
    <x v="0"/>
    <n v="0"/>
    <x v="2"/>
    <s v="Skilled Manual"/>
    <s v="Yes"/>
    <x v="1"/>
    <x v="2"/>
    <x v="2"/>
    <x v="25"/>
    <x v="2"/>
    <x v="0"/>
  </r>
  <r>
    <n v="11259"/>
    <x v="0"/>
    <x v="0"/>
    <x v="11"/>
    <n v="4"/>
    <x v="1"/>
    <s v="Professional"/>
    <s v="Yes"/>
    <x v="3"/>
    <x v="1"/>
    <x v="2"/>
    <x v="3"/>
    <x v="0"/>
    <x v="1"/>
  </r>
  <r>
    <n v="11200"/>
    <x v="0"/>
    <x v="1"/>
    <x v="3"/>
    <n v="4"/>
    <x v="0"/>
    <s v="Management"/>
    <s v="Yes"/>
    <x v="1"/>
    <x v="3"/>
    <x v="2"/>
    <x v="7"/>
    <x v="1"/>
    <x v="0"/>
  </r>
  <r>
    <n v="25101"/>
    <x v="0"/>
    <x v="1"/>
    <x v="10"/>
    <n v="5"/>
    <x v="0"/>
    <s v="Professional"/>
    <s v="Yes"/>
    <x v="1"/>
    <x v="1"/>
    <x v="2"/>
    <x v="15"/>
    <x v="0"/>
    <x v="0"/>
  </r>
  <r>
    <n v="21801"/>
    <x v="0"/>
    <x v="0"/>
    <x v="3"/>
    <n v="4"/>
    <x v="1"/>
    <s v="Professional"/>
    <s v="Yes"/>
    <x v="1"/>
    <x v="3"/>
    <x v="2"/>
    <x v="10"/>
    <x v="1"/>
    <x v="0"/>
  </r>
  <r>
    <n v="25943"/>
    <x v="1"/>
    <x v="0"/>
    <x v="3"/>
    <n v="0"/>
    <x v="1"/>
    <s v="Skilled Manual"/>
    <s v="No"/>
    <x v="2"/>
    <x v="0"/>
    <x v="2"/>
    <x v="40"/>
    <x v="2"/>
    <x v="1"/>
  </r>
  <r>
    <n v="22127"/>
    <x v="0"/>
    <x v="1"/>
    <x v="10"/>
    <n v="3"/>
    <x v="4"/>
    <s v="Management"/>
    <s v="Yes"/>
    <x v="2"/>
    <x v="3"/>
    <x v="2"/>
    <x v="41"/>
    <x v="1"/>
    <x v="0"/>
  </r>
  <r>
    <n v="20414"/>
    <x v="0"/>
    <x v="0"/>
    <x v="10"/>
    <n v="0"/>
    <x v="1"/>
    <s v="Skilled Manual"/>
    <s v="Yes"/>
    <x v="2"/>
    <x v="2"/>
    <x v="2"/>
    <x v="19"/>
    <x v="2"/>
    <x v="0"/>
  </r>
  <r>
    <n v="23672"/>
    <x v="0"/>
    <x v="0"/>
    <x v="10"/>
    <n v="3"/>
    <x v="4"/>
    <s v="Management"/>
    <s v="Yes"/>
    <x v="2"/>
    <x v="3"/>
    <x v="2"/>
    <x v="41"/>
    <x v="1"/>
    <x v="0"/>
  </r>
  <r>
    <n v="29255"/>
    <x v="1"/>
    <x v="1"/>
    <x v="2"/>
    <n v="3"/>
    <x v="1"/>
    <s v="Professional"/>
    <s v="No"/>
    <x v="1"/>
    <x v="3"/>
    <x v="2"/>
    <x v="36"/>
    <x v="0"/>
    <x v="1"/>
  </r>
  <r>
    <n v="28815"/>
    <x v="0"/>
    <x v="0"/>
    <x v="14"/>
    <n v="1"/>
    <x v="4"/>
    <s v="Skilled Manual"/>
    <s v="Yes"/>
    <x v="0"/>
    <x v="0"/>
    <x v="2"/>
    <x v="11"/>
    <x v="0"/>
    <x v="0"/>
  </r>
  <r>
    <n v="27753"/>
    <x v="0"/>
    <x v="1"/>
    <x v="0"/>
    <n v="0"/>
    <x v="2"/>
    <s v="Skilled Manual"/>
    <s v="No"/>
    <x v="2"/>
    <x v="3"/>
    <x v="2"/>
    <x v="25"/>
    <x v="2"/>
    <x v="0"/>
  </r>
  <r>
    <n v="27643"/>
    <x v="1"/>
    <x v="1"/>
    <x v="3"/>
    <n v="5"/>
    <x v="1"/>
    <s v="Professional"/>
    <s v="Yes"/>
    <x v="4"/>
    <x v="1"/>
    <x v="2"/>
    <x v="20"/>
    <x v="0"/>
    <x v="0"/>
  </r>
  <r>
    <n v="13754"/>
    <x v="1"/>
    <x v="0"/>
    <x v="2"/>
    <n v="4"/>
    <x v="4"/>
    <s v="Skilled Manual"/>
    <s v="Yes"/>
    <x v="0"/>
    <x v="3"/>
    <x v="2"/>
    <x v="28"/>
    <x v="0"/>
    <x v="0"/>
  </r>
  <r>
    <n v="22088"/>
    <x v="0"/>
    <x v="0"/>
    <x v="12"/>
    <n v="1"/>
    <x v="0"/>
    <s v="Management"/>
    <s v="Yes"/>
    <x v="2"/>
    <x v="0"/>
    <x v="2"/>
    <x v="12"/>
    <x v="0"/>
    <x v="1"/>
  </r>
  <r>
    <n v="27388"/>
    <x v="0"/>
    <x v="1"/>
    <x v="10"/>
    <n v="3"/>
    <x v="0"/>
    <s v="Management"/>
    <s v="No"/>
    <x v="2"/>
    <x v="3"/>
    <x v="2"/>
    <x v="29"/>
    <x v="1"/>
    <x v="0"/>
  </r>
  <r>
    <n v="24745"/>
    <x v="1"/>
    <x v="0"/>
    <x v="1"/>
    <n v="2"/>
    <x v="2"/>
    <s v="Skilled Manual"/>
    <s v="No"/>
    <x v="2"/>
    <x v="0"/>
    <x v="2"/>
    <x v="38"/>
    <x v="0"/>
    <x v="0"/>
  </r>
  <r>
    <n v="29237"/>
    <x v="1"/>
    <x v="0"/>
    <x v="7"/>
    <n v="4"/>
    <x v="1"/>
    <s v="Professional"/>
    <s v="Yes"/>
    <x v="4"/>
    <x v="2"/>
    <x v="2"/>
    <x v="1"/>
    <x v="0"/>
    <x v="1"/>
  </r>
  <r>
    <n v="15272"/>
    <x v="1"/>
    <x v="1"/>
    <x v="0"/>
    <n v="0"/>
    <x v="2"/>
    <s v="Skilled Manual"/>
    <s v="No"/>
    <x v="2"/>
    <x v="3"/>
    <x v="2"/>
    <x v="25"/>
    <x v="2"/>
    <x v="0"/>
  </r>
  <r>
    <n v="18949"/>
    <x v="1"/>
    <x v="1"/>
    <x v="3"/>
    <n v="0"/>
    <x v="4"/>
    <s v="Management"/>
    <s v="Yes"/>
    <x v="2"/>
    <x v="2"/>
    <x v="2"/>
    <x v="50"/>
    <x v="1"/>
    <x v="1"/>
  </r>
  <r>
    <n v="14507"/>
    <x v="0"/>
    <x v="1"/>
    <x v="11"/>
    <n v="2"/>
    <x v="4"/>
    <s v="Management"/>
    <s v="Yes"/>
    <x v="4"/>
    <x v="3"/>
    <x v="2"/>
    <x v="27"/>
    <x v="1"/>
    <x v="0"/>
  </r>
  <r>
    <n v="25886"/>
    <x v="0"/>
    <x v="0"/>
    <x v="10"/>
    <n v="2"/>
    <x v="1"/>
    <s v="Professional"/>
    <s v="Yes"/>
    <x v="2"/>
    <x v="1"/>
    <x v="2"/>
    <x v="16"/>
    <x v="1"/>
    <x v="1"/>
  </r>
  <r>
    <n v="21441"/>
    <x v="0"/>
    <x v="1"/>
    <x v="14"/>
    <n v="4"/>
    <x v="0"/>
    <s v="Management"/>
    <s v="Yes"/>
    <x v="2"/>
    <x v="4"/>
    <x v="2"/>
    <x v="46"/>
    <x v="1"/>
    <x v="0"/>
  </r>
  <r>
    <n v="21741"/>
    <x v="0"/>
    <x v="0"/>
    <x v="3"/>
    <n v="3"/>
    <x v="1"/>
    <s v="Professional"/>
    <s v="Yes"/>
    <x v="2"/>
    <x v="2"/>
    <x v="2"/>
    <x v="5"/>
    <x v="0"/>
    <x v="1"/>
  </r>
  <r>
    <n v="14572"/>
    <x v="0"/>
    <x v="0"/>
    <x v="3"/>
    <n v="3"/>
    <x v="4"/>
    <s v="Professional"/>
    <s v="Yes"/>
    <x v="0"/>
    <x v="1"/>
    <x v="2"/>
    <x v="11"/>
    <x v="0"/>
    <x v="1"/>
  </r>
  <r>
    <n v="23368"/>
    <x v="0"/>
    <x v="0"/>
    <x v="10"/>
    <n v="5"/>
    <x v="0"/>
    <s v="Skilled Manual"/>
    <s v="Yes"/>
    <x v="4"/>
    <x v="4"/>
    <x v="2"/>
    <x v="3"/>
    <x v="0"/>
    <x v="0"/>
  </r>
  <r>
    <n v="16217"/>
    <x v="1"/>
    <x v="0"/>
    <x v="10"/>
    <n v="0"/>
    <x v="4"/>
    <s v="Skilled Manual"/>
    <s v="Yes"/>
    <x v="0"/>
    <x v="0"/>
    <x v="2"/>
    <x v="32"/>
    <x v="0"/>
    <x v="0"/>
  </r>
  <r>
    <n v="16247"/>
    <x v="1"/>
    <x v="0"/>
    <x v="10"/>
    <n v="4"/>
    <x v="4"/>
    <s v="Skilled Manual"/>
    <s v="No"/>
    <x v="0"/>
    <x v="3"/>
    <x v="2"/>
    <x v="15"/>
    <x v="0"/>
    <x v="0"/>
  </r>
  <r>
    <n v="22010"/>
    <x v="1"/>
    <x v="1"/>
    <x v="0"/>
    <n v="0"/>
    <x v="2"/>
    <s v="Skilled Manual"/>
    <s v="Yes"/>
    <x v="2"/>
    <x v="2"/>
    <x v="2"/>
    <x v="23"/>
    <x v="2"/>
    <x v="0"/>
  </r>
  <r>
    <n v="25872"/>
    <x v="1"/>
    <x v="0"/>
    <x v="3"/>
    <n v="2"/>
    <x v="0"/>
    <s v="Management"/>
    <s v="No"/>
    <x v="1"/>
    <x v="1"/>
    <x v="2"/>
    <x v="7"/>
    <x v="1"/>
    <x v="1"/>
  </r>
  <r>
    <n v="19164"/>
    <x v="1"/>
    <x v="0"/>
    <x v="3"/>
    <n v="0"/>
    <x v="0"/>
    <s v="Professional"/>
    <s v="No"/>
    <x v="1"/>
    <x v="1"/>
    <x v="2"/>
    <x v="13"/>
    <x v="0"/>
    <x v="1"/>
  </r>
  <r>
    <n v="18435"/>
    <x v="1"/>
    <x v="0"/>
    <x v="3"/>
    <n v="5"/>
    <x v="4"/>
    <s v="Management"/>
    <s v="Yes"/>
    <x v="2"/>
    <x v="4"/>
    <x v="2"/>
    <x v="41"/>
    <x v="1"/>
    <x v="1"/>
  </r>
  <r>
    <n v="14284"/>
    <x v="1"/>
    <x v="1"/>
    <x v="10"/>
    <n v="0"/>
    <x v="1"/>
    <s v="Professional"/>
    <s v="No"/>
    <x v="2"/>
    <x v="3"/>
    <x v="2"/>
    <x v="21"/>
    <x v="0"/>
    <x v="1"/>
  </r>
  <r>
    <n v="11287"/>
    <x v="0"/>
    <x v="1"/>
    <x v="3"/>
    <n v="5"/>
    <x v="1"/>
    <s v="Professional"/>
    <s v="No"/>
    <x v="4"/>
    <x v="2"/>
    <x v="2"/>
    <x v="12"/>
    <x v="0"/>
    <x v="0"/>
  </r>
  <r>
    <n v="13066"/>
    <x v="1"/>
    <x v="1"/>
    <x v="1"/>
    <n v="0"/>
    <x v="2"/>
    <s v="Skilled Manual"/>
    <s v="No"/>
    <x v="2"/>
    <x v="3"/>
    <x v="2"/>
    <x v="23"/>
    <x v="2"/>
    <x v="1"/>
  </r>
  <r>
    <n v="29106"/>
    <x v="1"/>
    <x v="1"/>
    <x v="0"/>
    <n v="0"/>
    <x v="2"/>
    <s v="Skilled Manual"/>
    <s v="No"/>
    <x v="2"/>
    <x v="3"/>
    <x v="2"/>
    <x v="23"/>
    <x v="2"/>
    <x v="1"/>
  </r>
  <r>
    <n v="26236"/>
    <x v="0"/>
    <x v="0"/>
    <x v="0"/>
    <n v="3"/>
    <x v="1"/>
    <s v="Clerical"/>
    <s v="Yes"/>
    <x v="1"/>
    <x v="0"/>
    <x v="2"/>
    <x v="23"/>
    <x v="2"/>
    <x v="0"/>
  </r>
  <r>
    <n v="17531"/>
    <x v="0"/>
    <x v="1"/>
    <x v="10"/>
    <n v="2"/>
    <x v="2"/>
    <s v="Professional"/>
    <s v="No"/>
    <x v="2"/>
    <x v="2"/>
    <x v="2"/>
    <x v="5"/>
    <x v="0"/>
    <x v="0"/>
  </r>
  <r>
    <n v="12964"/>
    <x v="0"/>
    <x v="1"/>
    <x v="3"/>
    <n v="1"/>
    <x v="1"/>
    <s v="Skilled Manual"/>
    <s v="Yes"/>
    <x v="1"/>
    <x v="0"/>
    <x v="2"/>
    <x v="20"/>
    <x v="0"/>
    <x v="0"/>
  </r>
  <r>
    <n v="19133"/>
    <x v="1"/>
    <x v="1"/>
    <x v="14"/>
    <n v="2"/>
    <x v="0"/>
    <s v="Skilled Manual"/>
    <s v="Yes"/>
    <x v="1"/>
    <x v="1"/>
    <x v="2"/>
    <x v="13"/>
    <x v="0"/>
    <x v="1"/>
  </r>
  <r>
    <n v="24643"/>
    <x v="1"/>
    <x v="0"/>
    <x v="10"/>
    <n v="4"/>
    <x v="0"/>
    <s v="Management"/>
    <s v="Yes"/>
    <x v="2"/>
    <x v="4"/>
    <x v="2"/>
    <x v="18"/>
    <x v="1"/>
    <x v="0"/>
  </r>
  <r>
    <n v="21599"/>
    <x v="0"/>
    <x v="0"/>
    <x v="10"/>
    <n v="1"/>
    <x v="4"/>
    <s v="Professional"/>
    <s v="Yes"/>
    <x v="0"/>
    <x v="1"/>
    <x v="2"/>
    <x v="4"/>
    <x v="0"/>
    <x v="1"/>
  </r>
  <r>
    <n v="22976"/>
    <x v="1"/>
    <x v="1"/>
    <x v="0"/>
    <n v="0"/>
    <x v="2"/>
    <s v="Skilled Manual"/>
    <s v="No"/>
    <x v="2"/>
    <x v="0"/>
    <x v="2"/>
    <x v="26"/>
    <x v="2"/>
    <x v="1"/>
  </r>
  <r>
    <n v="27637"/>
    <x v="1"/>
    <x v="0"/>
    <x v="11"/>
    <n v="1"/>
    <x v="1"/>
    <s v="Professional"/>
    <s v="No"/>
    <x v="4"/>
    <x v="3"/>
    <x v="2"/>
    <x v="20"/>
    <x v="0"/>
    <x v="0"/>
  </r>
  <r>
    <n v="11890"/>
    <x v="0"/>
    <x v="0"/>
    <x v="3"/>
    <n v="5"/>
    <x v="4"/>
    <s v="Professional"/>
    <s v="Yes"/>
    <x v="1"/>
    <x v="0"/>
    <x v="2"/>
    <x v="15"/>
    <x v="0"/>
    <x v="0"/>
  </r>
  <r>
    <n v="28580"/>
    <x v="0"/>
    <x v="0"/>
    <x v="2"/>
    <n v="0"/>
    <x v="4"/>
    <s v="Skilled Manual"/>
    <s v="Yes"/>
    <x v="0"/>
    <x v="3"/>
    <x v="2"/>
    <x v="8"/>
    <x v="0"/>
    <x v="1"/>
  </r>
  <r>
    <n v="14443"/>
    <x v="0"/>
    <x v="1"/>
    <x v="12"/>
    <n v="1"/>
    <x v="4"/>
    <s v="Management"/>
    <s v="Yes"/>
    <x v="3"/>
    <x v="0"/>
    <x v="2"/>
    <x v="8"/>
    <x v="0"/>
    <x v="0"/>
  </r>
  <r>
    <n v="17864"/>
    <x v="0"/>
    <x v="0"/>
    <x v="10"/>
    <n v="1"/>
    <x v="1"/>
    <s v="Skilled Manual"/>
    <s v="Yes"/>
    <x v="1"/>
    <x v="1"/>
    <x v="2"/>
    <x v="30"/>
    <x v="0"/>
    <x v="1"/>
  </r>
  <r>
    <n v="20505"/>
    <x v="0"/>
    <x v="0"/>
    <x v="0"/>
    <n v="5"/>
    <x v="2"/>
    <s v="Professional"/>
    <s v="No"/>
    <x v="2"/>
    <x v="4"/>
    <x v="2"/>
    <x v="33"/>
    <x v="1"/>
    <x v="0"/>
  </r>
  <r>
    <n v="14592"/>
    <x v="0"/>
    <x v="0"/>
    <x v="10"/>
    <n v="0"/>
    <x v="4"/>
    <s v="Professional"/>
    <s v="Yes"/>
    <x v="0"/>
    <x v="0"/>
    <x v="2"/>
    <x v="8"/>
    <x v="0"/>
    <x v="0"/>
  </r>
  <r>
    <n v="22227"/>
    <x v="0"/>
    <x v="0"/>
    <x v="10"/>
    <n v="2"/>
    <x v="2"/>
    <s v="Professional"/>
    <s v="Yes"/>
    <x v="2"/>
    <x v="2"/>
    <x v="2"/>
    <x v="5"/>
    <x v="0"/>
    <x v="0"/>
  </r>
  <r>
    <n v="21471"/>
    <x v="0"/>
    <x v="1"/>
    <x v="3"/>
    <n v="2"/>
    <x v="1"/>
    <s v="Professional"/>
    <s v="Yes"/>
    <x v="1"/>
    <x v="4"/>
    <x v="2"/>
    <x v="14"/>
    <x v="1"/>
    <x v="0"/>
  </r>
  <r>
    <n v="22252"/>
    <x v="1"/>
    <x v="0"/>
    <x v="10"/>
    <n v="1"/>
    <x v="4"/>
    <s v="Professional"/>
    <s v="Yes"/>
    <x v="0"/>
    <x v="1"/>
    <x v="2"/>
    <x v="4"/>
    <x v="0"/>
    <x v="1"/>
  </r>
  <r>
    <n v="21260"/>
    <x v="1"/>
    <x v="0"/>
    <x v="0"/>
    <n v="0"/>
    <x v="2"/>
    <s v="Skilled Manual"/>
    <s v="Yes"/>
    <x v="2"/>
    <x v="2"/>
    <x v="2"/>
    <x v="25"/>
    <x v="2"/>
    <x v="0"/>
  </r>
  <r>
    <n v="11817"/>
    <x v="1"/>
    <x v="0"/>
    <x v="3"/>
    <n v="4"/>
    <x v="4"/>
    <s v="Professional"/>
    <s v="Yes"/>
    <x v="0"/>
    <x v="1"/>
    <x v="2"/>
    <x v="11"/>
    <x v="0"/>
    <x v="1"/>
  </r>
  <r>
    <n v="19223"/>
    <x v="0"/>
    <x v="0"/>
    <x v="1"/>
    <n v="2"/>
    <x v="2"/>
    <s v="Skilled Manual"/>
    <s v="Yes"/>
    <x v="2"/>
    <x v="3"/>
    <x v="2"/>
    <x v="28"/>
    <x v="0"/>
    <x v="0"/>
  </r>
  <r>
    <n v="18517"/>
    <x v="0"/>
    <x v="1"/>
    <x v="11"/>
    <n v="3"/>
    <x v="0"/>
    <s v="Management"/>
    <s v="Yes"/>
    <x v="3"/>
    <x v="0"/>
    <x v="2"/>
    <x v="3"/>
    <x v="0"/>
    <x v="0"/>
  </r>
  <r>
    <n v="21717"/>
    <x v="0"/>
    <x v="1"/>
    <x v="0"/>
    <n v="2"/>
    <x v="1"/>
    <s v="Clerical"/>
    <s v="Yes"/>
    <x v="1"/>
    <x v="0"/>
    <x v="2"/>
    <x v="15"/>
    <x v="0"/>
    <x v="0"/>
  </r>
  <r>
    <n v="13760"/>
    <x v="0"/>
    <x v="1"/>
    <x v="10"/>
    <n v="4"/>
    <x v="4"/>
    <s v="Skilled Manual"/>
    <s v="No"/>
    <x v="0"/>
    <x v="0"/>
    <x v="2"/>
    <x v="15"/>
    <x v="0"/>
    <x v="0"/>
  </r>
  <r>
    <n v="18145"/>
    <x v="0"/>
    <x v="1"/>
    <x v="2"/>
    <n v="5"/>
    <x v="0"/>
    <s v="Management"/>
    <s v="No"/>
    <x v="2"/>
    <x v="1"/>
    <x v="0"/>
    <x v="24"/>
    <x v="1"/>
    <x v="0"/>
  </r>
  <r>
    <n v="21770"/>
    <x v="0"/>
    <x v="1"/>
    <x v="10"/>
    <n v="4"/>
    <x v="0"/>
    <s v="Management"/>
    <s v="Yes"/>
    <x v="2"/>
    <x v="4"/>
    <x v="2"/>
    <x v="2"/>
    <x v="1"/>
    <x v="0"/>
  </r>
  <r>
    <n v="11165"/>
    <x v="0"/>
    <x v="0"/>
    <x v="10"/>
    <n v="0"/>
    <x v="1"/>
    <s v="Skilled Manual"/>
    <s v="No"/>
    <x v="1"/>
    <x v="3"/>
    <x v="2"/>
    <x v="6"/>
    <x v="0"/>
    <x v="0"/>
  </r>
  <r>
    <n v="16377"/>
    <x v="1"/>
    <x v="0"/>
    <x v="2"/>
    <n v="4"/>
    <x v="4"/>
    <s v="Skilled Manual"/>
    <s v="No"/>
    <x v="0"/>
    <x v="0"/>
    <x v="2"/>
    <x v="15"/>
    <x v="0"/>
    <x v="0"/>
  </r>
  <r>
    <n v="26248"/>
    <x v="0"/>
    <x v="1"/>
    <x v="6"/>
    <n v="3"/>
    <x v="3"/>
    <s v="Clerical"/>
    <s v="No"/>
    <x v="2"/>
    <x v="0"/>
    <x v="2"/>
    <x v="31"/>
    <x v="0"/>
    <x v="0"/>
  </r>
  <r>
    <n v="23461"/>
    <x v="0"/>
    <x v="0"/>
    <x v="8"/>
    <n v="5"/>
    <x v="1"/>
    <s v="Professional"/>
    <s v="Yes"/>
    <x v="4"/>
    <x v="1"/>
    <x v="2"/>
    <x v="8"/>
    <x v="0"/>
    <x v="0"/>
  </r>
  <r>
    <n v="29133"/>
    <x v="1"/>
    <x v="0"/>
    <x v="10"/>
    <n v="4"/>
    <x v="0"/>
    <s v="Skilled Manual"/>
    <s v="No"/>
    <x v="2"/>
    <x v="0"/>
    <x v="2"/>
    <x v="0"/>
    <x v="0"/>
    <x v="0"/>
  </r>
  <r>
    <n v="27673"/>
    <x v="1"/>
    <x v="0"/>
    <x v="10"/>
    <n v="3"/>
    <x v="4"/>
    <s v="Management"/>
    <s v="Yes"/>
    <x v="2"/>
    <x v="2"/>
    <x v="2"/>
    <x v="39"/>
    <x v="0"/>
    <x v="1"/>
  </r>
  <r>
    <n v="12774"/>
    <x v="0"/>
    <x v="0"/>
    <x v="0"/>
    <n v="1"/>
    <x v="1"/>
    <s v="Clerical"/>
    <s v="Yes"/>
    <x v="1"/>
    <x v="3"/>
    <x v="2"/>
    <x v="36"/>
    <x v="0"/>
    <x v="1"/>
  </r>
  <r>
    <n v="18910"/>
    <x v="1"/>
    <x v="1"/>
    <x v="1"/>
    <n v="0"/>
    <x v="1"/>
    <s v="Skilled Manual"/>
    <s v="Yes"/>
    <x v="2"/>
    <x v="2"/>
    <x v="2"/>
    <x v="25"/>
    <x v="2"/>
    <x v="0"/>
  </r>
  <r>
    <n v="11699"/>
    <x v="1"/>
    <x v="1"/>
    <x v="10"/>
    <n v="0"/>
    <x v="0"/>
    <s v="Skilled Manual"/>
    <s v="No"/>
    <x v="2"/>
    <x v="0"/>
    <x v="2"/>
    <x v="25"/>
    <x v="2"/>
    <x v="0"/>
  </r>
  <r>
    <n v="16725"/>
    <x v="0"/>
    <x v="1"/>
    <x v="1"/>
    <n v="0"/>
    <x v="2"/>
    <s v="Skilled Manual"/>
    <s v="Yes"/>
    <x v="2"/>
    <x v="2"/>
    <x v="2"/>
    <x v="22"/>
    <x v="2"/>
    <x v="0"/>
  </r>
  <r>
    <n v="28269"/>
    <x v="1"/>
    <x v="0"/>
    <x v="12"/>
    <n v="1"/>
    <x v="0"/>
    <s v="Management"/>
    <s v="No"/>
    <x v="1"/>
    <x v="1"/>
    <x v="2"/>
    <x v="12"/>
    <x v="0"/>
    <x v="0"/>
  </r>
  <r>
    <n v="23144"/>
    <x v="0"/>
    <x v="1"/>
    <x v="14"/>
    <n v="1"/>
    <x v="0"/>
    <s v="Skilled Manual"/>
    <s v="Yes"/>
    <x v="0"/>
    <x v="0"/>
    <x v="2"/>
    <x v="17"/>
    <x v="0"/>
    <x v="1"/>
  </r>
  <r>
    <n v="23376"/>
    <x v="0"/>
    <x v="1"/>
    <x v="3"/>
    <n v="1"/>
    <x v="0"/>
    <s v="Professional"/>
    <s v="Yes"/>
    <x v="1"/>
    <x v="1"/>
    <x v="2"/>
    <x v="20"/>
    <x v="0"/>
    <x v="1"/>
  </r>
  <r>
    <n v="25970"/>
    <x v="1"/>
    <x v="0"/>
    <x v="10"/>
    <n v="4"/>
    <x v="0"/>
    <s v="Skilled Manual"/>
    <s v="No"/>
    <x v="2"/>
    <x v="0"/>
    <x v="2"/>
    <x v="3"/>
    <x v="0"/>
    <x v="1"/>
  </r>
  <r>
    <n v="28068"/>
    <x v="1"/>
    <x v="0"/>
    <x v="2"/>
    <n v="3"/>
    <x v="4"/>
    <s v="Professional"/>
    <s v="No"/>
    <x v="0"/>
    <x v="0"/>
    <x v="2"/>
    <x v="4"/>
    <x v="0"/>
    <x v="1"/>
  </r>
  <r>
    <n v="18390"/>
    <x v="0"/>
    <x v="1"/>
    <x v="2"/>
    <n v="5"/>
    <x v="1"/>
    <s v="Professional"/>
    <s v="Yes"/>
    <x v="2"/>
    <x v="0"/>
    <x v="2"/>
    <x v="20"/>
    <x v="0"/>
    <x v="0"/>
  </r>
  <r>
    <n v="29112"/>
    <x v="1"/>
    <x v="1"/>
    <x v="10"/>
    <n v="0"/>
    <x v="1"/>
    <s v="Professional"/>
    <s v="No"/>
    <x v="2"/>
    <x v="3"/>
    <x v="2"/>
    <x v="25"/>
    <x v="2"/>
    <x v="0"/>
  </r>
  <r>
    <n v="14090"/>
    <x v="0"/>
    <x v="0"/>
    <x v="1"/>
    <n v="0"/>
    <x v="3"/>
    <s v="Clerical"/>
    <s v="No"/>
    <x v="2"/>
    <x v="0"/>
    <x v="2"/>
    <x v="26"/>
    <x v="2"/>
    <x v="0"/>
  </r>
  <r>
    <n v="27040"/>
    <x v="0"/>
    <x v="1"/>
    <x v="6"/>
    <n v="2"/>
    <x v="3"/>
    <s v="Clerical"/>
    <s v="Yes"/>
    <x v="2"/>
    <x v="3"/>
    <x v="2"/>
    <x v="38"/>
    <x v="0"/>
    <x v="0"/>
  </r>
  <r>
    <n v="23479"/>
    <x v="1"/>
    <x v="1"/>
    <x v="8"/>
    <n v="0"/>
    <x v="1"/>
    <s v="Professional"/>
    <s v="No"/>
    <x v="2"/>
    <x v="0"/>
    <x v="2"/>
    <x v="1"/>
    <x v="0"/>
    <x v="1"/>
  </r>
  <r>
    <n v="16795"/>
    <x v="0"/>
    <x v="0"/>
    <x v="3"/>
    <n v="4"/>
    <x v="0"/>
    <s v="Management"/>
    <s v="Yes"/>
    <x v="1"/>
    <x v="3"/>
    <x v="2"/>
    <x v="14"/>
    <x v="1"/>
    <x v="0"/>
  </r>
  <r>
    <n v="22014"/>
    <x v="1"/>
    <x v="1"/>
    <x v="1"/>
    <n v="0"/>
    <x v="2"/>
    <s v="Skilled Manual"/>
    <s v="Yes"/>
    <x v="2"/>
    <x v="2"/>
    <x v="2"/>
    <x v="22"/>
    <x v="2"/>
    <x v="0"/>
  </r>
  <r>
    <n v="13314"/>
    <x v="0"/>
    <x v="1"/>
    <x v="7"/>
    <n v="1"/>
    <x v="2"/>
    <s v="Professional"/>
    <s v="Yes"/>
    <x v="3"/>
    <x v="2"/>
    <x v="2"/>
    <x v="30"/>
    <x v="0"/>
    <x v="1"/>
  </r>
  <r>
    <n v="11619"/>
    <x v="1"/>
    <x v="0"/>
    <x v="14"/>
    <n v="0"/>
    <x v="4"/>
    <s v="Skilled Manual"/>
    <s v="Yes"/>
    <x v="0"/>
    <x v="3"/>
    <x v="2"/>
    <x v="6"/>
    <x v="0"/>
    <x v="0"/>
  </r>
  <r>
    <n v="29132"/>
    <x v="1"/>
    <x v="0"/>
    <x v="0"/>
    <n v="0"/>
    <x v="0"/>
    <s v="Professional"/>
    <s v="Yes"/>
    <x v="1"/>
    <x v="1"/>
    <x v="2"/>
    <x v="0"/>
    <x v="0"/>
    <x v="1"/>
  </r>
  <r>
    <n v="11199"/>
    <x v="0"/>
    <x v="0"/>
    <x v="3"/>
    <n v="4"/>
    <x v="0"/>
    <s v="Management"/>
    <s v="Yes"/>
    <x v="1"/>
    <x v="4"/>
    <x v="2"/>
    <x v="14"/>
    <x v="1"/>
    <x v="0"/>
  </r>
  <r>
    <n v="20296"/>
    <x v="1"/>
    <x v="0"/>
    <x v="10"/>
    <n v="0"/>
    <x v="1"/>
    <s v="Skilled Manual"/>
    <s v="No"/>
    <x v="1"/>
    <x v="3"/>
    <x v="2"/>
    <x v="6"/>
    <x v="0"/>
    <x v="1"/>
  </r>
  <r>
    <n v="17546"/>
    <x v="0"/>
    <x v="0"/>
    <x v="3"/>
    <n v="1"/>
    <x v="1"/>
    <s v="Skilled Manual"/>
    <s v="Yes"/>
    <x v="1"/>
    <x v="0"/>
    <x v="2"/>
    <x v="20"/>
    <x v="0"/>
    <x v="1"/>
  </r>
  <r>
    <n v="18069"/>
    <x v="0"/>
    <x v="1"/>
    <x v="3"/>
    <n v="5"/>
    <x v="0"/>
    <s v="Management"/>
    <s v="Yes"/>
    <x v="3"/>
    <x v="4"/>
    <x v="2"/>
    <x v="2"/>
    <x v="1"/>
    <x v="0"/>
  </r>
  <r>
    <n v="23712"/>
    <x v="1"/>
    <x v="0"/>
    <x v="3"/>
    <n v="2"/>
    <x v="0"/>
    <s v="Management"/>
    <s v="Yes"/>
    <x v="1"/>
    <x v="4"/>
    <x v="2"/>
    <x v="14"/>
    <x v="1"/>
    <x v="0"/>
  </r>
  <r>
    <n v="23358"/>
    <x v="0"/>
    <x v="1"/>
    <x v="10"/>
    <n v="0"/>
    <x v="2"/>
    <s v="Professional"/>
    <s v="Yes"/>
    <x v="2"/>
    <x v="2"/>
    <x v="2"/>
    <x v="21"/>
    <x v="0"/>
    <x v="1"/>
  </r>
  <r>
    <n v="20518"/>
    <x v="0"/>
    <x v="0"/>
    <x v="3"/>
    <n v="2"/>
    <x v="1"/>
    <s v="Professional"/>
    <s v="Yes"/>
    <x v="1"/>
    <x v="4"/>
    <x v="2"/>
    <x v="7"/>
    <x v="1"/>
    <x v="0"/>
  </r>
  <r>
    <n v="28026"/>
    <x v="0"/>
    <x v="0"/>
    <x v="0"/>
    <n v="2"/>
    <x v="2"/>
    <s v="Professional"/>
    <s v="No"/>
    <x v="2"/>
    <x v="1"/>
    <x v="2"/>
    <x v="14"/>
    <x v="1"/>
    <x v="0"/>
  </r>
  <r>
    <n v="11669"/>
    <x v="1"/>
    <x v="0"/>
    <x v="3"/>
    <n v="2"/>
    <x v="0"/>
    <s v="Skilled Manual"/>
    <s v="Yes"/>
    <x v="1"/>
    <x v="1"/>
    <x v="2"/>
    <x v="13"/>
    <x v="0"/>
    <x v="0"/>
  </r>
  <r>
    <n v="16020"/>
    <x v="0"/>
    <x v="1"/>
    <x v="0"/>
    <n v="0"/>
    <x v="2"/>
    <s v="Skilled Manual"/>
    <s v="Yes"/>
    <x v="2"/>
    <x v="2"/>
    <x v="2"/>
    <x v="26"/>
    <x v="2"/>
    <x v="1"/>
  </r>
  <r>
    <n v="27090"/>
    <x v="0"/>
    <x v="0"/>
    <x v="10"/>
    <n v="1"/>
    <x v="4"/>
    <s v="Professional"/>
    <s v="Yes"/>
    <x v="0"/>
    <x v="1"/>
    <x v="2"/>
    <x v="34"/>
    <x v="0"/>
    <x v="1"/>
  </r>
  <r>
    <n v="27198"/>
    <x v="1"/>
    <x v="0"/>
    <x v="2"/>
    <n v="0"/>
    <x v="4"/>
    <s v="Skilled Manual"/>
    <s v="No"/>
    <x v="0"/>
    <x v="0"/>
    <x v="2"/>
    <x v="8"/>
    <x v="0"/>
    <x v="0"/>
  </r>
  <r>
    <n v="19661"/>
    <x v="1"/>
    <x v="1"/>
    <x v="8"/>
    <n v="4"/>
    <x v="0"/>
    <s v="Management"/>
    <s v="Yes"/>
    <x v="1"/>
    <x v="3"/>
    <x v="2"/>
    <x v="13"/>
    <x v="0"/>
    <x v="1"/>
  </r>
  <r>
    <n v="26327"/>
    <x v="0"/>
    <x v="1"/>
    <x v="3"/>
    <n v="4"/>
    <x v="4"/>
    <s v="Professional"/>
    <s v="Yes"/>
    <x v="0"/>
    <x v="1"/>
    <x v="2"/>
    <x v="4"/>
    <x v="0"/>
    <x v="1"/>
  </r>
  <r>
    <n v="26341"/>
    <x v="0"/>
    <x v="0"/>
    <x v="3"/>
    <n v="5"/>
    <x v="4"/>
    <s v="Professional"/>
    <s v="Yes"/>
    <x v="2"/>
    <x v="0"/>
    <x v="2"/>
    <x v="34"/>
    <x v="0"/>
    <x v="0"/>
  </r>
  <r>
    <n v="24958"/>
    <x v="1"/>
    <x v="0"/>
    <x v="0"/>
    <n v="5"/>
    <x v="2"/>
    <s v="Professional"/>
    <s v="No"/>
    <x v="4"/>
    <x v="1"/>
    <x v="2"/>
    <x v="2"/>
    <x v="1"/>
    <x v="1"/>
  </r>
  <r>
    <n v="13287"/>
    <x v="1"/>
    <x v="1"/>
    <x v="15"/>
    <n v="4"/>
    <x v="0"/>
    <s v="Management"/>
    <s v="Yes"/>
    <x v="3"/>
    <x v="2"/>
    <x v="2"/>
    <x v="0"/>
    <x v="0"/>
    <x v="1"/>
  </r>
  <r>
    <n v="14493"/>
    <x v="1"/>
    <x v="0"/>
    <x v="3"/>
    <n v="3"/>
    <x v="4"/>
    <s v="Management"/>
    <s v="No"/>
    <x v="2"/>
    <x v="3"/>
    <x v="2"/>
    <x v="39"/>
    <x v="0"/>
    <x v="0"/>
  </r>
  <r>
    <n v="26678"/>
    <x v="1"/>
    <x v="0"/>
    <x v="2"/>
    <n v="2"/>
    <x v="3"/>
    <s v="Skilled Manual"/>
    <s v="Yes"/>
    <x v="2"/>
    <x v="2"/>
    <x v="2"/>
    <x v="38"/>
    <x v="0"/>
    <x v="0"/>
  </r>
  <r>
    <n v="23275"/>
    <x v="0"/>
    <x v="1"/>
    <x v="1"/>
    <n v="2"/>
    <x v="2"/>
    <s v="Skilled Manual"/>
    <s v="Yes"/>
    <x v="2"/>
    <x v="3"/>
    <x v="2"/>
    <x v="38"/>
    <x v="0"/>
    <x v="0"/>
  </r>
  <r>
    <n v="11270"/>
    <x v="0"/>
    <x v="1"/>
    <x v="12"/>
    <n v="2"/>
    <x v="4"/>
    <s v="Management"/>
    <s v="Yes"/>
    <x v="4"/>
    <x v="0"/>
    <x v="2"/>
    <x v="0"/>
    <x v="0"/>
    <x v="1"/>
  </r>
  <r>
    <n v="20084"/>
    <x v="0"/>
    <x v="1"/>
    <x v="6"/>
    <n v="2"/>
    <x v="2"/>
    <s v="Manual"/>
    <s v="No"/>
    <x v="2"/>
    <x v="0"/>
    <x v="2"/>
    <x v="39"/>
    <x v="0"/>
    <x v="0"/>
  </r>
  <r>
    <n v="16144"/>
    <x v="0"/>
    <x v="1"/>
    <x v="3"/>
    <n v="1"/>
    <x v="4"/>
    <s v="Professional"/>
    <s v="Yes"/>
    <x v="1"/>
    <x v="0"/>
    <x v="2"/>
    <x v="30"/>
    <x v="0"/>
    <x v="1"/>
  </r>
  <r>
    <n v="27731"/>
    <x v="0"/>
    <x v="1"/>
    <x v="0"/>
    <n v="0"/>
    <x v="2"/>
    <s v="Skilled Manual"/>
    <s v="Yes"/>
    <x v="2"/>
    <x v="2"/>
    <x v="2"/>
    <x v="40"/>
    <x v="2"/>
    <x v="0"/>
  </r>
  <r>
    <n v="11886"/>
    <x v="0"/>
    <x v="0"/>
    <x v="10"/>
    <n v="3"/>
    <x v="0"/>
    <s v="Professional"/>
    <s v="Yes"/>
    <x v="1"/>
    <x v="0"/>
    <x v="2"/>
    <x v="28"/>
    <x v="0"/>
    <x v="1"/>
  </r>
  <r>
    <n v="24324"/>
    <x v="1"/>
    <x v="0"/>
    <x v="10"/>
    <n v="4"/>
    <x v="0"/>
    <s v="Skilled Manual"/>
    <s v="Yes"/>
    <x v="2"/>
    <x v="1"/>
    <x v="2"/>
    <x v="3"/>
    <x v="0"/>
    <x v="1"/>
  </r>
  <r>
    <n v="22220"/>
    <x v="0"/>
    <x v="1"/>
    <x v="10"/>
    <n v="2"/>
    <x v="2"/>
    <s v="Professional"/>
    <s v="No"/>
    <x v="2"/>
    <x v="3"/>
    <x v="2"/>
    <x v="38"/>
    <x v="0"/>
    <x v="1"/>
  </r>
  <r>
    <n v="26625"/>
    <x v="1"/>
    <x v="0"/>
    <x v="10"/>
    <n v="0"/>
    <x v="4"/>
    <s v="Professional"/>
    <s v="Yes"/>
    <x v="1"/>
    <x v="1"/>
    <x v="2"/>
    <x v="13"/>
    <x v="0"/>
    <x v="1"/>
  </r>
  <r>
    <n v="23027"/>
    <x v="1"/>
    <x v="1"/>
    <x v="12"/>
    <n v="1"/>
    <x v="0"/>
    <s v="Management"/>
    <s v="No"/>
    <x v="3"/>
    <x v="0"/>
    <x v="2"/>
    <x v="20"/>
    <x v="0"/>
    <x v="0"/>
  </r>
  <r>
    <n v="16867"/>
    <x v="1"/>
    <x v="0"/>
    <x v="12"/>
    <n v="1"/>
    <x v="0"/>
    <s v="Management"/>
    <s v="No"/>
    <x v="4"/>
    <x v="0"/>
    <x v="2"/>
    <x v="12"/>
    <x v="0"/>
    <x v="1"/>
  </r>
  <r>
    <n v="14514"/>
    <x v="1"/>
    <x v="0"/>
    <x v="1"/>
    <n v="0"/>
    <x v="1"/>
    <s v="Skilled Manual"/>
    <s v="Yes"/>
    <x v="1"/>
    <x v="2"/>
    <x v="2"/>
    <x v="22"/>
    <x v="2"/>
    <x v="0"/>
  </r>
  <r>
    <n v="19634"/>
    <x v="0"/>
    <x v="1"/>
    <x v="0"/>
    <n v="0"/>
    <x v="2"/>
    <s v="Skilled Manual"/>
    <s v="Yes"/>
    <x v="1"/>
    <x v="2"/>
    <x v="2"/>
    <x v="23"/>
    <x v="2"/>
    <x v="0"/>
  </r>
  <r>
    <n v="18504"/>
    <x v="0"/>
    <x v="1"/>
    <x v="3"/>
    <n v="2"/>
    <x v="3"/>
    <s v="Skilled Manual"/>
    <s v="No"/>
    <x v="2"/>
    <x v="3"/>
    <x v="2"/>
    <x v="38"/>
    <x v="0"/>
    <x v="0"/>
  </r>
  <r>
    <n v="28799"/>
    <x v="1"/>
    <x v="0"/>
    <x v="0"/>
    <n v="2"/>
    <x v="1"/>
    <s v="Clerical"/>
    <s v="No"/>
    <x v="1"/>
    <x v="3"/>
    <x v="2"/>
    <x v="15"/>
    <x v="0"/>
    <x v="1"/>
  </r>
  <r>
    <n v="11225"/>
    <x v="0"/>
    <x v="0"/>
    <x v="10"/>
    <n v="2"/>
    <x v="1"/>
    <s v="Professional"/>
    <s v="Yes"/>
    <x v="1"/>
    <x v="4"/>
    <x v="2"/>
    <x v="10"/>
    <x v="1"/>
    <x v="0"/>
  </r>
  <r>
    <n v="17657"/>
    <x v="0"/>
    <x v="1"/>
    <x v="0"/>
    <n v="4"/>
    <x v="1"/>
    <s v="Clerical"/>
    <s v="No"/>
    <x v="0"/>
    <x v="0"/>
    <x v="2"/>
    <x v="25"/>
    <x v="2"/>
    <x v="0"/>
  </r>
  <r>
    <n v="14913"/>
    <x v="0"/>
    <x v="0"/>
    <x v="0"/>
    <n v="1"/>
    <x v="1"/>
    <s v="Clerical"/>
    <s v="Yes"/>
    <x v="1"/>
    <x v="3"/>
    <x v="2"/>
    <x v="28"/>
    <x v="0"/>
    <x v="1"/>
  </r>
  <r>
    <n v="14077"/>
    <x v="1"/>
    <x v="1"/>
    <x v="1"/>
    <n v="0"/>
    <x v="2"/>
    <s v="Skilled Manual"/>
    <s v="Yes"/>
    <x v="2"/>
    <x v="2"/>
    <x v="2"/>
    <x v="25"/>
    <x v="2"/>
    <x v="0"/>
  </r>
  <r>
    <n v="13296"/>
    <x v="0"/>
    <x v="1"/>
    <x v="15"/>
    <n v="1"/>
    <x v="0"/>
    <s v="Management"/>
    <s v="Yes"/>
    <x v="4"/>
    <x v="2"/>
    <x v="2"/>
    <x v="12"/>
    <x v="0"/>
    <x v="0"/>
  </r>
  <r>
    <n v="20535"/>
    <x v="0"/>
    <x v="0"/>
    <x v="3"/>
    <n v="4"/>
    <x v="1"/>
    <s v="Professional"/>
    <s v="Yes"/>
    <x v="1"/>
    <x v="4"/>
    <x v="2"/>
    <x v="16"/>
    <x v="1"/>
    <x v="0"/>
  </r>
  <r>
    <n v="12452"/>
    <x v="0"/>
    <x v="1"/>
    <x v="10"/>
    <n v="4"/>
    <x v="4"/>
    <s v="Skilled Manual"/>
    <s v="Yes"/>
    <x v="0"/>
    <x v="3"/>
    <x v="2"/>
    <x v="15"/>
    <x v="0"/>
    <x v="1"/>
  </r>
  <r>
    <n v="28043"/>
    <x v="0"/>
    <x v="0"/>
    <x v="10"/>
    <n v="2"/>
    <x v="0"/>
    <s v="Management"/>
    <s v="Yes"/>
    <x v="0"/>
    <x v="4"/>
    <x v="2"/>
    <x v="16"/>
    <x v="1"/>
    <x v="0"/>
  </r>
  <r>
    <n v="12957"/>
    <x v="1"/>
    <x v="0"/>
    <x v="3"/>
    <n v="1"/>
    <x v="0"/>
    <s v="Professional"/>
    <s v="No"/>
    <x v="1"/>
    <x v="0"/>
    <x v="2"/>
    <x v="20"/>
    <x v="0"/>
    <x v="0"/>
  </r>
  <r>
    <n v="15412"/>
    <x v="0"/>
    <x v="1"/>
    <x v="12"/>
    <n v="2"/>
    <x v="4"/>
    <s v="Management"/>
    <s v="Yes"/>
    <x v="4"/>
    <x v="1"/>
    <x v="2"/>
    <x v="45"/>
    <x v="1"/>
    <x v="0"/>
  </r>
  <r>
    <n v="20514"/>
    <x v="0"/>
    <x v="0"/>
    <x v="3"/>
    <n v="2"/>
    <x v="1"/>
    <s v="Professional"/>
    <s v="Yes"/>
    <x v="1"/>
    <x v="1"/>
    <x v="2"/>
    <x v="14"/>
    <x v="1"/>
    <x v="0"/>
  </r>
  <r>
    <n v="20758"/>
    <x v="0"/>
    <x v="1"/>
    <x v="1"/>
    <n v="2"/>
    <x v="2"/>
    <s v="Skilled Manual"/>
    <s v="Yes"/>
    <x v="2"/>
    <x v="3"/>
    <x v="2"/>
    <x v="5"/>
    <x v="0"/>
    <x v="0"/>
  </r>
  <r>
    <n v="11801"/>
    <x v="0"/>
    <x v="1"/>
    <x v="10"/>
    <n v="1"/>
    <x v="4"/>
    <s v="Professional"/>
    <s v="Yes"/>
    <x v="0"/>
    <x v="1"/>
    <x v="2"/>
    <x v="4"/>
    <x v="0"/>
    <x v="0"/>
  </r>
  <r>
    <n v="22211"/>
    <x v="0"/>
    <x v="1"/>
    <x v="10"/>
    <n v="0"/>
    <x v="1"/>
    <s v="Professional"/>
    <s v="Yes"/>
    <x v="2"/>
    <x v="2"/>
    <x v="2"/>
    <x v="21"/>
    <x v="0"/>
    <x v="0"/>
  </r>
  <r>
    <n v="28087"/>
    <x v="1"/>
    <x v="0"/>
    <x v="0"/>
    <n v="0"/>
    <x v="1"/>
    <s v="Skilled Manual"/>
    <s v="No"/>
    <x v="1"/>
    <x v="3"/>
    <x v="2"/>
    <x v="40"/>
    <x v="2"/>
    <x v="0"/>
  </r>
  <r>
    <n v="23668"/>
    <x v="0"/>
    <x v="0"/>
    <x v="0"/>
    <n v="4"/>
    <x v="2"/>
    <s v="Professional"/>
    <s v="Yes"/>
    <x v="2"/>
    <x v="2"/>
    <x v="2"/>
    <x v="14"/>
    <x v="1"/>
    <x v="1"/>
  </r>
  <r>
    <n v="27441"/>
    <x v="0"/>
    <x v="1"/>
    <x v="10"/>
    <n v="3"/>
    <x v="2"/>
    <s v="Professional"/>
    <s v="No"/>
    <x v="2"/>
    <x v="1"/>
    <x v="2"/>
    <x v="39"/>
    <x v="0"/>
    <x v="0"/>
  </r>
  <r>
    <n v="27261"/>
    <x v="0"/>
    <x v="1"/>
    <x v="0"/>
    <n v="1"/>
    <x v="0"/>
    <s v="Skilled Manual"/>
    <s v="No"/>
    <x v="1"/>
    <x v="0"/>
    <x v="2"/>
    <x v="4"/>
    <x v="0"/>
    <x v="1"/>
  </r>
  <r>
    <n v="18649"/>
    <x v="1"/>
    <x v="1"/>
    <x v="1"/>
    <n v="1"/>
    <x v="2"/>
    <s v="Clerical"/>
    <s v="Yes"/>
    <x v="2"/>
    <x v="3"/>
    <x v="2"/>
    <x v="36"/>
    <x v="0"/>
    <x v="1"/>
  </r>
  <r>
    <n v="21714"/>
    <x v="1"/>
    <x v="0"/>
    <x v="2"/>
    <n v="5"/>
    <x v="4"/>
    <s v="Skilled Manual"/>
    <s v="No"/>
    <x v="0"/>
    <x v="0"/>
    <x v="2"/>
    <x v="15"/>
    <x v="0"/>
    <x v="0"/>
  </r>
  <r>
    <n v="23217"/>
    <x v="1"/>
    <x v="0"/>
    <x v="10"/>
    <n v="3"/>
    <x v="4"/>
    <s v="Professional"/>
    <s v="Yes"/>
    <x v="0"/>
    <x v="1"/>
    <x v="2"/>
    <x v="1"/>
    <x v="0"/>
    <x v="1"/>
  </r>
  <r>
    <n v="23797"/>
    <x v="1"/>
    <x v="1"/>
    <x v="6"/>
    <n v="3"/>
    <x v="3"/>
    <s v="Clerical"/>
    <s v="No"/>
    <x v="2"/>
    <x v="0"/>
    <x v="2"/>
    <x v="5"/>
    <x v="0"/>
    <x v="0"/>
  </r>
  <r>
    <n v="13216"/>
    <x v="0"/>
    <x v="0"/>
    <x v="10"/>
    <n v="5"/>
    <x v="0"/>
    <s v="Management"/>
    <s v="Yes"/>
    <x v="4"/>
    <x v="4"/>
    <x v="2"/>
    <x v="14"/>
    <x v="1"/>
    <x v="0"/>
  </r>
  <r>
    <n v="20657"/>
    <x v="1"/>
    <x v="1"/>
    <x v="14"/>
    <n v="2"/>
    <x v="0"/>
    <s v="Skilled Manual"/>
    <s v="Yes"/>
    <x v="0"/>
    <x v="1"/>
    <x v="2"/>
    <x v="34"/>
    <x v="0"/>
    <x v="1"/>
  </r>
  <r>
    <n v="12882"/>
    <x v="0"/>
    <x v="1"/>
    <x v="14"/>
    <n v="1"/>
    <x v="4"/>
    <s v="Skilled Manual"/>
    <s v="Yes"/>
    <x v="0"/>
    <x v="0"/>
    <x v="2"/>
    <x v="6"/>
    <x v="0"/>
    <x v="1"/>
  </r>
  <r>
    <n v="25908"/>
    <x v="0"/>
    <x v="0"/>
    <x v="10"/>
    <n v="0"/>
    <x v="1"/>
    <s v="Skilled Manual"/>
    <s v="No"/>
    <x v="1"/>
    <x v="3"/>
    <x v="2"/>
    <x v="40"/>
    <x v="2"/>
    <x v="0"/>
  </r>
  <r>
    <n v="16753"/>
    <x v="1"/>
    <x v="0"/>
    <x v="3"/>
    <n v="0"/>
    <x v="1"/>
    <s v="Skilled Manual"/>
    <s v="Yes"/>
    <x v="2"/>
    <x v="2"/>
    <x v="2"/>
    <x v="17"/>
    <x v="0"/>
    <x v="1"/>
  </r>
  <r>
    <n v="14608"/>
    <x v="0"/>
    <x v="1"/>
    <x v="14"/>
    <n v="4"/>
    <x v="0"/>
    <s v="Skilled Manual"/>
    <s v="Yes"/>
    <x v="4"/>
    <x v="4"/>
    <x v="2"/>
    <x v="0"/>
    <x v="0"/>
    <x v="0"/>
  </r>
  <r>
    <n v="24979"/>
    <x v="0"/>
    <x v="0"/>
    <x v="10"/>
    <n v="2"/>
    <x v="1"/>
    <s v="Professional"/>
    <s v="Yes"/>
    <x v="2"/>
    <x v="1"/>
    <x v="2"/>
    <x v="42"/>
    <x v="1"/>
    <x v="1"/>
  </r>
  <r>
    <n v="13313"/>
    <x v="0"/>
    <x v="0"/>
    <x v="7"/>
    <n v="1"/>
    <x v="2"/>
    <s v="Professional"/>
    <s v="No"/>
    <x v="3"/>
    <x v="1"/>
    <x v="2"/>
    <x v="12"/>
    <x v="0"/>
    <x v="0"/>
  </r>
  <r>
    <n v="18952"/>
    <x v="0"/>
    <x v="0"/>
    <x v="11"/>
    <n v="4"/>
    <x v="0"/>
    <s v="Management"/>
    <s v="Yes"/>
    <x v="3"/>
    <x v="0"/>
    <x v="2"/>
    <x v="8"/>
    <x v="0"/>
    <x v="0"/>
  </r>
  <r>
    <n v="17699"/>
    <x v="0"/>
    <x v="1"/>
    <x v="10"/>
    <n v="1"/>
    <x v="4"/>
    <s v="Skilled Manual"/>
    <s v="No"/>
    <x v="0"/>
    <x v="0"/>
    <x v="2"/>
    <x v="10"/>
    <x v="1"/>
    <x v="0"/>
  </r>
  <r>
    <n v="14657"/>
    <x v="0"/>
    <x v="1"/>
    <x v="2"/>
    <n v="1"/>
    <x v="1"/>
    <s v="Skilled Manual"/>
    <s v="No"/>
    <x v="1"/>
    <x v="0"/>
    <x v="2"/>
    <x v="15"/>
    <x v="0"/>
    <x v="1"/>
  </r>
  <r>
    <n v="11540"/>
    <x v="1"/>
    <x v="1"/>
    <x v="10"/>
    <n v="4"/>
    <x v="4"/>
    <s v="Skilled Manual"/>
    <s v="Yes"/>
    <x v="0"/>
    <x v="3"/>
    <x v="2"/>
    <x v="15"/>
    <x v="0"/>
    <x v="1"/>
  </r>
  <r>
    <n v="11783"/>
    <x v="0"/>
    <x v="0"/>
    <x v="10"/>
    <n v="1"/>
    <x v="4"/>
    <s v="Skilled Manual"/>
    <s v="Yes"/>
    <x v="0"/>
    <x v="0"/>
    <x v="2"/>
    <x v="17"/>
    <x v="0"/>
    <x v="0"/>
  </r>
  <r>
    <n v="14602"/>
    <x v="0"/>
    <x v="0"/>
    <x v="2"/>
    <n v="3"/>
    <x v="4"/>
    <s v="Professional"/>
    <s v="Yes"/>
    <x v="0"/>
    <x v="0"/>
    <x v="2"/>
    <x v="4"/>
    <x v="0"/>
    <x v="1"/>
  </r>
  <r>
    <n v="29030"/>
    <x v="0"/>
    <x v="1"/>
    <x v="3"/>
    <n v="2"/>
    <x v="3"/>
    <s v="Skilled Manual"/>
    <s v="Yes"/>
    <x v="2"/>
    <x v="4"/>
    <x v="2"/>
    <x v="9"/>
    <x v="0"/>
    <x v="0"/>
  </r>
  <r>
    <n v="26490"/>
    <x v="1"/>
    <x v="1"/>
    <x v="3"/>
    <n v="2"/>
    <x v="0"/>
    <s v="Management"/>
    <s v="No"/>
    <x v="1"/>
    <x v="1"/>
    <x v="2"/>
    <x v="14"/>
    <x v="1"/>
    <x v="1"/>
  </r>
  <r>
    <n v="13151"/>
    <x v="1"/>
    <x v="1"/>
    <x v="0"/>
    <n v="0"/>
    <x v="2"/>
    <s v="Skilled Manual"/>
    <s v="Yes"/>
    <x v="2"/>
    <x v="2"/>
    <x v="2"/>
    <x v="40"/>
    <x v="2"/>
    <x v="0"/>
  </r>
  <r>
    <n v="17260"/>
    <x v="0"/>
    <x v="1"/>
    <x v="8"/>
    <n v="5"/>
    <x v="1"/>
    <s v="Professional"/>
    <s v="Yes"/>
    <x v="4"/>
    <x v="0"/>
    <x v="2"/>
    <x v="3"/>
    <x v="0"/>
    <x v="0"/>
  </r>
  <r>
    <n v="15372"/>
    <x v="0"/>
    <x v="1"/>
    <x v="2"/>
    <n v="3"/>
    <x v="1"/>
    <s v="Professional"/>
    <s v="No"/>
    <x v="2"/>
    <x v="1"/>
    <x v="2"/>
    <x v="5"/>
    <x v="0"/>
    <x v="1"/>
  </r>
  <r>
    <n v="18105"/>
    <x v="0"/>
    <x v="0"/>
    <x v="10"/>
    <n v="2"/>
    <x v="1"/>
    <s v="Professional"/>
    <s v="Yes"/>
    <x v="1"/>
    <x v="4"/>
    <x v="2"/>
    <x v="10"/>
    <x v="1"/>
    <x v="0"/>
  </r>
  <r>
    <n v="19660"/>
    <x v="0"/>
    <x v="1"/>
    <x v="2"/>
    <n v="4"/>
    <x v="0"/>
    <s v="Management"/>
    <s v="Yes"/>
    <x v="0"/>
    <x v="0"/>
    <x v="2"/>
    <x v="1"/>
    <x v="0"/>
    <x v="0"/>
  </r>
  <r>
    <n v="16112"/>
    <x v="1"/>
    <x v="1"/>
    <x v="3"/>
    <n v="4"/>
    <x v="0"/>
    <s v="Professional"/>
    <s v="Yes"/>
    <x v="2"/>
    <x v="1"/>
    <x v="2"/>
    <x v="1"/>
    <x v="0"/>
    <x v="1"/>
  </r>
  <r>
    <n v="20698"/>
    <x v="0"/>
    <x v="1"/>
    <x v="10"/>
    <n v="4"/>
    <x v="0"/>
    <s v="Skilled Manual"/>
    <s v="Yes"/>
    <x v="4"/>
    <x v="2"/>
    <x v="2"/>
    <x v="0"/>
    <x v="0"/>
    <x v="0"/>
  </r>
  <r>
    <n v="20076"/>
    <x v="1"/>
    <x v="0"/>
    <x v="4"/>
    <n v="2"/>
    <x v="2"/>
    <s v="Manual"/>
    <s v="Yes"/>
    <x v="2"/>
    <x v="3"/>
    <x v="2"/>
    <x v="39"/>
    <x v="0"/>
    <x v="1"/>
  </r>
  <r>
    <n v="24496"/>
    <x v="1"/>
    <x v="0"/>
    <x v="0"/>
    <n v="0"/>
    <x v="2"/>
    <s v="Skilled Manual"/>
    <s v="No"/>
    <x v="2"/>
    <x v="0"/>
    <x v="2"/>
    <x v="26"/>
    <x v="2"/>
    <x v="1"/>
  </r>
  <r>
    <n v="15468"/>
    <x v="0"/>
    <x v="0"/>
    <x v="14"/>
    <n v="1"/>
    <x v="0"/>
    <s v="Skilled Manual"/>
    <s v="Yes"/>
    <x v="1"/>
    <x v="0"/>
    <x v="2"/>
    <x v="11"/>
    <x v="0"/>
    <x v="0"/>
  </r>
  <r>
    <n v="28031"/>
    <x v="1"/>
    <x v="0"/>
    <x v="3"/>
    <n v="2"/>
    <x v="0"/>
    <s v="Management"/>
    <s v="No"/>
    <x v="1"/>
    <x v="1"/>
    <x v="2"/>
    <x v="14"/>
    <x v="1"/>
    <x v="1"/>
  </r>
  <r>
    <n v="26270"/>
    <x v="1"/>
    <x v="0"/>
    <x v="6"/>
    <n v="2"/>
    <x v="3"/>
    <s v="Clerical"/>
    <s v="Yes"/>
    <x v="2"/>
    <x v="3"/>
    <x v="2"/>
    <x v="38"/>
    <x v="0"/>
    <x v="0"/>
  </r>
  <r>
    <n v="22221"/>
    <x v="0"/>
    <x v="1"/>
    <x v="10"/>
    <n v="2"/>
    <x v="2"/>
    <s v="Professional"/>
    <s v="No"/>
    <x v="2"/>
    <x v="3"/>
    <x v="2"/>
    <x v="28"/>
    <x v="0"/>
    <x v="1"/>
  </r>
  <r>
    <n v="28228"/>
    <x v="1"/>
    <x v="0"/>
    <x v="2"/>
    <n v="2"/>
    <x v="3"/>
    <s v="Skilled Manual"/>
    <s v="No"/>
    <x v="2"/>
    <x v="3"/>
    <x v="2"/>
    <x v="5"/>
    <x v="0"/>
    <x v="0"/>
  </r>
  <r>
    <n v="18363"/>
    <x v="0"/>
    <x v="1"/>
    <x v="0"/>
    <n v="0"/>
    <x v="2"/>
    <s v="Skilled Manual"/>
    <s v="Yes"/>
    <x v="2"/>
    <x v="2"/>
    <x v="2"/>
    <x v="26"/>
    <x v="2"/>
    <x v="1"/>
  </r>
  <r>
    <n v="23256"/>
    <x v="1"/>
    <x v="1"/>
    <x v="1"/>
    <n v="1"/>
    <x v="2"/>
    <s v="Clerical"/>
    <s v="No"/>
    <x v="1"/>
    <x v="2"/>
    <x v="2"/>
    <x v="31"/>
    <x v="0"/>
    <x v="0"/>
  </r>
  <r>
    <n v="12768"/>
    <x v="0"/>
    <x v="1"/>
    <x v="1"/>
    <n v="1"/>
    <x v="2"/>
    <s v="Clerical"/>
    <s v="Yes"/>
    <x v="1"/>
    <x v="1"/>
    <x v="2"/>
    <x v="31"/>
    <x v="0"/>
    <x v="1"/>
  </r>
  <r>
    <n v="20361"/>
    <x v="0"/>
    <x v="1"/>
    <x v="14"/>
    <n v="2"/>
    <x v="4"/>
    <s v="Management"/>
    <s v="Yes"/>
    <x v="2"/>
    <x v="2"/>
    <x v="2"/>
    <x v="45"/>
    <x v="1"/>
    <x v="0"/>
  </r>
  <r>
    <n v="21306"/>
    <x v="1"/>
    <x v="1"/>
    <x v="10"/>
    <n v="2"/>
    <x v="2"/>
    <s v="Professional"/>
    <s v="Yes"/>
    <x v="2"/>
    <x v="2"/>
    <x v="2"/>
    <x v="36"/>
    <x v="0"/>
    <x v="0"/>
  </r>
  <r>
    <n v="13382"/>
    <x v="0"/>
    <x v="1"/>
    <x v="3"/>
    <n v="5"/>
    <x v="1"/>
    <s v="Professional"/>
    <s v="Yes"/>
    <x v="2"/>
    <x v="3"/>
    <x v="2"/>
    <x v="42"/>
    <x v="1"/>
    <x v="1"/>
  </r>
  <r>
    <n v="20310"/>
    <x v="1"/>
    <x v="1"/>
    <x v="10"/>
    <n v="0"/>
    <x v="1"/>
    <s v="Skilled Manual"/>
    <s v="Yes"/>
    <x v="1"/>
    <x v="2"/>
    <x v="2"/>
    <x v="40"/>
    <x v="2"/>
    <x v="1"/>
  </r>
  <r>
    <n v="22971"/>
    <x v="1"/>
    <x v="0"/>
    <x v="1"/>
    <n v="0"/>
    <x v="2"/>
    <s v="Skilled Manual"/>
    <s v="No"/>
    <x v="2"/>
    <x v="0"/>
    <x v="2"/>
    <x v="37"/>
    <x v="2"/>
    <x v="1"/>
  </r>
  <r>
    <n v="15287"/>
    <x v="1"/>
    <x v="0"/>
    <x v="14"/>
    <n v="1"/>
    <x v="4"/>
    <s v="Skilled Manual"/>
    <s v="Yes"/>
    <x v="0"/>
    <x v="3"/>
    <x v="2"/>
    <x v="6"/>
    <x v="0"/>
    <x v="1"/>
  </r>
  <r>
    <n v="15532"/>
    <x v="1"/>
    <x v="1"/>
    <x v="10"/>
    <n v="4"/>
    <x v="0"/>
    <s v="Professional"/>
    <s v="Yes"/>
    <x v="2"/>
    <x v="1"/>
    <x v="2"/>
    <x v="1"/>
    <x v="0"/>
    <x v="1"/>
  </r>
  <r>
    <n v="11255"/>
    <x v="0"/>
    <x v="1"/>
    <x v="3"/>
    <n v="4"/>
    <x v="4"/>
    <s v="Management"/>
    <s v="Yes"/>
    <x v="2"/>
    <x v="2"/>
    <x v="2"/>
    <x v="49"/>
    <x v="1"/>
    <x v="0"/>
  </r>
  <r>
    <n v="28090"/>
    <x v="0"/>
    <x v="1"/>
    <x v="0"/>
    <n v="0"/>
    <x v="1"/>
    <s v="Skilled Manual"/>
    <s v="Yes"/>
    <x v="1"/>
    <x v="2"/>
    <x v="2"/>
    <x v="40"/>
    <x v="2"/>
    <x v="0"/>
  </r>
  <r>
    <n v="15255"/>
    <x v="0"/>
    <x v="1"/>
    <x v="0"/>
    <n v="0"/>
    <x v="2"/>
    <s v="Skilled Manual"/>
    <s v="Yes"/>
    <x v="2"/>
    <x v="2"/>
    <x v="2"/>
    <x v="26"/>
    <x v="2"/>
    <x v="1"/>
  </r>
  <r>
    <n v="13154"/>
    <x v="0"/>
    <x v="1"/>
    <x v="0"/>
    <n v="0"/>
    <x v="2"/>
    <s v="Skilled Manual"/>
    <s v="No"/>
    <x v="2"/>
    <x v="0"/>
    <x v="2"/>
    <x v="40"/>
    <x v="2"/>
    <x v="1"/>
  </r>
  <r>
    <n v="26778"/>
    <x v="1"/>
    <x v="0"/>
    <x v="0"/>
    <n v="0"/>
    <x v="2"/>
    <s v="Skilled Manual"/>
    <s v="Yes"/>
    <x v="2"/>
    <x v="2"/>
    <x v="2"/>
    <x v="23"/>
    <x v="2"/>
    <x v="0"/>
  </r>
  <r>
    <n v="23248"/>
    <x v="0"/>
    <x v="0"/>
    <x v="4"/>
    <n v="2"/>
    <x v="2"/>
    <s v="Manual"/>
    <s v="Yes"/>
    <x v="2"/>
    <x v="3"/>
    <x v="2"/>
    <x v="39"/>
    <x v="0"/>
    <x v="0"/>
  </r>
  <r>
    <n v="21417"/>
    <x v="1"/>
    <x v="0"/>
    <x v="10"/>
    <n v="0"/>
    <x v="1"/>
    <s v="Professional"/>
    <s v="No"/>
    <x v="2"/>
    <x v="3"/>
    <x v="2"/>
    <x v="21"/>
    <x v="0"/>
    <x v="1"/>
  </r>
  <r>
    <n v="17668"/>
    <x v="1"/>
    <x v="1"/>
    <x v="1"/>
    <n v="2"/>
    <x v="2"/>
    <s v="Skilled Manual"/>
    <s v="Yes"/>
    <x v="2"/>
    <x v="3"/>
    <x v="2"/>
    <x v="5"/>
    <x v="0"/>
    <x v="1"/>
  </r>
  <r>
    <n v="27994"/>
    <x v="0"/>
    <x v="0"/>
    <x v="0"/>
    <n v="4"/>
    <x v="2"/>
    <s v="Professional"/>
    <s v="Yes"/>
    <x v="2"/>
    <x v="2"/>
    <x v="2"/>
    <x v="45"/>
    <x v="1"/>
    <x v="0"/>
  </r>
  <r>
    <n v="20376"/>
    <x v="1"/>
    <x v="0"/>
    <x v="3"/>
    <n v="3"/>
    <x v="4"/>
    <s v="Management"/>
    <s v="Yes"/>
    <x v="2"/>
    <x v="2"/>
    <x v="2"/>
    <x v="31"/>
    <x v="0"/>
    <x v="1"/>
  </r>
  <r>
    <n v="25954"/>
    <x v="0"/>
    <x v="1"/>
    <x v="10"/>
    <n v="0"/>
    <x v="1"/>
    <s v="Skilled Manual"/>
    <s v="No"/>
    <x v="2"/>
    <x v="3"/>
    <x v="2"/>
    <x v="23"/>
    <x v="2"/>
    <x v="0"/>
  </r>
  <r>
    <n v="15749"/>
    <x v="1"/>
    <x v="0"/>
    <x v="3"/>
    <n v="4"/>
    <x v="0"/>
    <s v="Management"/>
    <s v="Yes"/>
    <x v="2"/>
    <x v="4"/>
    <x v="2"/>
    <x v="33"/>
    <x v="1"/>
    <x v="0"/>
  </r>
  <r>
    <n v="25899"/>
    <x v="0"/>
    <x v="0"/>
    <x v="3"/>
    <n v="2"/>
    <x v="2"/>
    <s v="Professional"/>
    <s v="Yes"/>
    <x v="2"/>
    <x v="4"/>
    <x v="2"/>
    <x v="39"/>
    <x v="0"/>
    <x v="0"/>
  </r>
  <r>
    <n v="13351"/>
    <x v="1"/>
    <x v="0"/>
    <x v="3"/>
    <n v="4"/>
    <x v="0"/>
    <s v="Management"/>
    <s v="Yes"/>
    <x v="2"/>
    <x v="3"/>
    <x v="2"/>
    <x v="24"/>
    <x v="1"/>
    <x v="1"/>
  </r>
  <r>
    <n v="23333"/>
    <x v="0"/>
    <x v="1"/>
    <x v="0"/>
    <n v="0"/>
    <x v="1"/>
    <s v="Skilled Manual"/>
    <s v="No"/>
    <x v="2"/>
    <x v="3"/>
    <x v="2"/>
    <x v="25"/>
    <x v="2"/>
    <x v="0"/>
  </r>
  <r>
    <n v="21660"/>
    <x v="0"/>
    <x v="0"/>
    <x v="10"/>
    <n v="3"/>
    <x v="4"/>
    <s v="Professional"/>
    <s v="Yes"/>
    <x v="0"/>
    <x v="1"/>
    <x v="2"/>
    <x v="1"/>
    <x v="0"/>
    <x v="1"/>
  </r>
  <r>
    <n v="17012"/>
    <x v="0"/>
    <x v="0"/>
    <x v="10"/>
    <n v="3"/>
    <x v="4"/>
    <s v="Professional"/>
    <s v="Yes"/>
    <x v="0"/>
    <x v="1"/>
    <x v="2"/>
    <x v="0"/>
    <x v="0"/>
    <x v="1"/>
  </r>
  <r>
    <n v="24514"/>
    <x v="0"/>
    <x v="1"/>
    <x v="0"/>
    <n v="0"/>
    <x v="1"/>
    <s v="Skilled Manual"/>
    <s v="Yes"/>
    <x v="1"/>
    <x v="2"/>
    <x v="2"/>
    <x v="25"/>
    <x v="2"/>
    <x v="0"/>
  </r>
  <r>
    <n v="27505"/>
    <x v="1"/>
    <x v="0"/>
    <x v="0"/>
    <n v="0"/>
    <x v="2"/>
    <s v="Skilled Manual"/>
    <s v="Yes"/>
    <x v="2"/>
    <x v="2"/>
    <x v="2"/>
    <x v="25"/>
    <x v="2"/>
    <x v="0"/>
  </r>
  <r>
    <n v="29243"/>
    <x v="1"/>
    <x v="1"/>
    <x v="15"/>
    <n v="1"/>
    <x v="0"/>
    <s v="Management"/>
    <s v="Yes"/>
    <x v="1"/>
    <x v="2"/>
    <x v="2"/>
    <x v="1"/>
    <x v="0"/>
    <x v="0"/>
  </r>
  <r>
    <n v="26582"/>
    <x v="0"/>
    <x v="1"/>
    <x v="10"/>
    <n v="0"/>
    <x v="1"/>
    <s v="Skilled Manual"/>
    <s v="Yes"/>
    <x v="2"/>
    <x v="2"/>
    <x v="2"/>
    <x v="6"/>
    <x v="0"/>
    <x v="1"/>
  </r>
  <r>
    <n v="14271"/>
    <x v="0"/>
    <x v="1"/>
    <x v="1"/>
    <n v="0"/>
    <x v="2"/>
    <s v="Skilled Manual"/>
    <s v="Yes"/>
    <x v="2"/>
    <x v="2"/>
    <x v="2"/>
    <x v="21"/>
    <x v="0"/>
    <x v="0"/>
  </r>
  <r>
    <n v="23041"/>
    <x v="1"/>
    <x v="0"/>
    <x v="3"/>
    <n v="4"/>
    <x v="2"/>
    <s v="Professional"/>
    <s v="Yes"/>
    <x v="0"/>
    <x v="2"/>
    <x v="2"/>
    <x v="5"/>
    <x v="0"/>
    <x v="1"/>
  </r>
  <r>
    <n v="29048"/>
    <x v="1"/>
    <x v="1"/>
    <x v="15"/>
    <n v="2"/>
    <x v="0"/>
    <s v="Management"/>
    <s v="No"/>
    <x v="4"/>
    <x v="0"/>
    <x v="2"/>
    <x v="34"/>
    <x v="0"/>
    <x v="1"/>
  </r>
  <r>
    <n v="24433"/>
    <x v="0"/>
    <x v="1"/>
    <x v="3"/>
    <n v="3"/>
    <x v="2"/>
    <s v="Professional"/>
    <s v="No"/>
    <x v="1"/>
    <x v="3"/>
    <x v="2"/>
    <x v="31"/>
    <x v="0"/>
    <x v="1"/>
  </r>
  <r>
    <n v="15501"/>
    <x v="0"/>
    <x v="1"/>
    <x v="3"/>
    <n v="4"/>
    <x v="4"/>
    <s v="Professional"/>
    <s v="Yes"/>
    <x v="0"/>
    <x v="1"/>
    <x v="2"/>
    <x v="4"/>
    <x v="0"/>
    <x v="1"/>
  </r>
  <r>
    <n v="13911"/>
    <x v="1"/>
    <x v="0"/>
    <x v="2"/>
    <n v="3"/>
    <x v="0"/>
    <s v="Skilled Manual"/>
    <s v="Yes"/>
    <x v="2"/>
    <x v="1"/>
    <x v="2"/>
    <x v="3"/>
    <x v="0"/>
    <x v="1"/>
  </r>
  <r>
    <n v="20421"/>
    <x v="1"/>
    <x v="0"/>
    <x v="0"/>
    <n v="0"/>
    <x v="3"/>
    <s v="Clerical"/>
    <s v="Yes"/>
    <x v="2"/>
    <x v="2"/>
    <x v="2"/>
    <x v="22"/>
    <x v="2"/>
    <x v="0"/>
  </r>
  <r>
    <n v="16009"/>
    <x v="1"/>
    <x v="1"/>
    <x v="9"/>
    <n v="1"/>
    <x v="4"/>
    <s v="Management"/>
    <s v="No"/>
    <x v="3"/>
    <x v="0"/>
    <x v="2"/>
    <x v="29"/>
    <x v="1"/>
    <x v="0"/>
  </r>
  <r>
    <n v="18411"/>
    <x v="0"/>
    <x v="1"/>
    <x v="10"/>
    <n v="2"/>
    <x v="2"/>
    <s v="Professional"/>
    <s v="No"/>
    <x v="2"/>
    <x v="2"/>
    <x v="2"/>
    <x v="36"/>
    <x v="0"/>
    <x v="0"/>
  </r>
  <r>
    <n v="19163"/>
    <x v="0"/>
    <x v="0"/>
    <x v="3"/>
    <n v="4"/>
    <x v="0"/>
    <s v="Professional"/>
    <s v="Yes"/>
    <x v="2"/>
    <x v="0"/>
    <x v="2"/>
    <x v="1"/>
    <x v="0"/>
    <x v="1"/>
  </r>
  <r>
    <n v="18572"/>
    <x v="0"/>
    <x v="0"/>
    <x v="10"/>
    <n v="0"/>
    <x v="4"/>
    <s v="Professional"/>
    <s v="Yes"/>
    <x v="0"/>
    <x v="0"/>
    <x v="2"/>
    <x v="32"/>
    <x v="0"/>
    <x v="0"/>
  </r>
  <r>
    <n v="27540"/>
    <x v="1"/>
    <x v="0"/>
    <x v="3"/>
    <n v="0"/>
    <x v="0"/>
    <s v="Professional"/>
    <s v="No"/>
    <x v="1"/>
    <x v="0"/>
    <x v="2"/>
    <x v="34"/>
    <x v="0"/>
    <x v="1"/>
  </r>
  <r>
    <n v="19889"/>
    <x v="1"/>
    <x v="0"/>
    <x v="3"/>
    <n v="2"/>
    <x v="3"/>
    <s v="Skilled Manual"/>
    <s v="No"/>
    <x v="2"/>
    <x v="1"/>
    <x v="2"/>
    <x v="9"/>
    <x v="0"/>
    <x v="1"/>
  </r>
  <r>
    <n v="12922"/>
    <x v="1"/>
    <x v="0"/>
    <x v="10"/>
    <n v="3"/>
    <x v="0"/>
    <s v="Skilled Manual"/>
    <s v="Yes"/>
    <x v="0"/>
    <x v="1"/>
    <x v="2"/>
    <x v="8"/>
    <x v="0"/>
    <x v="1"/>
  </r>
  <r>
    <n v="18891"/>
    <x v="0"/>
    <x v="0"/>
    <x v="0"/>
    <n v="0"/>
    <x v="1"/>
    <s v="Skilled Manual"/>
    <s v="Yes"/>
    <x v="2"/>
    <x v="2"/>
    <x v="2"/>
    <x v="26"/>
    <x v="2"/>
    <x v="0"/>
  </r>
  <r>
    <n v="16773"/>
    <x v="0"/>
    <x v="1"/>
    <x v="10"/>
    <n v="1"/>
    <x v="4"/>
    <s v="Skilled Manual"/>
    <s v="Yes"/>
    <x v="0"/>
    <x v="0"/>
    <x v="2"/>
    <x v="6"/>
    <x v="0"/>
    <x v="0"/>
  </r>
  <r>
    <n v="19143"/>
    <x v="1"/>
    <x v="0"/>
    <x v="2"/>
    <n v="3"/>
    <x v="0"/>
    <s v="Skilled Manual"/>
    <s v="Yes"/>
    <x v="2"/>
    <x v="1"/>
    <x v="2"/>
    <x v="3"/>
    <x v="0"/>
    <x v="1"/>
  </r>
  <r>
    <n v="23882"/>
    <x v="1"/>
    <x v="0"/>
    <x v="2"/>
    <n v="3"/>
    <x v="4"/>
    <s v="Professional"/>
    <s v="Yes"/>
    <x v="0"/>
    <x v="0"/>
    <x v="2"/>
    <x v="34"/>
    <x v="0"/>
    <x v="1"/>
  </r>
  <r>
    <n v="11233"/>
    <x v="0"/>
    <x v="1"/>
    <x v="3"/>
    <n v="4"/>
    <x v="1"/>
    <s v="Professional"/>
    <s v="Yes"/>
    <x v="2"/>
    <x v="4"/>
    <x v="2"/>
    <x v="39"/>
    <x v="0"/>
    <x v="0"/>
  </r>
  <r>
    <n v="12056"/>
    <x v="0"/>
    <x v="1"/>
    <x v="7"/>
    <n v="2"/>
    <x v="4"/>
    <s v="Management"/>
    <s v="Yes"/>
    <x v="4"/>
    <x v="2"/>
    <x v="2"/>
    <x v="46"/>
    <x v="1"/>
    <x v="0"/>
  </r>
  <r>
    <n v="15555"/>
    <x v="0"/>
    <x v="0"/>
    <x v="10"/>
    <n v="1"/>
    <x v="1"/>
    <s v="Skilled Manual"/>
    <s v="Yes"/>
    <x v="1"/>
    <x v="1"/>
    <x v="2"/>
    <x v="12"/>
    <x v="0"/>
    <x v="1"/>
  </r>
  <r>
    <n v="18423"/>
    <x v="1"/>
    <x v="1"/>
    <x v="2"/>
    <n v="2"/>
    <x v="3"/>
    <s v="Skilled Manual"/>
    <s v="No"/>
    <x v="2"/>
    <x v="3"/>
    <x v="2"/>
    <x v="31"/>
    <x v="0"/>
    <x v="0"/>
  </r>
  <r>
    <n v="22743"/>
    <x v="0"/>
    <x v="0"/>
    <x v="0"/>
    <n v="5"/>
    <x v="2"/>
    <s v="Professional"/>
    <s v="Yes"/>
    <x v="2"/>
    <x v="4"/>
    <x v="2"/>
    <x v="2"/>
    <x v="1"/>
    <x v="0"/>
  </r>
  <r>
    <n v="25343"/>
    <x v="1"/>
    <x v="0"/>
    <x v="6"/>
    <n v="3"/>
    <x v="3"/>
    <s v="Clerical"/>
    <s v="Yes"/>
    <x v="2"/>
    <x v="3"/>
    <x v="2"/>
    <x v="5"/>
    <x v="0"/>
    <x v="0"/>
  </r>
  <r>
    <n v="13390"/>
    <x v="0"/>
    <x v="0"/>
    <x v="3"/>
    <n v="4"/>
    <x v="1"/>
    <s v="Professional"/>
    <s v="No"/>
    <x v="1"/>
    <x v="3"/>
    <x v="2"/>
    <x v="16"/>
    <x v="1"/>
    <x v="0"/>
  </r>
  <r>
    <n v="17482"/>
    <x v="1"/>
    <x v="0"/>
    <x v="0"/>
    <n v="0"/>
    <x v="3"/>
    <s v="Clerical"/>
    <s v="Yes"/>
    <x v="2"/>
    <x v="2"/>
    <x v="2"/>
    <x v="19"/>
    <x v="2"/>
    <x v="0"/>
  </r>
  <r>
    <n v="13176"/>
    <x v="1"/>
    <x v="1"/>
    <x v="12"/>
    <n v="0"/>
    <x v="4"/>
    <s v="Management"/>
    <s v="No"/>
    <x v="2"/>
    <x v="0"/>
    <x v="2"/>
    <x v="13"/>
    <x v="0"/>
    <x v="1"/>
  </r>
  <r>
    <n v="20504"/>
    <x v="0"/>
    <x v="0"/>
    <x v="0"/>
    <n v="5"/>
    <x v="2"/>
    <s v="Professional"/>
    <s v="No"/>
    <x v="2"/>
    <x v="1"/>
    <x v="2"/>
    <x v="2"/>
    <x v="1"/>
    <x v="0"/>
  </r>
  <r>
    <n v="12205"/>
    <x v="1"/>
    <x v="0"/>
    <x v="12"/>
    <n v="2"/>
    <x v="0"/>
    <s v="Management"/>
    <s v="No"/>
    <x v="3"/>
    <x v="0"/>
    <x v="2"/>
    <x v="41"/>
    <x v="1"/>
    <x v="0"/>
  </r>
  <r>
    <n v="16751"/>
    <x v="0"/>
    <x v="1"/>
    <x v="10"/>
    <n v="0"/>
    <x v="1"/>
    <s v="Skilled Manual"/>
    <s v="Yes"/>
    <x v="1"/>
    <x v="2"/>
    <x v="2"/>
    <x v="21"/>
    <x v="0"/>
    <x v="1"/>
  </r>
  <r>
    <n v="21613"/>
    <x v="1"/>
    <x v="1"/>
    <x v="14"/>
    <n v="2"/>
    <x v="0"/>
    <s v="Skilled Manual"/>
    <s v="No"/>
    <x v="1"/>
    <x v="0"/>
    <x v="2"/>
    <x v="32"/>
    <x v="0"/>
    <x v="1"/>
  </r>
  <r>
    <n v="24801"/>
    <x v="1"/>
    <x v="1"/>
    <x v="10"/>
    <n v="1"/>
    <x v="4"/>
    <s v="Professional"/>
    <s v="Yes"/>
    <x v="0"/>
    <x v="1"/>
    <x v="2"/>
    <x v="11"/>
    <x v="0"/>
    <x v="1"/>
  </r>
  <r>
    <n v="17519"/>
    <x v="0"/>
    <x v="0"/>
    <x v="10"/>
    <n v="0"/>
    <x v="1"/>
    <s v="Professional"/>
    <s v="Yes"/>
    <x v="2"/>
    <x v="2"/>
    <x v="2"/>
    <x v="21"/>
    <x v="0"/>
    <x v="0"/>
  </r>
  <r>
    <n v="18347"/>
    <x v="1"/>
    <x v="0"/>
    <x v="1"/>
    <n v="0"/>
    <x v="1"/>
    <s v="Skilled Manual"/>
    <s v="No"/>
    <x v="1"/>
    <x v="3"/>
    <x v="2"/>
    <x v="23"/>
    <x v="2"/>
    <x v="0"/>
  </r>
  <r>
    <n v="29052"/>
    <x v="1"/>
    <x v="1"/>
    <x v="0"/>
    <n v="0"/>
    <x v="1"/>
    <s v="Skilled Manual"/>
    <s v="Yes"/>
    <x v="1"/>
    <x v="2"/>
    <x v="2"/>
    <x v="40"/>
    <x v="2"/>
    <x v="0"/>
  </r>
  <r>
    <n v="11745"/>
    <x v="0"/>
    <x v="0"/>
    <x v="10"/>
    <n v="1"/>
    <x v="0"/>
    <s v="Professional"/>
    <s v="Yes"/>
    <x v="1"/>
    <x v="0"/>
    <x v="2"/>
    <x v="15"/>
    <x v="0"/>
    <x v="1"/>
  </r>
  <r>
    <n v="19147"/>
    <x v="0"/>
    <x v="1"/>
    <x v="0"/>
    <n v="0"/>
    <x v="0"/>
    <s v="Professional"/>
    <s v="No"/>
    <x v="1"/>
    <x v="0"/>
    <x v="2"/>
    <x v="0"/>
    <x v="0"/>
    <x v="0"/>
  </r>
  <r>
    <n v="19217"/>
    <x v="0"/>
    <x v="1"/>
    <x v="1"/>
    <n v="2"/>
    <x v="2"/>
    <s v="Skilled Manual"/>
    <s v="Yes"/>
    <x v="2"/>
    <x v="3"/>
    <x v="2"/>
    <x v="38"/>
    <x v="0"/>
    <x v="0"/>
  </r>
  <r>
    <n v="15839"/>
    <x v="1"/>
    <x v="1"/>
    <x v="1"/>
    <n v="0"/>
    <x v="1"/>
    <s v="Skilled Manual"/>
    <s v="Yes"/>
    <x v="1"/>
    <x v="2"/>
    <x v="2"/>
    <x v="21"/>
    <x v="0"/>
    <x v="0"/>
  </r>
  <r>
    <n v="13714"/>
    <x v="0"/>
    <x v="0"/>
    <x v="6"/>
    <n v="2"/>
    <x v="2"/>
    <s v="Manual"/>
    <s v="No"/>
    <x v="2"/>
    <x v="3"/>
    <x v="2"/>
    <x v="39"/>
    <x v="0"/>
    <x v="1"/>
  </r>
  <r>
    <n v="22330"/>
    <x v="0"/>
    <x v="1"/>
    <x v="14"/>
    <n v="0"/>
    <x v="4"/>
    <s v="Skilled Manual"/>
    <s v="Yes"/>
    <x v="0"/>
    <x v="3"/>
    <x v="2"/>
    <x v="21"/>
    <x v="0"/>
    <x v="1"/>
  </r>
  <r>
    <n v="18783"/>
    <x v="1"/>
    <x v="1"/>
    <x v="2"/>
    <n v="0"/>
    <x v="0"/>
    <s v="Management"/>
    <s v="No"/>
    <x v="1"/>
    <x v="0"/>
    <x v="2"/>
    <x v="13"/>
    <x v="0"/>
    <x v="1"/>
  </r>
  <r>
    <n v="25041"/>
    <x v="1"/>
    <x v="1"/>
    <x v="0"/>
    <n v="0"/>
    <x v="2"/>
    <s v="Skilled Manual"/>
    <s v="Yes"/>
    <x v="2"/>
    <x v="2"/>
    <x v="2"/>
    <x v="23"/>
    <x v="2"/>
    <x v="0"/>
  </r>
  <r>
    <n v="22046"/>
    <x v="1"/>
    <x v="0"/>
    <x v="2"/>
    <n v="0"/>
    <x v="0"/>
    <s v="Management"/>
    <s v="No"/>
    <x v="1"/>
    <x v="0"/>
    <x v="2"/>
    <x v="13"/>
    <x v="0"/>
    <x v="1"/>
  </r>
  <r>
    <n v="28052"/>
    <x v="0"/>
    <x v="1"/>
    <x v="10"/>
    <n v="2"/>
    <x v="2"/>
    <s v="Professional"/>
    <s v="Yes"/>
    <x v="2"/>
    <x v="4"/>
    <x v="2"/>
    <x v="10"/>
    <x v="1"/>
    <x v="0"/>
  </r>
  <r>
    <n v="26693"/>
    <x v="0"/>
    <x v="1"/>
    <x v="3"/>
    <n v="3"/>
    <x v="1"/>
    <s v="Professional"/>
    <s v="Yes"/>
    <x v="1"/>
    <x v="2"/>
    <x v="2"/>
    <x v="38"/>
    <x v="0"/>
    <x v="0"/>
  </r>
  <r>
    <n v="24955"/>
    <x v="1"/>
    <x v="1"/>
    <x v="1"/>
    <n v="5"/>
    <x v="3"/>
    <s v="Skilled Manual"/>
    <s v="Yes"/>
    <x v="4"/>
    <x v="4"/>
    <x v="2"/>
    <x v="2"/>
    <x v="1"/>
    <x v="1"/>
  </r>
  <r>
    <n v="26065"/>
    <x v="1"/>
    <x v="0"/>
    <x v="15"/>
    <n v="3"/>
    <x v="0"/>
    <s v="Management"/>
    <s v="No"/>
    <x v="3"/>
    <x v="3"/>
    <x v="2"/>
    <x v="0"/>
    <x v="0"/>
    <x v="0"/>
  </r>
  <r>
    <n v="13942"/>
    <x v="0"/>
    <x v="1"/>
    <x v="10"/>
    <n v="1"/>
    <x v="1"/>
    <s v="Skilled Manual"/>
    <s v="Yes"/>
    <x v="1"/>
    <x v="0"/>
    <x v="2"/>
    <x v="30"/>
    <x v="0"/>
    <x v="0"/>
  </r>
  <r>
    <n v="11219"/>
    <x v="0"/>
    <x v="1"/>
    <x v="10"/>
    <n v="2"/>
    <x v="2"/>
    <s v="Professional"/>
    <s v="Yes"/>
    <x v="2"/>
    <x v="4"/>
    <x v="2"/>
    <x v="10"/>
    <x v="1"/>
    <x v="0"/>
  </r>
  <r>
    <n v="22118"/>
    <x v="1"/>
    <x v="0"/>
    <x v="3"/>
    <n v="3"/>
    <x v="4"/>
    <s v="Management"/>
    <s v="Yes"/>
    <x v="2"/>
    <x v="2"/>
    <x v="2"/>
    <x v="39"/>
    <x v="0"/>
    <x v="1"/>
  </r>
  <r>
    <n v="23197"/>
    <x v="0"/>
    <x v="1"/>
    <x v="14"/>
    <n v="3"/>
    <x v="0"/>
    <s v="Skilled Manual"/>
    <s v="Yes"/>
    <x v="2"/>
    <x v="1"/>
    <x v="2"/>
    <x v="8"/>
    <x v="0"/>
    <x v="0"/>
  </r>
  <r>
    <n v="14883"/>
    <x v="0"/>
    <x v="0"/>
    <x v="1"/>
    <n v="1"/>
    <x v="0"/>
    <s v="Skilled Manual"/>
    <s v="Yes"/>
    <x v="1"/>
    <x v="2"/>
    <x v="2"/>
    <x v="39"/>
    <x v="0"/>
    <x v="1"/>
  </r>
  <r>
    <n v="27279"/>
    <x v="1"/>
    <x v="0"/>
    <x v="3"/>
    <n v="2"/>
    <x v="0"/>
    <s v="Skilled Manual"/>
    <s v="Yes"/>
    <x v="0"/>
    <x v="1"/>
    <x v="2"/>
    <x v="13"/>
    <x v="0"/>
    <x v="1"/>
  </r>
  <r>
    <n v="18322"/>
    <x v="1"/>
    <x v="1"/>
    <x v="1"/>
    <n v="0"/>
    <x v="3"/>
    <s v="Clerical"/>
    <s v="No"/>
    <x v="2"/>
    <x v="0"/>
    <x v="2"/>
    <x v="22"/>
    <x v="2"/>
    <x v="0"/>
  </r>
  <r>
    <n v="15879"/>
    <x v="0"/>
    <x v="1"/>
    <x v="3"/>
    <n v="5"/>
    <x v="0"/>
    <s v="Management"/>
    <s v="Yes"/>
    <x v="2"/>
    <x v="1"/>
    <x v="2"/>
    <x v="33"/>
    <x v="1"/>
    <x v="0"/>
  </r>
  <r>
    <n v="28278"/>
    <x v="0"/>
    <x v="1"/>
    <x v="14"/>
    <n v="2"/>
    <x v="4"/>
    <s v="Management"/>
    <s v="Yes"/>
    <x v="2"/>
    <x v="2"/>
    <x v="2"/>
    <x v="51"/>
    <x v="1"/>
    <x v="0"/>
  </r>
  <r>
    <n v="24416"/>
    <x v="0"/>
    <x v="1"/>
    <x v="8"/>
    <n v="4"/>
    <x v="2"/>
    <s v="Professional"/>
    <s v="Yes"/>
    <x v="2"/>
    <x v="3"/>
    <x v="2"/>
    <x v="12"/>
    <x v="0"/>
    <x v="0"/>
  </r>
  <r>
    <n v="28066"/>
    <x v="0"/>
    <x v="1"/>
    <x v="2"/>
    <n v="2"/>
    <x v="4"/>
    <s v="Professional"/>
    <s v="Yes"/>
    <x v="0"/>
    <x v="0"/>
    <x v="2"/>
    <x v="34"/>
    <x v="0"/>
    <x v="1"/>
  </r>
  <r>
    <n v="11275"/>
    <x v="0"/>
    <x v="0"/>
    <x v="2"/>
    <n v="4"/>
    <x v="4"/>
    <s v="Management"/>
    <s v="Yes"/>
    <x v="2"/>
    <x v="0"/>
    <x v="2"/>
    <x v="52"/>
    <x v="1"/>
    <x v="1"/>
  </r>
  <r>
    <n v="14872"/>
    <x v="0"/>
    <x v="1"/>
    <x v="1"/>
    <n v="0"/>
    <x v="4"/>
    <s v="Skilled Manual"/>
    <s v="Yes"/>
    <x v="0"/>
    <x v="0"/>
    <x v="2"/>
    <x v="21"/>
    <x v="0"/>
    <x v="0"/>
  </r>
  <r>
    <n v="16151"/>
    <x v="0"/>
    <x v="0"/>
    <x v="10"/>
    <n v="1"/>
    <x v="0"/>
    <s v="Professional"/>
    <s v="Yes"/>
    <x v="1"/>
    <x v="1"/>
    <x v="2"/>
    <x v="28"/>
    <x v="0"/>
    <x v="1"/>
  </r>
  <r>
    <n v="19731"/>
    <x v="0"/>
    <x v="1"/>
    <x v="2"/>
    <n v="4"/>
    <x v="4"/>
    <s v="Management"/>
    <s v="Yes"/>
    <x v="2"/>
    <x v="2"/>
    <x v="2"/>
    <x v="35"/>
    <x v="1"/>
    <x v="0"/>
  </r>
  <r>
    <n v="23801"/>
    <x v="0"/>
    <x v="0"/>
    <x v="6"/>
    <n v="2"/>
    <x v="3"/>
    <s v="Clerical"/>
    <s v="Yes"/>
    <x v="2"/>
    <x v="0"/>
    <x v="2"/>
    <x v="38"/>
    <x v="0"/>
    <x v="0"/>
  </r>
  <r>
    <n v="11807"/>
    <x v="0"/>
    <x v="1"/>
    <x v="3"/>
    <n v="3"/>
    <x v="4"/>
    <s v="Professional"/>
    <s v="Yes"/>
    <x v="0"/>
    <x v="1"/>
    <x v="2"/>
    <x v="17"/>
    <x v="0"/>
    <x v="0"/>
  </r>
  <r>
    <n v="11622"/>
    <x v="0"/>
    <x v="1"/>
    <x v="14"/>
    <n v="0"/>
    <x v="4"/>
    <s v="Skilled Manual"/>
    <s v="Yes"/>
    <x v="0"/>
    <x v="0"/>
    <x v="2"/>
    <x v="21"/>
    <x v="0"/>
    <x v="0"/>
  </r>
  <r>
    <n v="26597"/>
    <x v="1"/>
    <x v="0"/>
    <x v="10"/>
    <n v="4"/>
    <x v="0"/>
    <s v="Skilled Manual"/>
    <s v="No"/>
    <x v="2"/>
    <x v="0"/>
    <x v="2"/>
    <x v="0"/>
    <x v="0"/>
    <x v="0"/>
  </r>
  <r>
    <n v="27074"/>
    <x v="0"/>
    <x v="0"/>
    <x v="3"/>
    <n v="1"/>
    <x v="4"/>
    <s v="Skilled Manual"/>
    <s v="Yes"/>
    <x v="0"/>
    <x v="0"/>
    <x v="2"/>
    <x v="11"/>
    <x v="0"/>
    <x v="1"/>
  </r>
  <r>
    <n v="19228"/>
    <x v="0"/>
    <x v="0"/>
    <x v="0"/>
    <n v="2"/>
    <x v="1"/>
    <s v="Clerical"/>
    <s v="Yes"/>
    <x v="1"/>
    <x v="0"/>
    <x v="2"/>
    <x v="28"/>
    <x v="0"/>
    <x v="0"/>
  </r>
  <r>
    <n v="13415"/>
    <x v="1"/>
    <x v="1"/>
    <x v="11"/>
    <n v="1"/>
    <x v="4"/>
    <s v="Management"/>
    <s v="Yes"/>
    <x v="4"/>
    <x v="1"/>
    <x v="2"/>
    <x v="49"/>
    <x v="1"/>
    <x v="1"/>
  </r>
  <r>
    <n v="17000"/>
    <x v="1"/>
    <x v="0"/>
    <x v="3"/>
    <n v="4"/>
    <x v="0"/>
    <s v="Skilled Manual"/>
    <s v="Yes"/>
    <x v="2"/>
    <x v="1"/>
    <x v="2"/>
    <x v="1"/>
    <x v="0"/>
    <x v="1"/>
  </r>
  <r>
    <n v="14569"/>
    <x v="0"/>
    <x v="1"/>
    <x v="10"/>
    <n v="1"/>
    <x v="4"/>
    <s v="Professional"/>
    <s v="Yes"/>
    <x v="0"/>
    <x v="0"/>
    <x v="2"/>
    <x v="11"/>
    <x v="0"/>
    <x v="0"/>
  </r>
  <r>
    <n v="13873"/>
    <x v="0"/>
    <x v="1"/>
    <x v="3"/>
    <n v="3"/>
    <x v="4"/>
    <s v="Professional"/>
    <s v="Yes"/>
    <x v="0"/>
    <x v="0"/>
    <x v="2"/>
    <x v="11"/>
    <x v="0"/>
    <x v="1"/>
  </r>
  <r>
    <n v="20401"/>
    <x v="0"/>
    <x v="0"/>
    <x v="14"/>
    <n v="4"/>
    <x v="0"/>
    <s v="Management"/>
    <s v="Yes"/>
    <x v="2"/>
    <x v="3"/>
    <x v="2"/>
    <x v="46"/>
    <x v="1"/>
    <x v="1"/>
  </r>
  <r>
    <n v="21583"/>
    <x v="0"/>
    <x v="0"/>
    <x v="14"/>
    <n v="1"/>
    <x v="0"/>
    <s v="Skilled Manual"/>
    <s v="Yes"/>
    <x v="0"/>
    <x v="0"/>
    <x v="2"/>
    <x v="17"/>
    <x v="0"/>
    <x v="1"/>
  </r>
  <r>
    <n v="12029"/>
    <x v="0"/>
    <x v="1"/>
    <x v="1"/>
    <n v="0"/>
    <x v="3"/>
    <s v="Clerical"/>
    <s v="No"/>
    <x v="2"/>
    <x v="0"/>
    <x v="2"/>
    <x v="26"/>
    <x v="2"/>
    <x v="0"/>
  </r>
  <r>
    <n v="18066"/>
    <x v="1"/>
    <x v="1"/>
    <x v="3"/>
    <n v="5"/>
    <x v="0"/>
    <s v="Management"/>
    <s v="Yes"/>
    <x v="4"/>
    <x v="4"/>
    <x v="2"/>
    <x v="2"/>
    <x v="1"/>
    <x v="1"/>
  </r>
  <r>
    <n v="28192"/>
    <x v="0"/>
    <x v="0"/>
    <x v="3"/>
    <n v="5"/>
    <x v="4"/>
    <s v="Professional"/>
    <s v="Yes"/>
    <x v="4"/>
    <x v="4"/>
    <x v="2"/>
    <x v="30"/>
    <x v="0"/>
    <x v="0"/>
  </r>
  <r>
    <n v="16122"/>
    <x v="0"/>
    <x v="1"/>
    <x v="0"/>
    <n v="4"/>
    <x v="2"/>
    <s v="Skilled Manual"/>
    <s v="Yes"/>
    <x v="2"/>
    <x v="0"/>
    <x v="2"/>
    <x v="20"/>
    <x v="0"/>
    <x v="1"/>
  </r>
  <r>
    <n v="18607"/>
    <x v="1"/>
    <x v="0"/>
    <x v="10"/>
    <n v="4"/>
    <x v="0"/>
    <s v="Skilled Manual"/>
    <s v="Yes"/>
    <x v="2"/>
    <x v="1"/>
    <x v="2"/>
    <x v="0"/>
    <x v="0"/>
    <x v="1"/>
  </r>
  <r>
    <n v="28858"/>
    <x v="1"/>
    <x v="1"/>
    <x v="2"/>
    <n v="3"/>
    <x v="0"/>
    <s v="Skilled Manual"/>
    <s v="Yes"/>
    <x v="0"/>
    <x v="1"/>
    <x v="2"/>
    <x v="8"/>
    <x v="0"/>
    <x v="0"/>
  </r>
  <r>
    <n v="14432"/>
    <x v="1"/>
    <x v="1"/>
    <x v="8"/>
    <n v="4"/>
    <x v="4"/>
    <s v="Management"/>
    <s v="Yes"/>
    <x v="1"/>
    <x v="2"/>
    <x v="2"/>
    <x v="49"/>
    <x v="1"/>
    <x v="0"/>
  </r>
  <r>
    <n v="26305"/>
    <x v="1"/>
    <x v="0"/>
    <x v="10"/>
    <n v="2"/>
    <x v="0"/>
    <s v="Skilled Manual"/>
    <s v="No"/>
    <x v="0"/>
    <x v="0"/>
    <x v="2"/>
    <x v="4"/>
    <x v="0"/>
    <x v="1"/>
  </r>
  <r>
    <n v="22050"/>
    <x v="1"/>
    <x v="1"/>
    <x v="8"/>
    <n v="4"/>
    <x v="0"/>
    <s v="Management"/>
    <s v="Yes"/>
    <x v="1"/>
    <x v="3"/>
    <x v="2"/>
    <x v="13"/>
    <x v="0"/>
    <x v="1"/>
  </r>
  <r>
    <n v="25394"/>
    <x v="0"/>
    <x v="1"/>
    <x v="10"/>
    <n v="1"/>
    <x v="4"/>
    <s v="Professional"/>
    <s v="Yes"/>
    <x v="0"/>
    <x v="1"/>
    <x v="2"/>
    <x v="17"/>
    <x v="0"/>
    <x v="1"/>
  </r>
  <r>
    <n v="19747"/>
    <x v="0"/>
    <x v="1"/>
    <x v="14"/>
    <n v="4"/>
    <x v="0"/>
    <s v="Management"/>
    <s v="Yes"/>
    <x v="2"/>
    <x v="4"/>
    <x v="2"/>
    <x v="18"/>
    <x v="1"/>
    <x v="0"/>
  </r>
  <r>
    <n v="23195"/>
    <x v="1"/>
    <x v="1"/>
    <x v="14"/>
    <n v="3"/>
    <x v="0"/>
    <s v="Skilled Manual"/>
    <s v="Yes"/>
    <x v="2"/>
    <x v="1"/>
    <x v="2"/>
    <x v="3"/>
    <x v="0"/>
    <x v="1"/>
  </r>
  <r>
    <n v="21695"/>
    <x v="0"/>
    <x v="1"/>
    <x v="10"/>
    <n v="0"/>
    <x v="4"/>
    <s v="Skilled Manual"/>
    <s v="Yes"/>
    <x v="0"/>
    <x v="3"/>
    <x v="2"/>
    <x v="32"/>
    <x v="0"/>
    <x v="1"/>
  </r>
  <r>
    <n v="13934"/>
    <x v="0"/>
    <x v="1"/>
    <x v="0"/>
    <n v="4"/>
    <x v="2"/>
    <s v="Skilled Manual"/>
    <s v="Yes"/>
    <x v="2"/>
    <x v="1"/>
    <x v="2"/>
    <x v="30"/>
    <x v="0"/>
    <x v="0"/>
  </r>
  <r>
    <n v="13337"/>
    <x v="0"/>
    <x v="0"/>
    <x v="2"/>
    <n v="5"/>
    <x v="0"/>
    <s v="Management"/>
    <s v="Yes"/>
    <x v="2"/>
    <x v="2"/>
    <x v="2"/>
    <x v="46"/>
    <x v="1"/>
    <x v="0"/>
  </r>
  <r>
    <n v="27190"/>
    <x v="0"/>
    <x v="0"/>
    <x v="0"/>
    <n v="3"/>
    <x v="1"/>
    <s v="Clerical"/>
    <s v="Yes"/>
    <x v="1"/>
    <x v="3"/>
    <x v="2"/>
    <x v="21"/>
    <x v="0"/>
    <x v="0"/>
  </r>
  <r>
    <n v="28657"/>
    <x v="1"/>
    <x v="1"/>
    <x v="10"/>
    <n v="2"/>
    <x v="0"/>
    <s v="Skilled Manual"/>
    <s v="Yes"/>
    <x v="0"/>
    <x v="1"/>
    <x v="2"/>
    <x v="4"/>
    <x v="0"/>
    <x v="1"/>
  </r>
  <r>
    <n v="21713"/>
    <x v="1"/>
    <x v="1"/>
    <x v="2"/>
    <n v="5"/>
    <x v="4"/>
    <s v="Skilled Manual"/>
    <s v="No"/>
    <x v="0"/>
    <x v="0"/>
    <x v="2"/>
    <x v="15"/>
    <x v="0"/>
    <x v="0"/>
  </r>
  <r>
    <n v="21752"/>
    <x v="0"/>
    <x v="1"/>
    <x v="10"/>
    <n v="3"/>
    <x v="4"/>
    <s v="Management"/>
    <s v="Yes"/>
    <x v="2"/>
    <x v="4"/>
    <x v="2"/>
    <x v="46"/>
    <x v="1"/>
    <x v="0"/>
  </r>
  <r>
    <n v="27273"/>
    <x v="1"/>
    <x v="1"/>
    <x v="3"/>
    <n v="3"/>
    <x v="4"/>
    <s v="Professional"/>
    <s v="No"/>
    <x v="0"/>
    <x v="0"/>
    <x v="2"/>
    <x v="11"/>
    <x v="0"/>
    <x v="1"/>
  </r>
  <r>
    <n v="22719"/>
    <x v="1"/>
    <x v="1"/>
    <x v="15"/>
    <n v="3"/>
    <x v="0"/>
    <s v="Management"/>
    <s v="Yes"/>
    <x v="3"/>
    <x v="1"/>
    <x v="2"/>
    <x v="8"/>
    <x v="0"/>
    <x v="1"/>
  </r>
  <r>
    <n v="22042"/>
    <x v="0"/>
    <x v="0"/>
    <x v="3"/>
    <n v="0"/>
    <x v="1"/>
    <s v="Skilled Manual"/>
    <s v="Yes"/>
    <x v="2"/>
    <x v="2"/>
    <x v="2"/>
    <x v="17"/>
    <x v="0"/>
    <x v="1"/>
  </r>
  <r>
    <n v="21451"/>
    <x v="0"/>
    <x v="0"/>
    <x v="0"/>
    <n v="4"/>
    <x v="2"/>
    <s v="Professional"/>
    <s v="Yes"/>
    <x v="2"/>
    <x v="4"/>
    <x v="2"/>
    <x v="33"/>
    <x v="1"/>
    <x v="0"/>
  </r>
  <r>
    <n v="20754"/>
    <x v="0"/>
    <x v="1"/>
    <x v="1"/>
    <n v="2"/>
    <x v="2"/>
    <s v="Skilled Manual"/>
    <s v="Yes"/>
    <x v="2"/>
    <x v="3"/>
    <x v="2"/>
    <x v="36"/>
    <x v="0"/>
    <x v="0"/>
  </r>
  <r>
    <n v="12153"/>
    <x v="1"/>
    <x v="0"/>
    <x v="3"/>
    <n v="3"/>
    <x v="1"/>
    <s v="Professional"/>
    <s v="Yes"/>
    <x v="1"/>
    <x v="2"/>
    <x v="2"/>
    <x v="38"/>
    <x v="0"/>
    <x v="1"/>
  </r>
  <r>
    <n v="16895"/>
    <x v="0"/>
    <x v="0"/>
    <x v="0"/>
    <n v="3"/>
    <x v="1"/>
    <s v="Professional"/>
    <s v="No"/>
    <x v="2"/>
    <x v="3"/>
    <x v="2"/>
    <x v="9"/>
    <x v="0"/>
    <x v="1"/>
  </r>
  <r>
    <n v="26728"/>
    <x v="1"/>
    <x v="1"/>
    <x v="3"/>
    <n v="3"/>
    <x v="4"/>
    <s v="Management"/>
    <s v="No"/>
    <x v="2"/>
    <x v="3"/>
    <x v="2"/>
    <x v="39"/>
    <x v="0"/>
    <x v="1"/>
  </r>
  <r>
    <n v="11090"/>
    <x v="1"/>
    <x v="1"/>
    <x v="8"/>
    <n v="2"/>
    <x v="1"/>
    <s v="Professional"/>
    <s v="Yes"/>
    <x v="1"/>
    <x v="1"/>
    <x v="2"/>
    <x v="28"/>
    <x v="0"/>
    <x v="1"/>
  </r>
  <r>
    <n v="15862"/>
    <x v="1"/>
    <x v="0"/>
    <x v="14"/>
    <n v="0"/>
    <x v="4"/>
    <s v="Skilled Manual"/>
    <s v="Yes"/>
    <x v="0"/>
    <x v="3"/>
    <x v="2"/>
    <x v="6"/>
    <x v="0"/>
    <x v="1"/>
  </r>
  <r>
    <n v="26495"/>
    <x v="1"/>
    <x v="0"/>
    <x v="0"/>
    <n v="2"/>
    <x v="2"/>
    <s v="Professional"/>
    <s v="Yes"/>
    <x v="2"/>
    <x v="4"/>
    <x v="2"/>
    <x v="42"/>
    <x v="1"/>
    <x v="0"/>
  </r>
  <r>
    <n v="11823"/>
    <x v="0"/>
    <x v="0"/>
    <x v="3"/>
    <n v="0"/>
    <x v="4"/>
    <s v="Professional"/>
    <s v="Yes"/>
    <x v="0"/>
    <x v="1"/>
    <x v="2"/>
    <x v="32"/>
    <x v="0"/>
    <x v="0"/>
  </r>
  <r>
    <n v="23449"/>
    <x v="0"/>
    <x v="1"/>
    <x v="10"/>
    <n v="2"/>
    <x v="2"/>
    <s v="Professional"/>
    <s v="Yes"/>
    <x v="2"/>
    <x v="2"/>
    <x v="2"/>
    <x v="28"/>
    <x v="0"/>
    <x v="0"/>
  </r>
  <r>
    <n v="23459"/>
    <x v="0"/>
    <x v="1"/>
    <x v="10"/>
    <n v="2"/>
    <x v="2"/>
    <s v="Professional"/>
    <s v="Yes"/>
    <x v="2"/>
    <x v="2"/>
    <x v="2"/>
    <x v="5"/>
    <x v="0"/>
    <x v="0"/>
  </r>
  <r>
    <n v="19543"/>
    <x v="0"/>
    <x v="1"/>
    <x v="3"/>
    <n v="5"/>
    <x v="4"/>
    <s v="Professional"/>
    <s v="No"/>
    <x v="4"/>
    <x v="4"/>
    <x v="2"/>
    <x v="15"/>
    <x v="0"/>
    <x v="0"/>
  </r>
  <r>
    <n v="14914"/>
    <x v="0"/>
    <x v="0"/>
    <x v="0"/>
    <n v="1"/>
    <x v="1"/>
    <s v="Clerical"/>
    <s v="Yes"/>
    <x v="1"/>
    <x v="3"/>
    <x v="2"/>
    <x v="38"/>
    <x v="0"/>
    <x v="1"/>
  </r>
  <r>
    <n v="12033"/>
    <x v="1"/>
    <x v="0"/>
    <x v="0"/>
    <n v="0"/>
    <x v="2"/>
    <s v="Skilled Manual"/>
    <s v="No"/>
    <x v="2"/>
    <x v="0"/>
    <x v="2"/>
    <x v="40"/>
    <x v="2"/>
    <x v="1"/>
  </r>
  <r>
    <n v="11941"/>
    <x v="1"/>
    <x v="1"/>
    <x v="10"/>
    <n v="0"/>
    <x v="1"/>
    <s v="Skilled Manual"/>
    <s v="Yes"/>
    <x v="0"/>
    <x v="2"/>
    <x v="2"/>
    <x v="19"/>
    <x v="2"/>
    <x v="0"/>
  </r>
  <r>
    <n v="14389"/>
    <x v="0"/>
    <x v="1"/>
    <x v="10"/>
    <n v="2"/>
    <x v="0"/>
    <s v="Management"/>
    <s v="Yes"/>
    <x v="0"/>
    <x v="1"/>
    <x v="2"/>
    <x v="14"/>
    <x v="1"/>
    <x v="0"/>
  </r>
  <r>
    <n v="18050"/>
    <x v="0"/>
    <x v="0"/>
    <x v="10"/>
    <n v="1"/>
    <x v="1"/>
    <s v="Skilled Manual"/>
    <s v="Yes"/>
    <x v="1"/>
    <x v="0"/>
    <x v="2"/>
    <x v="12"/>
    <x v="0"/>
    <x v="1"/>
  </r>
  <r>
    <n v="19856"/>
    <x v="0"/>
    <x v="0"/>
    <x v="10"/>
    <n v="4"/>
    <x v="0"/>
    <s v="Management"/>
    <s v="Yes"/>
    <x v="2"/>
    <x v="1"/>
    <x v="2"/>
    <x v="2"/>
    <x v="1"/>
    <x v="0"/>
  </r>
  <r>
    <n v="11663"/>
    <x v="0"/>
    <x v="1"/>
    <x v="3"/>
    <n v="4"/>
    <x v="4"/>
    <s v="Professional"/>
    <s v="Yes"/>
    <x v="0"/>
    <x v="0"/>
    <x v="2"/>
    <x v="4"/>
    <x v="0"/>
    <x v="1"/>
  </r>
  <r>
    <n v="27740"/>
    <x v="0"/>
    <x v="0"/>
    <x v="0"/>
    <n v="0"/>
    <x v="2"/>
    <s v="Skilled Manual"/>
    <s v="Yes"/>
    <x v="2"/>
    <x v="2"/>
    <x v="2"/>
    <x v="40"/>
    <x v="2"/>
    <x v="0"/>
  </r>
  <r>
    <n v="23455"/>
    <x v="1"/>
    <x v="1"/>
    <x v="2"/>
    <n v="2"/>
    <x v="3"/>
    <s v="Skilled Manual"/>
    <s v="No"/>
    <x v="2"/>
    <x v="3"/>
    <x v="2"/>
    <x v="5"/>
    <x v="0"/>
    <x v="0"/>
  </r>
  <r>
    <n v="15292"/>
    <x v="1"/>
    <x v="0"/>
    <x v="10"/>
    <n v="1"/>
    <x v="4"/>
    <s v="Skilled Manual"/>
    <s v="Yes"/>
    <x v="0"/>
    <x v="3"/>
    <x v="2"/>
    <x v="11"/>
    <x v="0"/>
    <x v="0"/>
  </r>
  <r>
    <n v="21587"/>
    <x v="0"/>
    <x v="0"/>
    <x v="10"/>
    <n v="1"/>
    <x v="4"/>
    <s v="Skilled Manual"/>
    <s v="Yes"/>
    <x v="0"/>
    <x v="1"/>
    <x v="2"/>
    <x v="17"/>
    <x v="0"/>
    <x v="1"/>
  </r>
  <r>
    <n v="23513"/>
    <x v="0"/>
    <x v="0"/>
    <x v="0"/>
    <n v="3"/>
    <x v="1"/>
    <s v="Professional"/>
    <s v="Yes"/>
    <x v="2"/>
    <x v="2"/>
    <x v="2"/>
    <x v="9"/>
    <x v="0"/>
    <x v="0"/>
  </r>
  <r>
    <n v="24322"/>
    <x v="0"/>
    <x v="0"/>
    <x v="10"/>
    <n v="4"/>
    <x v="0"/>
    <s v="Skilled Manual"/>
    <s v="No"/>
    <x v="2"/>
    <x v="0"/>
    <x v="2"/>
    <x v="0"/>
    <x v="0"/>
    <x v="0"/>
  </r>
  <r>
    <n v="26298"/>
    <x v="0"/>
    <x v="0"/>
    <x v="14"/>
    <n v="1"/>
    <x v="0"/>
    <s v="Skilled Manual"/>
    <s v="Yes"/>
    <x v="0"/>
    <x v="1"/>
    <x v="2"/>
    <x v="17"/>
    <x v="0"/>
    <x v="1"/>
  </r>
  <r>
    <n v="25419"/>
    <x v="1"/>
    <x v="1"/>
    <x v="14"/>
    <n v="2"/>
    <x v="0"/>
    <s v="Skilled Manual"/>
    <s v="No"/>
    <x v="1"/>
    <x v="0"/>
    <x v="2"/>
    <x v="13"/>
    <x v="0"/>
    <x v="1"/>
  </r>
  <r>
    <n v="13343"/>
    <x v="0"/>
    <x v="0"/>
    <x v="8"/>
    <n v="5"/>
    <x v="0"/>
    <s v="Management"/>
    <s v="Yes"/>
    <x v="2"/>
    <x v="3"/>
    <x v="2"/>
    <x v="18"/>
    <x v="1"/>
    <x v="1"/>
  </r>
  <r>
    <n v="11303"/>
    <x v="1"/>
    <x v="0"/>
    <x v="8"/>
    <n v="4"/>
    <x v="2"/>
    <s v="Professional"/>
    <s v="No"/>
    <x v="4"/>
    <x v="3"/>
    <x v="2"/>
    <x v="12"/>
    <x v="0"/>
    <x v="1"/>
  </r>
  <r>
    <n v="21693"/>
    <x v="1"/>
    <x v="0"/>
    <x v="10"/>
    <n v="0"/>
    <x v="4"/>
    <s v="Skilled Manual"/>
    <s v="No"/>
    <x v="0"/>
    <x v="0"/>
    <x v="2"/>
    <x v="8"/>
    <x v="0"/>
    <x v="0"/>
  </r>
  <r>
    <n v="28056"/>
    <x v="0"/>
    <x v="1"/>
    <x v="3"/>
    <n v="2"/>
    <x v="3"/>
    <s v="Skilled Manual"/>
    <s v="Yes"/>
    <x v="2"/>
    <x v="4"/>
    <x v="2"/>
    <x v="39"/>
    <x v="0"/>
    <x v="0"/>
  </r>
  <r>
    <n v="11788"/>
    <x v="1"/>
    <x v="0"/>
    <x v="3"/>
    <n v="1"/>
    <x v="4"/>
    <s v="Professional"/>
    <s v="Yes"/>
    <x v="0"/>
    <x v="1"/>
    <x v="2"/>
    <x v="17"/>
    <x v="0"/>
    <x v="0"/>
  </r>
  <r>
    <n v="22296"/>
    <x v="0"/>
    <x v="1"/>
    <x v="3"/>
    <n v="0"/>
    <x v="0"/>
    <s v="Professional"/>
    <s v="No"/>
    <x v="1"/>
    <x v="0"/>
    <x v="2"/>
    <x v="13"/>
    <x v="0"/>
    <x v="0"/>
  </r>
  <r>
    <n v="15319"/>
    <x v="0"/>
    <x v="0"/>
    <x v="3"/>
    <n v="4"/>
    <x v="0"/>
    <s v="Management"/>
    <s v="No"/>
    <x v="1"/>
    <x v="3"/>
    <x v="2"/>
    <x v="14"/>
    <x v="1"/>
    <x v="0"/>
  </r>
  <r>
    <n v="17654"/>
    <x v="1"/>
    <x v="0"/>
    <x v="0"/>
    <n v="3"/>
    <x v="1"/>
    <s v="Clerical"/>
    <s v="Yes"/>
    <x v="1"/>
    <x v="3"/>
    <x v="2"/>
    <x v="25"/>
    <x v="2"/>
    <x v="1"/>
  </r>
  <r>
    <n v="14662"/>
    <x v="0"/>
    <x v="1"/>
    <x v="10"/>
    <n v="1"/>
    <x v="0"/>
    <s v="Professional"/>
    <s v="Yes"/>
    <x v="1"/>
    <x v="0"/>
    <x v="2"/>
    <x v="28"/>
    <x v="0"/>
    <x v="1"/>
  </r>
  <r>
    <n v="17541"/>
    <x v="0"/>
    <x v="0"/>
    <x v="0"/>
    <n v="4"/>
    <x v="2"/>
    <s v="Skilled Manual"/>
    <s v="Yes"/>
    <x v="2"/>
    <x v="1"/>
    <x v="2"/>
    <x v="1"/>
    <x v="0"/>
    <x v="0"/>
  </r>
  <r>
    <n v="13886"/>
    <x v="0"/>
    <x v="0"/>
    <x v="3"/>
    <n v="4"/>
    <x v="4"/>
    <s v="Professional"/>
    <s v="Yes"/>
    <x v="0"/>
    <x v="1"/>
    <x v="2"/>
    <x v="11"/>
    <x v="0"/>
    <x v="1"/>
  </r>
  <r>
    <n v="13073"/>
    <x v="0"/>
    <x v="0"/>
    <x v="10"/>
    <n v="0"/>
    <x v="1"/>
    <s v="Professional"/>
    <s v="Yes"/>
    <x v="2"/>
    <x v="2"/>
    <x v="2"/>
    <x v="25"/>
    <x v="2"/>
    <x v="0"/>
  </r>
  <r>
    <n v="21940"/>
    <x v="0"/>
    <x v="1"/>
    <x v="8"/>
    <n v="5"/>
    <x v="4"/>
    <s v="Professional"/>
    <s v="Yes"/>
    <x v="0"/>
    <x v="0"/>
    <x v="2"/>
    <x v="15"/>
    <x v="0"/>
    <x v="1"/>
  </r>
  <r>
    <n v="20196"/>
    <x v="0"/>
    <x v="1"/>
    <x v="10"/>
    <n v="1"/>
    <x v="1"/>
    <s v="Skilled Manual"/>
    <s v="Yes"/>
    <x v="1"/>
    <x v="1"/>
    <x v="2"/>
    <x v="12"/>
    <x v="0"/>
    <x v="1"/>
  </r>
  <r>
    <n v="23491"/>
    <x v="1"/>
    <x v="1"/>
    <x v="11"/>
    <n v="0"/>
    <x v="1"/>
    <s v="Professional"/>
    <s v="No"/>
    <x v="3"/>
    <x v="3"/>
    <x v="2"/>
    <x v="12"/>
    <x v="0"/>
    <x v="0"/>
  </r>
  <r>
    <n v="16651"/>
    <x v="0"/>
    <x v="0"/>
    <x v="7"/>
    <n v="2"/>
    <x v="0"/>
    <s v="Management"/>
    <s v="Yes"/>
    <x v="4"/>
    <x v="2"/>
    <x v="2"/>
    <x v="24"/>
    <x v="1"/>
    <x v="0"/>
  </r>
  <r>
    <n v="16813"/>
    <x v="0"/>
    <x v="1"/>
    <x v="10"/>
    <n v="2"/>
    <x v="1"/>
    <s v="Professional"/>
    <s v="Yes"/>
    <x v="2"/>
    <x v="4"/>
    <x v="2"/>
    <x v="10"/>
    <x v="1"/>
    <x v="0"/>
  </r>
  <r>
    <n v="16007"/>
    <x v="0"/>
    <x v="0"/>
    <x v="8"/>
    <n v="5"/>
    <x v="0"/>
    <s v="Management"/>
    <s v="Yes"/>
    <x v="2"/>
    <x v="3"/>
    <x v="2"/>
    <x v="29"/>
    <x v="1"/>
    <x v="1"/>
  </r>
  <r>
    <n v="27434"/>
    <x v="1"/>
    <x v="1"/>
    <x v="3"/>
    <n v="4"/>
    <x v="1"/>
    <s v="Professional"/>
    <s v="Yes"/>
    <x v="1"/>
    <x v="4"/>
    <x v="2"/>
    <x v="16"/>
    <x v="1"/>
    <x v="0"/>
  </r>
  <r>
    <n v="27756"/>
    <x v="1"/>
    <x v="0"/>
    <x v="14"/>
    <n v="3"/>
    <x v="0"/>
    <s v="Skilled Manual"/>
    <s v="No"/>
    <x v="1"/>
    <x v="0"/>
    <x v="2"/>
    <x v="8"/>
    <x v="0"/>
    <x v="0"/>
  </r>
  <r>
    <n v="23818"/>
    <x v="0"/>
    <x v="0"/>
    <x v="14"/>
    <n v="0"/>
    <x v="4"/>
    <s v="Skilled Manual"/>
    <s v="Yes"/>
    <x v="0"/>
    <x v="3"/>
    <x v="2"/>
    <x v="6"/>
    <x v="0"/>
    <x v="1"/>
  </r>
  <r>
    <n v="19012"/>
    <x v="0"/>
    <x v="1"/>
    <x v="2"/>
    <n v="3"/>
    <x v="0"/>
    <s v="Management"/>
    <s v="Yes"/>
    <x v="1"/>
    <x v="3"/>
    <x v="2"/>
    <x v="16"/>
    <x v="1"/>
    <x v="0"/>
  </r>
  <r>
    <n v="18329"/>
    <x v="1"/>
    <x v="1"/>
    <x v="1"/>
    <n v="0"/>
    <x v="3"/>
    <s v="Clerical"/>
    <s v="No"/>
    <x v="2"/>
    <x v="2"/>
    <x v="2"/>
    <x v="40"/>
    <x v="2"/>
    <x v="0"/>
  </r>
  <r>
    <n v="29037"/>
    <x v="0"/>
    <x v="1"/>
    <x v="10"/>
    <n v="0"/>
    <x v="4"/>
    <s v="Professional"/>
    <s v="No"/>
    <x v="0"/>
    <x v="0"/>
    <x v="2"/>
    <x v="32"/>
    <x v="0"/>
    <x v="0"/>
  </r>
  <r>
    <n v="26576"/>
    <x v="0"/>
    <x v="0"/>
    <x v="10"/>
    <n v="0"/>
    <x v="1"/>
    <s v="Skilled Manual"/>
    <s v="Yes"/>
    <x v="2"/>
    <x v="2"/>
    <x v="2"/>
    <x v="23"/>
    <x v="2"/>
    <x v="0"/>
  </r>
  <r>
    <n v="12192"/>
    <x v="1"/>
    <x v="0"/>
    <x v="10"/>
    <n v="2"/>
    <x v="3"/>
    <s v="Skilled Manual"/>
    <s v="No"/>
    <x v="2"/>
    <x v="3"/>
    <x v="2"/>
    <x v="36"/>
    <x v="0"/>
    <x v="0"/>
  </r>
  <r>
    <n v="14887"/>
    <x v="0"/>
    <x v="0"/>
    <x v="1"/>
    <n v="1"/>
    <x v="2"/>
    <s v="Clerical"/>
    <s v="Yes"/>
    <x v="1"/>
    <x v="2"/>
    <x v="2"/>
    <x v="31"/>
    <x v="0"/>
    <x v="0"/>
  </r>
  <r>
    <n v="11734"/>
    <x v="0"/>
    <x v="1"/>
    <x v="10"/>
    <n v="1"/>
    <x v="1"/>
    <s v="Skilled Manual"/>
    <s v="No"/>
    <x v="1"/>
    <x v="0"/>
    <x v="2"/>
    <x v="15"/>
    <x v="0"/>
    <x v="0"/>
  </r>
  <r>
    <n v="17462"/>
    <x v="0"/>
    <x v="1"/>
    <x v="3"/>
    <n v="3"/>
    <x v="4"/>
    <s v="Management"/>
    <s v="Yes"/>
    <x v="2"/>
    <x v="2"/>
    <x v="2"/>
    <x v="39"/>
    <x v="0"/>
    <x v="1"/>
  </r>
  <r>
    <n v="20659"/>
    <x v="0"/>
    <x v="1"/>
    <x v="3"/>
    <n v="3"/>
    <x v="4"/>
    <s v="Professional"/>
    <s v="Yes"/>
    <x v="0"/>
    <x v="0"/>
    <x v="2"/>
    <x v="11"/>
    <x v="0"/>
    <x v="1"/>
  </r>
  <r>
    <n v="28004"/>
    <x v="0"/>
    <x v="0"/>
    <x v="10"/>
    <n v="3"/>
    <x v="0"/>
    <s v="Management"/>
    <s v="Yes"/>
    <x v="2"/>
    <x v="4"/>
    <x v="2"/>
    <x v="29"/>
    <x v="1"/>
    <x v="0"/>
  </r>
  <r>
    <n v="19741"/>
    <x v="1"/>
    <x v="0"/>
    <x v="2"/>
    <n v="4"/>
    <x v="4"/>
    <s v="Management"/>
    <s v="Yes"/>
    <x v="2"/>
    <x v="2"/>
    <x v="2"/>
    <x v="27"/>
    <x v="1"/>
    <x v="0"/>
  </r>
  <r>
    <n v="17450"/>
    <x v="0"/>
    <x v="1"/>
    <x v="2"/>
    <n v="5"/>
    <x v="1"/>
    <s v="Professional"/>
    <s v="Yes"/>
    <x v="4"/>
    <x v="2"/>
    <x v="2"/>
    <x v="12"/>
    <x v="0"/>
    <x v="0"/>
  </r>
  <r>
    <n v="17337"/>
    <x v="1"/>
    <x v="1"/>
    <x v="0"/>
    <n v="0"/>
    <x v="2"/>
    <s v="Skilled Manual"/>
    <s v="Yes"/>
    <x v="1"/>
    <x v="2"/>
    <x v="2"/>
    <x v="23"/>
    <x v="2"/>
    <x v="0"/>
  </r>
  <r>
    <n v="18594"/>
    <x v="1"/>
    <x v="0"/>
    <x v="2"/>
    <n v="3"/>
    <x v="0"/>
    <s v="Skilled Manual"/>
    <s v="Yes"/>
    <x v="4"/>
    <x v="4"/>
    <x v="2"/>
    <x v="8"/>
    <x v="0"/>
    <x v="1"/>
  </r>
  <r>
    <n v="15982"/>
    <x v="0"/>
    <x v="1"/>
    <x v="15"/>
    <n v="5"/>
    <x v="1"/>
    <s v="Professional"/>
    <s v="Yes"/>
    <x v="3"/>
    <x v="1"/>
    <x v="2"/>
    <x v="30"/>
    <x v="0"/>
    <x v="0"/>
  </r>
  <r>
    <n v="28625"/>
    <x v="1"/>
    <x v="1"/>
    <x v="0"/>
    <n v="2"/>
    <x v="1"/>
    <s v="Clerical"/>
    <s v="No"/>
    <x v="1"/>
    <x v="3"/>
    <x v="2"/>
    <x v="15"/>
    <x v="0"/>
    <x v="1"/>
  </r>
  <r>
    <n v="11269"/>
    <x v="0"/>
    <x v="1"/>
    <x v="12"/>
    <n v="2"/>
    <x v="4"/>
    <s v="Management"/>
    <s v="Yes"/>
    <x v="2"/>
    <x v="0"/>
    <x v="2"/>
    <x v="3"/>
    <x v="0"/>
    <x v="0"/>
  </r>
  <r>
    <n v="25148"/>
    <x v="0"/>
    <x v="1"/>
    <x v="10"/>
    <n v="2"/>
    <x v="2"/>
    <s v="Professional"/>
    <s v="No"/>
    <x v="2"/>
    <x v="3"/>
    <x v="2"/>
    <x v="28"/>
    <x v="0"/>
    <x v="1"/>
  </r>
  <r>
    <n v="13920"/>
    <x v="1"/>
    <x v="0"/>
    <x v="14"/>
    <n v="4"/>
    <x v="0"/>
    <s v="Skilled Manual"/>
    <s v="Yes"/>
    <x v="2"/>
    <x v="0"/>
    <x v="2"/>
    <x v="0"/>
    <x v="0"/>
    <x v="0"/>
  </r>
  <r>
    <n v="23704"/>
    <x v="1"/>
    <x v="1"/>
    <x v="0"/>
    <n v="5"/>
    <x v="2"/>
    <s v="Professional"/>
    <s v="Yes"/>
    <x v="3"/>
    <x v="4"/>
    <x v="2"/>
    <x v="2"/>
    <x v="1"/>
    <x v="1"/>
  </r>
  <r>
    <n v="28972"/>
    <x v="1"/>
    <x v="0"/>
    <x v="10"/>
    <n v="3"/>
    <x v="4"/>
    <s v="Management"/>
    <s v="Yes"/>
    <x v="2"/>
    <x v="4"/>
    <x v="2"/>
    <x v="29"/>
    <x v="1"/>
    <x v="0"/>
  </r>
  <r>
    <n v="22730"/>
    <x v="0"/>
    <x v="1"/>
    <x v="3"/>
    <n v="5"/>
    <x v="0"/>
    <s v="Management"/>
    <s v="Yes"/>
    <x v="2"/>
    <x v="4"/>
    <x v="2"/>
    <x v="18"/>
    <x v="1"/>
    <x v="0"/>
  </r>
  <r>
    <n v="29134"/>
    <x v="0"/>
    <x v="1"/>
    <x v="10"/>
    <n v="4"/>
    <x v="0"/>
    <s v="Skilled Manual"/>
    <s v="No"/>
    <x v="4"/>
    <x v="4"/>
    <x v="2"/>
    <x v="0"/>
    <x v="0"/>
    <x v="0"/>
  </r>
  <r>
    <n v="14332"/>
    <x v="1"/>
    <x v="0"/>
    <x v="1"/>
    <n v="0"/>
    <x v="2"/>
    <s v="Skilled Manual"/>
    <s v="No"/>
    <x v="2"/>
    <x v="2"/>
    <x v="2"/>
    <x v="22"/>
    <x v="2"/>
    <x v="0"/>
  </r>
  <r>
    <n v="19117"/>
    <x v="1"/>
    <x v="0"/>
    <x v="10"/>
    <n v="1"/>
    <x v="4"/>
    <s v="Professional"/>
    <s v="Yes"/>
    <x v="0"/>
    <x v="1"/>
    <x v="2"/>
    <x v="4"/>
    <x v="0"/>
    <x v="1"/>
  </r>
  <r>
    <n v="22864"/>
    <x v="0"/>
    <x v="1"/>
    <x v="8"/>
    <n v="2"/>
    <x v="1"/>
    <s v="Professional"/>
    <s v="No"/>
    <x v="0"/>
    <x v="2"/>
    <x v="2"/>
    <x v="38"/>
    <x v="0"/>
    <x v="1"/>
  </r>
  <r>
    <n v="11292"/>
    <x v="1"/>
    <x v="1"/>
    <x v="13"/>
    <n v="1"/>
    <x v="1"/>
    <s v="Professional"/>
    <s v="No"/>
    <x v="4"/>
    <x v="0"/>
    <x v="2"/>
    <x v="20"/>
    <x v="0"/>
    <x v="1"/>
  </r>
  <r>
    <n v="13466"/>
    <x v="0"/>
    <x v="1"/>
    <x v="2"/>
    <n v="5"/>
    <x v="1"/>
    <s v="Professional"/>
    <s v="Yes"/>
    <x v="4"/>
    <x v="3"/>
    <x v="2"/>
    <x v="30"/>
    <x v="0"/>
    <x v="0"/>
  </r>
  <r>
    <n v="23731"/>
    <x v="0"/>
    <x v="1"/>
    <x v="10"/>
    <n v="2"/>
    <x v="2"/>
    <s v="Professional"/>
    <s v="Yes"/>
    <x v="2"/>
    <x v="1"/>
    <x v="2"/>
    <x v="9"/>
    <x v="0"/>
    <x v="1"/>
  </r>
  <r>
    <n v="28672"/>
    <x v="1"/>
    <x v="1"/>
    <x v="3"/>
    <n v="4"/>
    <x v="4"/>
    <s v="Professional"/>
    <s v="Yes"/>
    <x v="0"/>
    <x v="1"/>
    <x v="2"/>
    <x v="11"/>
    <x v="0"/>
    <x v="1"/>
  </r>
  <r>
    <n v="11809"/>
    <x v="0"/>
    <x v="1"/>
    <x v="10"/>
    <n v="2"/>
    <x v="0"/>
    <s v="Skilled Manual"/>
    <s v="Yes"/>
    <x v="0"/>
    <x v="0"/>
    <x v="2"/>
    <x v="13"/>
    <x v="0"/>
    <x v="1"/>
  </r>
  <r>
    <n v="19664"/>
    <x v="1"/>
    <x v="1"/>
    <x v="11"/>
    <n v="3"/>
    <x v="0"/>
    <s v="Management"/>
    <s v="No"/>
    <x v="4"/>
    <x v="3"/>
    <x v="2"/>
    <x v="13"/>
    <x v="0"/>
    <x v="0"/>
  </r>
  <r>
    <n v="12121"/>
    <x v="1"/>
    <x v="1"/>
    <x v="1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AD2607-7225-4B40-A412-CB4B632AE293}" name="PivotTable1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C49" firstHeaderRow="1" firstDataRow="1" firstDataCol="0"/>
  <pivotFields count="14">
    <pivotField showAll="0"/>
    <pivotField showAll="0">
      <items count="3">
        <item x="0"/>
        <item h="1" x="1"/>
        <item t="default"/>
      </items>
    </pivotField>
    <pivotField showAll="0"/>
    <pivotField numFmtId="1"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formats count="1">
    <format dxfId="35">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6B3119-F149-4267-BAEE-F46ABEA44635}"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4:O9" firstHeaderRow="1" firstDataRow="2" firstDataCol="1"/>
  <pivotFields count="14">
    <pivotField showAll="0"/>
    <pivotField showAll="0">
      <items count="3">
        <item x="0"/>
        <item h="1"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DD7CBB-F5EB-4F1A-9E2C-DEE2B456340B}"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3:I1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8">
        <item m="1" x="5"/>
        <item x="0"/>
        <item m="1" x="6"/>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04D5A1-C2E8-4AD1-9FFF-2E1F82AE5036}"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D50BFE04-50AD-4BBE-BB05-A8AA45CF6823}" sourceName="Married Status ">
  <pivotTables>
    <pivotTable tabId="5" name="PivotTable2"/>
    <pivotTable tabId="5" name="PivotTable15"/>
    <pivotTable tabId="5" name="PivotTable3"/>
    <pivotTable tabId="5" name="PivotTable4"/>
  </pivotTables>
  <data>
    <tabular pivotCacheId="53039869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1AEABC-4820-4463-A218-67D54AD0E613}" sourceName="Education">
  <pivotTables>
    <pivotTable tabId="5" name="PivotTable2"/>
    <pivotTable tabId="5" name="PivotTable15"/>
    <pivotTable tabId="5" name="PivotTable3"/>
    <pivotTable tabId="5" name="PivotTable4"/>
  </pivotTables>
  <data>
    <tabular pivotCacheId="53039869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94FB5B-78D7-4C90-B23C-FEC2E6A3DA4C}" sourceName="Region">
  <pivotTables>
    <pivotTable tabId="5" name="PivotTable2"/>
    <pivotTable tabId="5" name="PivotTable15"/>
    <pivotTable tabId="5" name="PivotTable3"/>
    <pivotTable tabId="5" name="PivotTable4"/>
  </pivotTables>
  <data>
    <tabular pivotCacheId="53039869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 xr10:uid="{E68E21DE-E4FF-4C3C-82EC-40B06E4F6089}" cache="Slicer_Married_Status" caption="Married Status " rowHeight="241300"/>
  <slicer name="Education" xr10:uid="{0B68DE79-8E35-41DB-97C4-7123FD1C9BBF}" cache="Slicer_Education" caption="Education" rowHeight="241300"/>
  <slicer name="Region" xr10:uid="{11E9B316-BE8A-478E-A887-69FC9BC5A95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B7" sqref="B7"/>
    </sheetView>
  </sheetViews>
  <sheetFormatPr defaultColWidth="11.90625" defaultRowHeight="14.5" x14ac:dyDescent="0.35"/>
  <cols>
    <col min="1" max="1" width="5.81640625" bestFit="1" customWidth="1"/>
    <col min="2" max="2" width="12.6328125" bestFit="1" customWidth="1"/>
    <col min="3" max="3" width="7.1796875" bestFit="1" customWidth="1"/>
    <col min="4" max="4" width="10.81640625" bestFit="1" customWidth="1"/>
    <col min="5" max="5" width="8.1796875" bestFit="1" customWidth="1"/>
    <col min="6" max="6" width="16.90625" bestFit="1" customWidth="1"/>
    <col min="7" max="7" width="13.453125" bestFit="1" customWidth="1"/>
    <col min="8" max="8" width="12.08984375" bestFit="1" customWidth="1"/>
    <col min="9" max="9" width="4.453125" bestFit="1" customWidth="1"/>
    <col min="10" max="10" width="17.1796875" bestFit="1" customWidth="1"/>
    <col min="11" max="11" width="13.36328125" bestFit="1" customWidth="1"/>
    <col min="12" max="12" width="4.1796875" bestFit="1" customWidth="1"/>
    <col min="13" max="13" width="13.90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6D554-FBEA-41C8-9061-339F357E639B}">
  <dimension ref="A1:N1001"/>
  <sheetViews>
    <sheetView topLeftCell="A964" workbookViewId="0">
      <selection activeCell="C964" sqref="C1:C1048576"/>
    </sheetView>
  </sheetViews>
  <sheetFormatPr defaultRowHeight="14.5" x14ac:dyDescent="0.35"/>
  <cols>
    <col min="1" max="1" width="5.81640625" customWidth="1"/>
    <col min="2" max="2" width="15.1796875" customWidth="1"/>
    <col min="3" max="3" width="9.54296875" bestFit="1" customWidth="1"/>
    <col min="4" max="4" width="10.81640625" style="6" bestFit="1" customWidth="1"/>
    <col min="5" max="5" width="10.453125" bestFit="1" customWidth="1"/>
    <col min="6" max="6" width="16.90625" bestFit="1" customWidth="1"/>
    <col min="7" max="7" width="13.453125" bestFit="1" customWidth="1"/>
    <col min="8" max="8" width="14.453125" bestFit="1" customWidth="1"/>
    <col min="9" max="9" width="6.81640625" bestFit="1" customWidth="1"/>
    <col min="10" max="10" width="19.453125" bestFit="1" customWidth="1"/>
    <col min="11" max="11" width="13.36328125" bestFit="1" customWidth="1"/>
    <col min="12" max="12" width="6.54296875" bestFit="1" customWidth="1"/>
    <col min="13" max="13" width="14" bestFit="1" customWidth="1"/>
    <col min="14" max="14" width="16.1796875" bestFit="1" customWidth="1"/>
  </cols>
  <sheetData>
    <row r="1" spans="1:14" x14ac:dyDescent="0.35">
      <c r="A1" t="s">
        <v>0</v>
      </c>
      <c r="B1" t="s">
        <v>40</v>
      </c>
      <c r="C1" t="s">
        <v>2</v>
      </c>
      <c r="D1" s="6" t="s">
        <v>3</v>
      </c>
      <c r="E1" t="s">
        <v>4</v>
      </c>
      <c r="F1" t="s">
        <v>5</v>
      </c>
      <c r="G1" t="s">
        <v>6</v>
      </c>
      <c r="H1" t="s">
        <v>7</v>
      </c>
      <c r="I1" t="s">
        <v>8</v>
      </c>
      <c r="J1" t="s">
        <v>9</v>
      </c>
      <c r="K1" t="s">
        <v>10</v>
      </c>
      <c r="L1" t="s">
        <v>11</v>
      </c>
      <c r="M1" t="s">
        <v>41</v>
      </c>
      <c r="N1" t="s">
        <v>12</v>
      </c>
    </row>
    <row r="2" spans="1:14" x14ac:dyDescent="0.35">
      <c r="A2">
        <v>12496</v>
      </c>
      <c r="B2" t="s">
        <v>36</v>
      </c>
      <c r="C2" t="s">
        <v>38</v>
      </c>
      <c r="D2" s="6">
        <v>40000</v>
      </c>
      <c r="E2">
        <v>1</v>
      </c>
      <c r="F2" t="s">
        <v>13</v>
      </c>
      <c r="G2" t="s">
        <v>14</v>
      </c>
      <c r="H2" t="s">
        <v>15</v>
      </c>
      <c r="I2">
        <v>0</v>
      </c>
      <c r="J2" t="s">
        <v>16</v>
      </c>
      <c r="K2" t="s">
        <v>17</v>
      </c>
      <c r="L2">
        <v>42</v>
      </c>
      <c r="M2" t="str">
        <f>IF(L2&gt;31,"Middle Age",IF(L2&lt;31,"Adolescent","Invalid"))</f>
        <v>Middle Age</v>
      </c>
      <c r="N2" t="s">
        <v>18</v>
      </c>
    </row>
    <row r="3" spans="1:14" x14ac:dyDescent="0.35">
      <c r="A3">
        <v>24107</v>
      </c>
      <c r="B3" t="s">
        <v>36</v>
      </c>
      <c r="C3" t="s">
        <v>39</v>
      </c>
      <c r="D3" s="6">
        <v>30000</v>
      </c>
      <c r="E3">
        <v>3</v>
      </c>
      <c r="F3" t="s">
        <v>19</v>
      </c>
      <c r="G3" t="s">
        <v>20</v>
      </c>
      <c r="H3" t="s">
        <v>15</v>
      </c>
      <c r="I3">
        <v>1</v>
      </c>
      <c r="J3" t="s">
        <v>16</v>
      </c>
      <c r="K3" t="s">
        <v>17</v>
      </c>
      <c r="L3">
        <v>43</v>
      </c>
      <c r="M3" t="str">
        <f t="shared" ref="M3:M66" si="0">IF(L3&gt;31,"Middle Age",IF(L3&lt;31,"Adolescent","Invalid"))</f>
        <v>Middle Age</v>
      </c>
      <c r="N3" t="s">
        <v>18</v>
      </c>
    </row>
    <row r="4" spans="1:14" x14ac:dyDescent="0.35">
      <c r="A4">
        <v>14177</v>
      </c>
      <c r="B4" t="s">
        <v>36</v>
      </c>
      <c r="C4" t="s">
        <v>39</v>
      </c>
      <c r="D4" s="6">
        <v>80000</v>
      </c>
      <c r="E4">
        <v>5</v>
      </c>
      <c r="F4" t="s">
        <v>19</v>
      </c>
      <c r="G4" t="s">
        <v>21</v>
      </c>
      <c r="H4" t="s">
        <v>18</v>
      </c>
      <c r="I4">
        <v>2</v>
      </c>
      <c r="J4" t="s">
        <v>22</v>
      </c>
      <c r="K4" t="s">
        <v>17</v>
      </c>
      <c r="L4">
        <v>60</v>
      </c>
      <c r="M4" t="str">
        <f>IF(L4&gt;54,"Old",IF(L4&gt;31,"Middle Age",IF(L4&lt;31,"Adolescent","Invalid")))</f>
        <v>Old</v>
      </c>
      <c r="N4" t="s">
        <v>18</v>
      </c>
    </row>
    <row r="5" spans="1:14" x14ac:dyDescent="0.35">
      <c r="A5">
        <v>24381</v>
      </c>
      <c r="B5" t="s">
        <v>37</v>
      </c>
      <c r="C5" t="s">
        <v>39</v>
      </c>
      <c r="D5" s="6">
        <v>70000</v>
      </c>
      <c r="E5">
        <v>0</v>
      </c>
      <c r="F5" t="s">
        <v>13</v>
      </c>
      <c r="G5" t="s">
        <v>21</v>
      </c>
      <c r="H5" t="s">
        <v>15</v>
      </c>
      <c r="I5">
        <v>1</v>
      </c>
      <c r="J5" t="s">
        <v>23</v>
      </c>
      <c r="K5" t="s">
        <v>24</v>
      </c>
      <c r="L5">
        <v>41</v>
      </c>
      <c r="M5" t="str">
        <f t="shared" ref="M5:M68" si="1">IF(L5&gt;54,"Old",IF(L5&gt;31,"Middle Age",IF(L5&lt;31,"Adolescent","Invalid")))</f>
        <v>Middle Age</v>
      </c>
      <c r="N5" t="s">
        <v>15</v>
      </c>
    </row>
    <row r="6" spans="1:14" x14ac:dyDescent="0.35">
      <c r="A6">
        <v>25597</v>
      </c>
      <c r="B6" t="s">
        <v>37</v>
      </c>
      <c r="C6" t="s">
        <v>39</v>
      </c>
      <c r="D6" s="6">
        <v>30000</v>
      </c>
      <c r="E6">
        <v>0</v>
      </c>
      <c r="F6" t="s">
        <v>13</v>
      </c>
      <c r="G6" t="s">
        <v>20</v>
      </c>
      <c r="H6" t="s">
        <v>18</v>
      </c>
      <c r="I6">
        <v>0</v>
      </c>
      <c r="J6" t="s">
        <v>16</v>
      </c>
      <c r="K6" t="s">
        <v>17</v>
      </c>
      <c r="L6">
        <v>36</v>
      </c>
      <c r="M6" t="str">
        <f t="shared" si="1"/>
        <v>Middle Age</v>
      </c>
      <c r="N6" t="s">
        <v>15</v>
      </c>
    </row>
    <row r="7" spans="1:14" x14ac:dyDescent="0.35">
      <c r="A7">
        <v>13507</v>
      </c>
      <c r="B7" t="s">
        <v>36</v>
      </c>
      <c r="C7" t="s">
        <v>38</v>
      </c>
      <c r="D7" s="6">
        <v>10000</v>
      </c>
      <c r="E7">
        <v>2</v>
      </c>
      <c r="F7" t="s">
        <v>19</v>
      </c>
      <c r="G7" t="s">
        <v>25</v>
      </c>
      <c r="H7" t="s">
        <v>15</v>
      </c>
      <c r="I7">
        <v>0</v>
      </c>
      <c r="J7" t="s">
        <v>26</v>
      </c>
      <c r="K7" t="s">
        <v>17</v>
      </c>
      <c r="L7">
        <v>50</v>
      </c>
      <c r="M7" t="str">
        <f t="shared" si="1"/>
        <v>Middle Age</v>
      </c>
      <c r="N7" t="s">
        <v>18</v>
      </c>
    </row>
    <row r="8" spans="1:14" x14ac:dyDescent="0.35">
      <c r="A8">
        <v>27974</v>
      </c>
      <c r="B8" t="s">
        <v>37</v>
      </c>
      <c r="C8" t="s">
        <v>39</v>
      </c>
      <c r="D8" s="6">
        <v>160000</v>
      </c>
      <c r="E8">
        <v>2</v>
      </c>
      <c r="F8" t="s">
        <v>27</v>
      </c>
      <c r="G8" t="s">
        <v>28</v>
      </c>
      <c r="H8" t="s">
        <v>15</v>
      </c>
      <c r="I8">
        <v>4</v>
      </c>
      <c r="J8" t="s">
        <v>16</v>
      </c>
      <c r="K8" t="s">
        <v>24</v>
      </c>
      <c r="L8">
        <v>33</v>
      </c>
      <c r="M8" t="str">
        <f t="shared" si="1"/>
        <v>Middle Age</v>
      </c>
      <c r="N8" t="s">
        <v>15</v>
      </c>
    </row>
    <row r="9" spans="1:14" x14ac:dyDescent="0.35">
      <c r="A9">
        <v>19364</v>
      </c>
      <c r="B9" t="s">
        <v>36</v>
      </c>
      <c r="C9" t="s">
        <v>39</v>
      </c>
      <c r="D9" s="6">
        <v>40000</v>
      </c>
      <c r="E9">
        <v>1</v>
      </c>
      <c r="F9" t="s">
        <v>13</v>
      </c>
      <c r="G9" t="s">
        <v>14</v>
      </c>
      <c r="H9" t="s">
        <v>15</v>
      </c>
      <c r="I9">
        <v>0</v>
      </c>
      <c r="J9" t="s">
        <v>16</v>
      </c>
      <c r="K9" t="s">
        <v>17</v>
      </c>
      <c r="L9">
        <v>43</v>
      </c>
      <c r="M9" t="str">
        <f t="shared" si="1"/>
        <v>Middle Age</v>
      </c>
      <c r="N9" t="s">
        <v>15</v>
      </c>
    </row>
    <row r="10" spans="1:14" x14ac:dyDescent="0.35">
      <c r="A10">
        <v>22155</v>
      </c>
      <c r="B10" t="s">
        <v>36</v>
      </c>
      <c r="C10" t="s">
        <v>39</v>
      </c>
      <c r="D10" s="6">
        <v>20000</v>
      </c>
      <c r="E10">
        <v>2</v>
      </c>
      <c r="F10" t="s">
        <v>29</v>
      </c>
      <c r="G10" t="s">
        <v>20</v>
      </c>
      <c r="H10" t="s">
        <v>15</v>
      </c>
      <c r="I10">
        <v>2</v>
      </c>
      <c r="J10" t="s">
        <v>23</v>
      </c>
      <c r="K10" t="s">
        <v>24</v>
      </c>
      <c r="L10">
        <v>58</v>
      </c>
      <c r="M10" t="str">
        <f t="shared" si="1"/>
        <v>Old</v>
      </c>
      <c r="N10" t="s">
        <v>18</v>
      </c>
    </row>
    <row r="11" spans="1:14" x14ac:dyDescent="0.35">
      <c r="A11">
        <v>19280</v>
      </c>
      <c r="B11" t="s">
        <v>36</v>
      </c>
      <c r="C11" t="s">
        <v>39</v>
      </c>
      <c r="D11" s="6">
        <v>120000</v>
      </c>
      <c r="E11">
        <v>2</v>
      </c>
      <c r="F11" t="s">
        <v>19</v>
      </c>
      <c r="G11" t="s">
        <v>25</v>
      </c>
      <c r="H11" t="s">
        <v>15</v>
      </c>
      <c r="I11">
        <v>1</v>
      </c>
      <c r="J11" t="s">
        <v>16</v>
      </c>
      <c r="K11" t="s">
        <v>17</v>
      </c>
      <c r="L11">
        <v>40</v>
      </c>
      <c r="M11" t="str">
        <f t="shared" si="1"/>
        <v>Middle Age</v>
      </c>
      <c r="N11" t="s">
        <v>15</v>
      </c>
    </row>
    <row r="12" spans="1:14" x14ac:dyDescent="0.35">
      <c r="A12">
        <v>22173</v>
      </c>
      <c r="B12" t="s">
        <v>36</v>
      </c>
      <c r="C12" t="s">
        <v>38</v>
      </c>
      <c r="D12" s="6">
        <v>30000</v>
      </c>
      <c r="E12">
        <v>3</v>
      </c>
      <c r="F12" t="s">
        <v>27</v>
      </c>
      <c r="G12" t="s">
        <v>14</v>
      </c>
      <c r="H12" t="s">
        <v>18</v>
      </c>
      <c r="I12">
        <v>2</v>
      </c>
      <c r="J12" t="s">
        <v>26</v>
      </c>
      <c r="K12" t="s">
        <v>24</v>
      </c>
      <c r="L12">
        <v>54</v>
      </c>
      <c r="M12" t="str">
        <f t="shared" si="1"/>
        <v>Middle Age</v>
      </c>
      <c r="N12" t="s">
        <v>15</v>
      </c>
    </row>
    <row r="13" spans="1:14" x14ac:dyDescent="0.35">
      <c r="A13">
        <v>12697</v>
      </c>
      <c r="B13" t="s">
        <v>37</v>
      </c>
      <c r="C13" t="s">
        <v>38</v>
      </c>
      <c r="D13" s="6">
        <v>90000</v>
      </c>
      <c r="E13">
        <v>0</v>
      </c>
      <c r="F13" t="s">
        <v>13</v>
      </c>
      <c r="G13" t="s">
        <v>21</v>
      </c>
      <c r="H13" t="s">
        <v>18</v>
      </c>
      <c r="I13">
        <v>4</v>
      </c>
      <c r="J13" t="s">
        <v>50</v>
      </c>
      <c r="K13" t="s">
        <v>24</v>
      </c>
      <c r="L13">
        <v>36</v>
      </c>
      <c r="M13" t="str">
        <f>IF(L13&gt;54,"Old",IF(L13&gt;31,"Middle Age",IF(L13&lt;31,"Adolescent","Invalid")))</f>
        <v>Middle Age</v>
      </c>
      <c r="N13" t="s">
        <v>18</v>
      </c>
    </row>
    <row r="14" spans="1:14" x14ac:dyDescent="0.35">
      <c r="A14">
        <v>11434</v>
      </c>
      <c r="B14" t="s">
        <v>36</v>
      </c>
      <c r="C14" t="s">
        <v>39</v>
      </c>
      <c r="D14" s="6">
        <v>170000</v>
      </c>
      <c r="E14">
        <v>5</v>
      </c>
      <c r="F14" t="s">
        <v>19</v>
      </c>
      <c r="G14" t="s">
        <v>21</v>
      </c>
      <c r="H14" t="s">
        <v>15</v>
      </c>
      <c r="I14">
        <v>0</v>
      </c>
      <c r="J14" t="s">
        <v>16</v>
      </c>
      <c r="K14" t="s">
        <v>17</v>
      </c>
      <c r="L14">
        <v>55</v>
      </c>
      <c r="M14" t="str">
        <f>IF(L14&gt;54,"Old",IF(L14&gt;31,"Middle Age",IF(L14&lt;31,"Adolescent","Invalid")))</f>
        <v>Old</v>
      </c>
      <c r="N14" t="s">
        <v>18</v>
      </c>
    </row>
    <row r="15" spans="1:14" x14ac:dyDescent="0.35">
      <c r="A15">
        <v>25323</v>
      </c>
      <c r="B15" t="s">
        <v>36</v>
      </c>
      <c r="C15" t="s">
        <v>39</v>
      </c>
      <c r="D15" s="6">
        <v>40000</v>
      </c>
      <c r="E15">
        <v>2</v>
      </c>
      <c r="F15" t="s">
        <v>19</v>
      </c>
      <c r="G15" t="s">
        <v>20</v>
      </c>
      <c r="H15" t="s">
        <v>15</v>
      </c>
      <c r="I15">
        <v>1</v>
      </c>
      <c r="J15" t="s">
        <v>26</v>
      </c>
      <c r="K15" t="s">
        <v>17</v>
      </c>
      <c r="L15">
        <v>35</v>
      </c>
      <c r="M15" t="str">
        <f>IF(L15&gt;54,"Old",IF(L15&gt;31,"Middle Age",IF(L15&lt;31,"Adolescent","Invalid")))</f>
        <v>Middle Age</v>
      </c>
      <c r="N15" t="s">
        <v>15</v>
      </c>
    </row>
    <row r="16" spans="1:14" x14ac:dyDescent="0.35">
      <c r="A16">
        <v>23542</v>
      </c>
      <c r="B16" t="s">
        <v>37</v>
      </c>
      <c r="C16" t="s">
        <v>39</v>
      </c>
      <c r="D16" s="6">
        <v>60000</v>
      </c>
      <c r="E16">
        <v>1</v>
      </c>
      <c r="F16" t="s">
        <v>19</v>
      </c>
      <c r="G16" t="s">
        <v>14</v>
      </c>
      <c r="H16" t="s">
        <v>18</v>
      </c>
      <c r="I16">
        <v>1</v>
      </c>
      <c r="J16" t="s">
        <v>16</v>
      </c>
      <c r="K16" t="s">
        <v>24</v>
      </c>
      <c r="L16">
        <v>45</v>
      </c>
      <c r="M16" t="str">
        <f>IF(L16&gt;54,"Old",IF(L16&gt;31,"Middle Age",IF(L16&lt;31,"Adolescent","Invalid")))</f>
        <v>Middle Age</v>
      </c>
      <c r="N16" t="s">
        <v>15</v>
      </c>
    </row>
    <row r="17" spans="1:14" x14ac:dyDescent="0.35">
      <c r="A17">
        <v>20870</v>
      </c>
      <c r="B17" t="s">
        <v>37</v>
      </c>
      <c r="C17" t="s">
        <v>38</v>
      </c>
      <c r="D17" s="6">
        <v>10000</v>
      </c>
      <c r="E17">
        <v>2</v>
      </c>
      <c r="F17" t="s">
        <v>27</v>
      </c>
      <c r="G17" t="s">
        <v>25</v>
      </c>
      <c r="H17" t="s">
        <v>15</v>
      </c>
      <c r="I17">
        <v>1</v>
      </c>
      <c r="J17" t="s">
        <v>16</v>
      </c>
      <c r="K17" t="s">
        <v>17</v>
      </c>
      <c r="L17">
        <v>38</v>
      </c>
      <c r="M17" t="str">
        <f>IF(L17&gt;54,"Old",IF(L17&gt;31,"Middle Age",IF(L17&lt;31,"Adolescent","Invalid")))</f>
        <v>Middle Age</v>
      </c>
      <c r="N17" t="s">
        <v>15</v>
      </c>
    </row>
    <row r="18" spans="1:14" x14ac:dyDescent="0.35">
      <c r="A18">
        <v>23316</v>
      </c>
      <c r="B18" t="s">
        <v>37</v>
      </c>
      <c r="C18" t="s">
        <v>39</v>
      </c>
      <c r="D18" s="6">
        <v>30000</v>
      </c>
      <c r="E18">
        <v>3</v>
      </c>
      <c r="F18" t="s">
        <v>19</v>
      </c>
      <c r="G18" t="s">
        <v>20</v>
      </c>
      <c r="H18" t="s">
        <v>18</v>
      </c>
      <c r="I18">
        <v>2</v>
      </c>
      <c r="J18" t="s">
        <v>26</v>
      </c>
      <c r="K18" t="s">
        <v>24</v>
      </c>
      <c r="L18">
        <v>59</v>
      </c>
      <c r="M18" t="str">
        <f>IF(L18&gt;54,"Old",IF(L18&gt;31,"Middle Age",IF(L18&lt;31,"Adolescent","Invalid")))</f>
        <v>Old</v>
      </c>
      <c r="N18" t="s">
        <v>15</v>
      </c>
    </row>
    <row r="19" spans="1:14" x14ac:dyDescent="0.35">
      <c r="A19">
        <v>12610</v>
      </c>
      <c r="B19" t="s">
        <v>36</v>
      </c>
      <c r="C19" t="s">
        <v>38</v>
      </c>
      <c r="D19" s="6">
        <v>30000</v>
      </c>
      <c r="E19">
        <v>1</v>
      </c>
      <c r="F19" t="s">
        <v>13</v>
      </c>
      <c r="G19" t="s">
        <v>20</v>
      </c>
      <c r="H19" t="s">
        <v>15</v>
      </c>
      <c r="I19">
        <v>0</v>
      </c>
      <c r="J19" t="s">
        <v>16</v>
      </c>
      <c r="K19" t="s">
        <v>17</v>
      </c>
      <c r="L19">
        <v>47</v>
      </c>
      <c r="M19" t="str">
        <f>IF(L19&gt;54,"Old",IF(L19&gt;31,"Middle Age",IF(L19&lt;31,"Adolescent","Invalid")))</f>
        <v>Middle Age</v>
      </c>
      <c r="N19" t="s">
        <v>18</v>
      </c>
    </row>
    <row r="20" spans="1:14" x14ac:dyDescent="0.35">
      <c r="A20">
        <v>27183</v>
      </c>
      <c r="B20" t="s">
        <v>37</v>
      </c>
      <c r="C20" t="s">
        <v>39</v>
      </c>
      <c r="D20" s="6">
        <v>40000</v>
      </c>
      <c r="E20">
        <v>2</v>
      </c>
      <c r="F20" t="s">
        <v>19</v>
      </c>
      <c r="G20" t="s">
        <v>20</v>
      </c>
      <c r="H20" t="s">
        <v>15</v>
      </c>
      <c r="I20">
        <v>1</v>
      </c>
      <c r="J20" t="s">
        <v>26</v>
      </c>
      <c r="K20" t="s">
        <v>17</v>
      </c>
      <c r="L20">
        <v>35</v>
      </c>
      <c r="M20" t="str">
        <f>IF(L20&gt;54,"Old",IF(L20&gt;31,"Middle Age",IF(L20&lt;31,"Adolescent","Invalid")))</f>
        <v>Middle Age</v>
      </c>
      <c r="N20" t="s">
        <v>15</v>
      </c>
    </row>
    <row r="21" spans="1:14" x14ac:dyDescent="0.35">
      <c r="A21">
        <v>25940</v>
      </c>
      <c r="B21" t="s">
        <v>37</v>
      </c>
      <c r="C21" t="s">
        <v>39</v>
      </c>
      <c r="D21" s="6">
        <v>20000</v>
      </c>
      <c r="E21">
        <v>2</v>
      </c>
      <c r="F21" t="s">
        <v>29</v>
      </c>
      <c r="G21" t="s">
        <v>20</v>
      </c>
      <c r="H21" t="s">
        <v>15</v>
      </c>
      <c r="I21">
        <v>2</v>
      </c>
      <c r="J21" t="s">
        <v>23</v>
      </c>
      <c r="K21" t="s">
        <v>24</v>
      </c>
      <c r="L21">
        <v>55</v>
      </c>
      <c r="M21" t="str">
        <f>IF(L21&gt;54,"Old",IF(L21&gt;31,"Middle Age",IF(L21&lt;31,"Adolescent","Invalid")))</f>
        <v>Old</v>
      </c>
      <c r="N21" t="s">
        <v>15</v>
      </c>
    </row>
    <row r="22" spans="1:14" x14ac:dyDescent="0.35">
      <c r="A22">
        <v>25598</v>
      </c>
      <c r="B22" t="s">
        <v>36</v>
      </c>
      <c r="C22" t="s">
        <v>38</v>
      </c>
      <c r="D22" s="6">
        <v>40000</v>
      </c>
      <c r="E22">
        <v>0</v>
      </c>
      <c r="F22" t="s">
        <v>31</v>
      </c>
      <c r="G22" t="s">
        <v>20</v>
      </c>
      <c r="H22" t="s">
        <v>15</v>
      </c>
      <c r="I22">
        <v>0</v>
      </c>
      <c r="J22" t="s">
        <v>16</v>
      </c>
      <c r="K22" t="s">
        <v>17</v>
      </c>
      <c r="L22">
        <v>36</v>
      </c>
      <c r="M22" t="str">
        <f>IF(L22&gt;54,"Old",IF(L22&gt;31,"Middle Age",IF(L22&lt;31,"Adolescent","Invalid")))</f>
        <v>Middle Age</v>
      </c>
      <c r="N22" t="s">
        <v>15</v>
      </c>
    </row>
    <row r="23" spans="1:14" x14ac:dyDescent="0.35">
      <c r="A23">
        <v>21564</v>
      </c>
      <c r="B23" t="s">
        <v>37</v>
      </c>
      <c r="C23" t="s">
        <v>38</v>
      </c>
      <c r="D23" s="6">
        <v>80000</v>
      </c>
      <c r="E23">
        <v>0</v>
      </c>
      <c r="F23" t="s">
        <v>13</v>
      </c>
      <c r="G23" t="s">
        <v>21</v>
      </c>
      <c r="H23" t="s">
        <v>15</v>
      </c>
      <c r="I23">
        <v>4</v>
      </c>
      <c r="J23" t="s">
        <v>50</v>
      </c>
      <c r="K23" t="s">
        <v>24</v>
      </c>
      <c r="L23">
        <v>35</v>
      </c>
      <c r="M23" t="str">
        <f>IF(L23&gt;54,"Old",IF(L23&gt;31,"Middle Age",IF(L23&lt;31,"Adolescent","Invalid")))</f>
        <v>Middle Age</v>
      </c>
      <c r="N23" t="s">
        <v>18</v>
      </c>
    </row>
    <row r="24" spans="1:14" x14ac:dyDescent="0.35">
      <c r="A24">
        <v>19193</v>
      </c>
      <c r="B24" t="s">
        <v>37</v>
      </c>
      <c r="C24" t="s">
        <v>39</v>
      </c>
      <c r="D24" s="6">
        <v>40000</v>
      </c>
      <c r="E24">
        <v>2</v>
      </c>
      <c r="F24" t="s">
        <v>19</v>
      </c>
      <c r="G24" t="s">
        <v>20</v>
      </c>
      <c r="H24" t="s">
        <v>15</v>
      </c>
      <c r="I24">
        <v>0</v>
      </c>
      <c r="J24" t="s">
        <v>26</v>
      </c>
      <c r="K24" t="s">
        <v>17</v>
      </c>
      <c r="L24">
        <v>35</v>
      </c>
      <c r="M24" t="str">
        <f>IF(L24&gt;54,"Old",IF(L24&gt;31,"Middle Age",IF(L24&lt;31,"Adolescent","Invalid")))</f>
        <v>Middle Age</v>
      </c>
      <c r="N24" t="s">
        <v>15</v>
      </c>
    </row>
    <row r="25" spans="1:14" x14ac:dyDescent="0.35">
      <c r="A25">
        <v>26412</v>
      </c>
      <c r="B25" t="s">
        <v>36</v>
      </c>
      <c r="C25" t="s">
        <v>38</v>
      </c>
      <c r="D25" s="6">
        <v>80000</v>
      </c>
      <c r="E25">
        <v>5</v>
      </c>
      <c r="F25" t="s">
        <v>27</v>
      </c>
      <c r="G25" t="s">
        <v>28</v>
      </c>
      <c r="H25" t="s">
        <v>18</v>
      </c>
      <c r="I25">
        <v>3</v>
      </c>
      <c r="J25" t="s">
        <v>23</v>
      </c>
      <c r="K25" t="s">
        <v>17</v>
      </c>
      <c r="L25">
        <v>56</v>
      </c>
      <c r="M25" t="str">
        <f>IF(L25&gt;54,"Old",IF(L25&gt;31,"Middle Age",IF(L25&lt;31,"Adolescent","Invalid")))</f>
        <v>Old</v>
      </c>
      <c r="N25" t="s">
        <v>18</v>
      </c>
    </row>
    <row r="26" spans="1:14" x14ac:dyDescent="0.35">
      <c r="A26">
        <v>27184</v>
      </c>
      <c r="B26" t="s">
        <v>37</v>
      </c>
      <c r="C26" t="s">
        <v>39</v>
      </c>
      <c r="D26" s="6">
        <v>40000</v>
      </c>
      <c r="E26">
        <v>2</v>
      </c>
      <c r="F26" t="s">
        <v>19</v>
      </c>
      <c r="G26" t="s">
        <v>20</v>
      </c>
      <c r="H26" t="s">
        <v>18</v>
      </c>
      <c r="I26">
        <v>1</v>
      </c>
      <c r="J26" t="s">
        <v>16</v>
      </c>
      <c r="K26" t="s">
        <v>17</v>
      </c>
      <c r="L26">
        <v>34</v>
      </c>
      <c r="M26" t="str">
        <f>IF(L26&gt;54,"Old",IF(L26&gt;31,"Middle Age",IF(L26&lt;31,"Adolescent","Invalid")))</f>
        <v>Middle Age</v>
      </c>
      <c r="N26" t="s">
        <v>18</v>
      </c>
    </row>
    <row r="27" spans="1:14" x14ac:dyDescent="0.35">
      <c r="A27">
        <v>12590</v>
      </c>
      <c r="B27" t="s">
        <v>37</v>
      </c>
      <c r="C27" t="s">
        <v>39</v>
      </c>
      <c r="D27" s="6">
        <v>30000</v>
      </c>
      <c r="E27">
        <v>1</v>
      </c>
      <c r="F27" t="s">
        <v>13</v>
      </c>
      <c r="G27" t="s">
        <v>20</v>
      </c>
      <c r="H27" t="s">
        <v>15</v>
      </c>
      <c r="I27">
        <v>0</v>
      </c>
      <c r="J27" t="s">
        <v>16</v>
      </c>
      <c r="K27" t="s">
        <v>17</v>
      </c>
      <c r="L27">
        <v>63</v>
      </c>
      <c r="M27" t="str">
        <f>IF(L27&gt;54,"Old",IF(L27&gt;31,"Middle Age",IF(L27&lt;31,"Adolescent","Invalid")))</f>
        <v>Old</v>
      </c>
      <c r="N27" t="s">
        <v>18</v>
      </c>
    </row>
    <row r="28" spans="1:14" x14ac:dyDescent="0.35">
      <c r="A28">
        <v>17841</v>
      </c>
      <c r="B28" t="s">
        <v>37</v>
      </c>
      <c r="C28" t="s">
        <v>39</v>
      </c>
      <c r="D28" s="6">
        <v>30000</v>
      </c>
      <c r="E28">
        <v>0</v>
      </c>
      <c r="F28" t="s">
        <v>19</v>
      </c>
      <c r="G28" t="s">
        <v>20</v>
      </c>
      <c r="H28" t="s">
        <v>18</v>
      </c>
      <c r="I28">
        <v>1</v>
      </c>
      <c r="J28" t="s">
        <v>16</v>
      </c>
      <c r="K28" t="s">
        <v>17</v>
      </c>
      <c r="L28">
        <v>29</v>
      </c>
      <c r="M28" t="str">
        <f>IF(L28&gt;54,"Old",IF(L28&gt;31,"Middle Age",IF(L28&lt;31,"Adolescent","Invalid")))</f>
        <v>Adolescent</v>
      </c>
      <c r="N28" t="s">
        <v>15</v>
      </c>
    </row>
    <row r="29" spans="1:14" x14ac:dyDescent="0.35">
      <c r="A29">
        <v>18283</v>
      </c>
      <c r="B29" t="s">
        <v>37</v>
      </c>
      <c r="C29" t="s">
        <v>38</v>
      </c>
      <c r="D29" s="6">
        <v>100000</v>
      </c>
      <c r="E29">
        <v>0</v>
      </c>
      <c r="F29" t="s">
        <v>13</v>
      </c>
      <c r="G29" t="s">
        <v>21</v>
      </c>
      <c r="H29" t="s">
        <v>18</v>
      </c>
      <c r="I29">
        <v>1</v>
      </c>
      <c r="J29" t="s">
        <v>23</v>
      </c>
      <c r="K29" t="s">
        <v>24</v>
      </c>
      <c r="L29">
        <v>40</v>
      </c>
      <c r="M29" t="str">
        <f>IF(L29&gt;54,"Old",IF(L29&gt;31,"Middle Age",IF(L29&lt;31,"Adolescent","Invalid")))</f>
        <v>Middle Age</v>
      </c>
      <c r="N29" t="s">
        <v>18</v>
      </c>
    </row>
    <row r="30" spans="1:14" x14ac:dyDescent="0.35">
      <c r="A30">
        <v>18299</v>
      </c>
      <c r="B30" t="s">
        <v>36</v>
      </c>
      <c r="C30" t="s">
        <v>39</v>
      </c>
      <c r="D30" s="6">
        <v>70000</v>
      </c>
      <c r="E30">
        <v>5</v>
      </c>
      <c r="F30" t="s">
        <v>19</v>
      </c>
      <c r="G30" t="s">
        <v>14</v>
      </c>
      <c r="H30" t="s">
        <v>15</v>
      </c>
      <c r="I30">
        <v>2</v>
      </c>
      <c r="J30" t="s">
        <v>23</v>
      </c>
      <c r="K30" t="s">
        <v>24</v>
      </c>
      <c r="L30">
        <v>44</v>
      </c>
      <c r="M30" t="str">
        <f>IF(L30&gt;54,"Old",IF(L30&gt;31,"Middle Age",IF(L30&lt;31,"Adolescent","Invalid")))</f>
        <v>Middle Age</v>
      </c>
      <c r="N30" t="s">
        <v>18</v>
      </c>
    </row>
    <row r="31" spans="1:14" x14ac:dyDescent="0.35">
      <c r="A31">
        <v>16466</v>
      </c>
      <c r="B31" t="s">
        <v>37</v>
      </c>
      <c r="C31" t="s">
        <v>38</v>
      </c>
      <c r="D31" s="6">
        <v>20000</v>
      </c>
      <c r="E31">
        <v>0</v>
      </c>
      <c r="F31" t="s">
        <v>29</v>
      </c>
      <c r="G31" t="s">
        <v>25</v>
      </c>
      <c r="H31" t="s">
        <v>18</v>
      </c>
      <c r="I31">
        <v>2</v>
      </c>
      <c r="J31" t="s">
        <v>16</v>
      </c>
      <c r="K31" t="s">
        <v>17</v>
      </c>
      <c r="L31">
        <v>32</v>
      </c>
      <c r="M31" t="str">
        <f>IF(L31&gt;54,"Old",IF(L31&gt;31,"Middle Age",IF(L31&lt;31,"Adolescent","Invalid")))</f>
        <v>Middle Age</v>
      </c>
      <c r="N31" t="s">
        <v>15</v>
      </c>
    </row>
    <row r="32" spans="1:14" x14ac:dyDescent="0.35">
      <c r="A32">
        <v>19273</v>
      </c>
      <c r="B32" t="s">
        <v>36</v>
      </c>
      <c r="C32" t="s">
        <v>38</v>
      </c>
      <c r="D32" s="6">
        <v>20000</v>
      </c>
      <c r="E32">
        <v>2</v>
      </c>
      <c r="F32" t="s">
        <v>19</v>
      </c>
      <c r="G32" t="s">
        <v>25</v>
      </c>
      <c r="H32" t="s">
        <v>15</v>
      </c>
      <c r="I32">
        <v>0</v>
      </c>
      <c r="J32" t="s">
        <v>16</v>
      </c>
      <c r="K32" t="s">
        <v>17</v>
      </c>
      <c r="L32">
        <v>63</v>
      </c>
      <c r="M32" t="str">
        <f>IF(L32&gt;54,"Old",IF(L32&gt;31,"Middle Age",IF(L32&lt;31,"Adolescent","Invalid")))</f>
        <v>Old</v>
      </c>
      <c r="N32" t="s">
        <v>18</v>
      </c>
    </row>
    <row r="33" spans="1:14" x14ac:dyDescent="0.35">
      <c r="A33">
        <v>22400</v>
      </c>
      <c r="B33" t="s">
        <v>36</v>
      </c>
      <c r="C33" t="s">
        <v>39</v>
      </c>
      <c r="D33" s="6">
        <v>10000</v>
      </c>
      <c r="E33">
        <v>0</v>
      </c>
      <c r="F33" t="s">
        <v>19</v>
      </c>
      <c r="G33" t="s">
        <v>25</v>
      </c>
      <c r="H33" t="s">
        <v>18</v>
      </c>
      <c r="I33">
        <v>1</v>
      </c>
      <c r="J33" t="s">
        <v>16</v>
      </c>
      <c r="K33" t="s">
        <v>24</v>
      </c>
      <c r="L33">
        <v>26</v>
      </c>
      <c r="M33" t="str">
        <f>IF(L33&gt;54,"Old",IF(L33&gt;31,"Middle Age",IF(L33&lt;31,"Adolescent","Invalid")))</f>
        <v>Adolescent</v>
      </c>
      <c r="N33" t="s">
        <v>15</v>
      </c>
    </row>
    <row r="34" spans="1:14" x14ac:dyDescent="0.35">
      <c r="A34">
        <v>20942</v>
      </c>
      <c r="B34" t="s">
        <v>37</v>
      </c>
      <c r="C34" t="s">
        <v>38</v>
      </c>
      <c r="D34" s="6">
        <v>20000</v>
      </c>
      <c r="E34">
        <v>0</v>
      </c>
      <c r="F34" t="s">
        <v>27</v>
      </c>
      <c r="G34" t="s">
        <v>25</v>
      </c>
      <c r="H34" t="s">
        <v>18</v>
      </c>
      <c r="I34">
        <v>1</v>
      </c>
      <c r="J34" t="s">
        <v>23</v>
      </c>
      <c r="K34" t="s">
        <v>17</v>
      </c>
      <c r="L34">
        <v>31</v>
      </c>
      <c r="M34" t="str">
        <f>IF(L34&gt;54,"Old",IF(L34&gt;31,"Middle Age",IF(L34&lt;32,"Adolescent","Invalid")))</f>
        <v>Adolescent</v>
      </c>
      <c r="N34" t="s">
        <v>18</v>
      </c>
    </row>
    <row r="35" spans="1:14" x14ac:dyDescent="0.35">
      <c r="A35">
        <v>18484</v>
      </c>
      <c r="B35" t="s">
        <v>37</v>
      </c>
      <c r="C35" t="s">
        <v>39</v>
      </c>
      <c r="D35" s="6">
        <v>80000</v>
      </c>
      <c r="E35">
        <v>2</v>
      </c>
      <c r="F35" t="s">
        <v>27</v>
      </c>
      <c r="G35" t="s">
        <v>14</v>
      </c>
      <c r="H35" t="s">
        <v>18</v>
      </c>
      <c r="I35">
        <v>2</v>
      </c>
      <c r="J35" t="s">
        <v>26</v>
      </c>
      <c r="K35" t="s">
        <v>24</v>
      </c>
      <c r="L35">
        <v>50</v>
      </c>
      <c r="M35" t="str">
        <f>IF(L35&gt;54,"Old",IF(L35&gt;31,"Middle Age",IF(L35&lt;31,"Adolescent","Invalid")))</f>
        <v>Middle Age</v>
      </c>
      <c r="N35" t="s">
        <v>15</v>
      </c>
    </row>
    <row r="36" spans="1:14" x14ac:dyDescent="0.35">
      <c r="A36">
        <v>12291</v>
      </c>
      <c r="B36" t="s">
        <v>37</v>
      </c>
      <c r="C36" t="s">
        <v>39</v>
      </c>
      <c r="D36" s="6">
        <v>90000</v>
      </c>
      <c r="E36">
        <v>5</v>
      </c>
      <c r="F36" t="s">
        <v>19</v>
      </c>
      <c r="G36" t="s">
        <v>21</v>
      </c>
      <c r="H36" t="s">
        <v>18</v>
      </c>
      <c r="I36">
        <v>2</v>
      </c>
      <c r="J36" t="s">
        <v>22</v>
      </c>
      <c r="K36" t="s">
        <v>17</v>
      </c>
      <c r="L36">
        <v>62</v>
      </c>
      <c r="M36" t="str">
        <f>IF(L36&gt;54,"Old",IF(L36&gt;31,"Middle Age",IF(L36&lt;31,"Adolescent","Invalid")))</f>
        <v>Old</v>
      </c>
      <c r="N36" t="s">
        <v>15</v>
      </c>
    </row>
    <row r="37" spans="1:14" x14ac:dyDescent="0.35">
      <c r="A37">
        <v>28380</v>
      </c>
      <c r="B37" t="s">
        <v>37</v>
      </c>
      <c r="C37" t="s">
        <v>38</v>
      </c>
      <c r="D37" s="6">
        <v>10000</v>
      </c>
      <c r="E37">
        <v>5</v>
      </c>
      <c r="F37" t="s">
        <v>29</v>
      </c>
      <c r="G37" t="s">
        <v>25</v>
      </c>
      <c r="H37" t="s">
        <v>18</v>
      </c>
      <c r="I37">
        <v>2</v>
      </c>
      <c r="J37" t="s">
        <v>16</v>
      </c>
      <c r="K37" t="s">
        <v>17</v>
      </c>
      <c r="L37">
        <v>41</v>
      </c>
      <c r="M37" t="str">
        <f>IF(L37&gt;54,"Old",IF(L37&gt;31,"Middle Age",IF(L37&lt;31,"Adolescent","Invalid")))</f>
        <v>Middle Age</v>
      </c>
      <c r="N37" t="s">
        <v>18</v>
      </c>
    </row>
    <row r="38" spans="1:14" x14ac:dyDescent="0.35">
      <c r="A38">
        <v>17891</v>
      </c>
      <c r="B38" t="s">
        <v>36</v>
      </c>
      <c r="C38" t="s">
        <v>38</v>
      </c>
      <c r="D38" s="6">
        <v>10000</v>
      </c>
      <c r="E38">
        <v>2</v>
      </c>
      <c r="F38" t="s">
        <v>19</v>
      </c>
      <c r="G38" t="s">
        <v>25</v>
      </c>
      <c r="H38" t="s">
        <v>15</v>
      </c>
      <c r="I38">
        <v>1</v>
      </c>
      <c r="J38" t="s">
        <v>16</v>
      </c>
      <c r="K38" t="s">
        <v>17</v>
      </c>
      <c r="L38">
        <v>50</v>
      </c>
      <c r="M38" t="str">
        <f>IF(L38&gt;54,"Old",IF(L38&gt;31,"Middle Age",IF(L38&lt;31,"Adolescent","Invalid")))</f>
        <v>Middle Age</v>
      </c>
      <c r="N38" t="s">
        <v>15</v>
      </c>
    </row>
    <row r="39" spans="1:14" x14ac:dyDescent="0.35">
      <c r="A39">
        <v>27832</v>
      </c>
      <c r="B39" t="s">
        <v>37</v>
      </c>
      <c r="C39" t="s">
        <v>38</v>
      </c>
      <c r="D39" s="6">
        <v>30000</v>
      </c>
      <c r="E39">
        <v>0</v>
      </c>
      <c r="F39" t="s">
        <v>19</v>
      </c>
      <c r="G39" t="s">
        <v>20</v>
      </c>
      <c r="H39" t="s">
        <v>18</v>
      </c>
      <c r="I39">
        <v>1</v>
      </c>
      <c r="J39" t="s">
        <v>22</v>
      </c>
      <c r="K39" t="s">
        <v>17</v>
      </c>
      <c r="L39">
        <v>30</v>
      </c>
      <c r="M39" t="str">
        <f>IF(L39&gt;54,"Old",IF(L39&gt;31,"Middle Age",IF(L39&lt;31,"Adolescent","Invalid")))</f>
        <v>Adolescent</v>
      </c>
      <c r="N39" t="s">
        <v>18</v>
      </c>
    </row>
    <row r="40" spans="1:14" x14ac:dyDescent="0.35">
      <c r="A40">
        <v>26863</v>
      </c>
      <c r="B40" t="s">
        <v>37</v>
      </c>
      <c r="C40" t="s">
        <v>39</v>
      </c>
      <c r="D40" s="6">
        <v>20000</v>
      </c>
      <c r="E40">
        <v>0</v>
      </c>
      <c r="F40" t="s">
        <v>27</v>
      </c>
      <c r="G40" t="s">
        <v>25</v>
      </c>
      <c r="H40" t="s">
        <v>18</v>
      </c>
      <c r="I40">
        <v>1</v>
      </c>
      <c r="J40" t="s">
        <v>22</v>
      </c>
      <c r="K40" t="s">
        <v>17</v>
      </c>
      <c r="L40">
        <v>28</v>
      </c>
      <c r="M40" t="str">
        <f>IF(L40&gt;54,"Old",IF(L40&gt;31,"Middle Age",IF(L40&lt;31,"Adolescent","Invalid")))</f>
        <v>Adolescent</v>
      </c>
      <c r="N40" t="s">
        <v>18</v>
      </c>
    </row>
    <row r="41" spans="1:14" x14ac:dyDescent="0.35">
      <c r="A41">
        <v>16259</v>
      </c>
      <c r="B41" t="s">
        <v>37</v>
      </c>
      <c r="C41" t="s">
        <v>38</v>
      </c>
      <c r="D41" s="6">
        <v>10000</v>
      </c>
      <c r="E41">
        <v>4</v>
      </c>
      <c r="F41" t="s">
        <v>29</v>
      </c>
      <c r="G41" t="s">
        <v>25</v>
      </c>
      <c r="H41" t="s">
        <v>15</v>
      </c>
      <c r="I41">
        <v>2</v>
      </c>
      <c r="J41" t="s">
        <v>16</v>
      </c>
      <c r="K41" t="s">
        <v>17</v>
      </c>
      <c r="L41">
        <v>40</v>
      </c>
      <c r="M41" t="str">
        <f>IF(L41&gt;54,"Old",IF(L41&gt;31,"Middle Age",IF(L41&lt;31,"Adolescent","Invalid")))</f>
        <v>Middle Age</v>
      </c>
      <c r="N41" t="s">
        <v>15</v>
      </c>
    </row>
    <row r="42" spans="1:14" x14ac:dyDescent="0.35">
      <c r="A42">
        <v>27803</v>
      </c>
      <c r="B42" t="s">
        <v>37</v>
      </c>
      <c r="C42" t="s">
        <v>38</v>
      </c>
      <c r="D42" s="6">
        <v>30000</v>
      </c>
      <c r="E42">
        <v>2</v>
      </c>
      <c r="F42" t="s">
        <v>19</v>
      </c>
      <c r="G42" t="s">
        <v>20</v>
      </c>
      <c r="H42" t="s">
        <v>18</v>
      </c>
      <c r="I42">
        <v>0</v>
      </c>
      <c r="J42" t="s">
        <v>16</v>
      </c>
      <c r="K42" t="s">
        <v>17</v>
      </c>
      <c r="L42">
        <v>43</v>
      </c>
      <c r="M42" t="str">
        <f>IF(L42&gt;54,"Old",IF(L42&gt;31,"Middle Age",IF(L42&lt;31,"Adolescent","Invalid")))</f>
        <v>Middle Age</v>
      </c>
      <c r="N42" t="s">
        <v>18</v>
      </c>
    </row>
    <row r="43" spans="1:14" x14ac:dyDescent="0.35">
      <c r="A43">
        <v>14347</v>
      </c>
      <c r="B43" t="s">
        <v>37</v>
      </c>
      <c r="C43" t="s">
        <v>38</v>
      </c>
      <c r="D43" s="6">
        <v>40000</v>
      </c>
      <c r="E43">
        <v>2</v>
      </c>
      <c r="F43" t="s">
        <v>13</v>
      </c>
      <c r="G43" t="s">
        <v>28</v>
      </c>
      <c r="H43" t="s">
        <v>15</v>
      </c>
      <c r="I43">
        <v>2</v>
      </c>
      <c r="J43" t="s">
        <v>23</v>
      </c>
      <c r="K43" t="s">
        <v>24</v>
      </c>
      <c r="L43">
        <v>65</v>
      </c>
      <c r="M43" t="str">
        <f>IF(L43&gt;54,"Old",IF(L43&gt;31,"Middle Age",IF(L43&lt;31,"Adolescent","Invalid")))</f>
        <v>Old</v>
      </c>
      <c r="N43" t="s">
        <v>15</v>
      </c>
    </row>
    <row r="44" spans="1:14" x14ac:dyDescent="0.35">
      <c r="A44">
        <v>17703</v>
      </c>
      <c r="B44" t="s">
        <v>36</v>
      </c>
      <c r="C44" t="s">
        <v>38</v>
      </c>
      <c r="D44" s="6">
        <v>10000</v>
      </c>
      <c r="E44">
        <v>1</v>
      </c>
      <c r="F44" t="s">
        <v>31</v>
      </c>
      <c r="G44" t="s">
        <v>25</v>
      </c>
      <c r="H44" t="s">
        <v>15</v>
      </c>
      <c r="I44">
        <v>0</v>
      </c>
      <c r="J44" t="s">
        <v>16</v>
      </c>
      <c r="K44" t="s">
        <v>17</v>
      </c>
      <c r="L44">
        <v>40</v>
      </c>
      <c r="M44" t="str">
        <f>IF(L44&gt;54,"Old",IF(L44&gt;31,"Middle Age",IF(L44&lt;31,"Adolescent","Invalid")))</f>
        <v>Middle Age</v>
      </c>
      <c r="N44" t="s">
        <v>18</v>
      </c>
    </row>
    <row r="45" spans="1:14" x14ac:dyDescent="0.35">
      <c r="A45">
        <v>17185</v>
      </c>
      <c r="B45" t="s">
        <v>36</v>
      </c>
      <c r="C45" t="s">
        <v>38</v>
      </c>
      <c r="D45" s="6">
        <v>170000</v>
      </c>
      <c r="E45">
        <v>4</v>
      </c>
      <c r="F45" t="s">
        <v>19</v>
      </c>
      <c r="G45" t="s">
        <v>21</v>
      </c>
      <c r="H45" t="s">
        <v>18</v>
      </c>
      <c r="I45">
        <v>3</v>
      </c>
      <c r="J45" t="s">
        <v>23</v>
      </c>
      <c r="K45" t="s">
        <v>17</v>
      </c>
      <c r="L45">
        <v>48</v>
      </c>
      <c r="M45" t="str">
        <f>IF(L45&gt;54,"Old",IF(L45&gt;31,"Middle Age",IF(L45&lt;31,"Adolescent","Invalid")))</f>
        <v>Middle Age</v>
      </c>
      <c r="N45" t="s">
        <v>15</v>
      </c>
    </row>
    <row r="46" spans="1:14" x14ac:dyDescent="0.35">
      <c r="A46">
        <v>29380</v>
      </c>
      <c r="B46" t="s">
        <v>36</v>
      </c>
      <c r="C46" t="s">
        <v>38</v>
      </c>
      <c r="D46" s="6">
        <v>20000</v>
      </c>
      <c r="E46">
        <v>3</v>
      </c>
      <c r="F46" t="s">
        <v>27</v>
      </c>
      <c r="G46" t="s">
        <v>25</v>
      </c>
      <c r="H46" t="s">
        <v>15</v>
      </c>
      <c r="I46">
        <v>0</v>
      </c>
      <c r="J46" t="s">
        <v>16</v>
      </c>
      <c r="K46" t="s">
        <v>17</v>
      </c>
      <c r="L46">
        <v>41</v>
      </c>
      <c r="M46" t="str">
        <f>IF(L46&gt;54,"Old",IF(L46&gt;31,"Middle Age",IF(L46&lt;31,"Adolescent","Invalid")))</f>
        <v>Middle Age</v>
      </c>
      <c r="N46" t="s">
        <v>15</v>
      </c>
    </row>
    <row r="47" spans="1:14" x14ac:dyDescent="0.35">
      <c r="A47">
        <v>23986</v>
      </c>
      <c r="B47" t="s">
        <v>36</v>
      </c>
      <c r="C47" t="s">
        <v>38</v>
      </c>
      <c r="D47" s="6">
        <v>20000</v>
      </c>
      <c r="E47">
        <v>1</v>
      </c>
      <c r="F47" t="s">
        <v>13</v>
      </c>
      <c r="G47" t="s">
        <v>20</v>
      </c>
      <c r="H47" t="s">
        <v>15</v>
      </c>
      <c r="I47">
        <v>0</v>
      </c>
      <c r="J47" t="s">
        <v>16</v>
      </c>
      <c r="K47" t="s">
        <v>17</v>
      </c>
      <c r="L47">
        <v>66</v>
      </c>
      <c r="M47" t="str">
        <f>IF(L47&gt;54,"Old",IF(L47&gt;31,"Middle Age",IF(L47&lt;31,"Adolescent","Invalid")))</f>
        <v>Old</v>
      </c>
      <c r="N47" t="s">
        <v>15</v>
      </c>
    </row>
    <row r="48" spans="1:14" x14ac:dyDescent="0.35">
      <c r="A48">
        <v>24466</v>
      </c>
      <c r="B48" t="s">
        <v>36</v>
      </c>
      <c r="C48" t="s">
        <v>38</v>
      </c>
      <c r="D48" s="6">
        <v>60000</v>
      </c>
      <c r="E48">
        <v>1</v>
      </c>
      <c r="F48" t="s">
        <v>19</v>
      </c>
      <c r="G48" t="s">
        <v>14</v>
      </c>
      <c r="H48" t="s">
        <v>15</v>
      </c>
      <c r="I48">
        <v>1</v>
      </c>
      <c r="J48" t="s">
        <v>23</v>
      </c>
      <c r="K48" t="s">
        <v>24</v>
      </c>
      <c r="L48">
        <v>46</v>
      </c>
      <c r="M48" t="str">
        <f>IF(L48&gt;54,"Old",IF(L48&gt;31,"Middle Age",IF(L48&lt;31,"Adolescent","Invalid")))</f>
        <v>Middle Age</v>
      </c>
      <c r="N48" t="s">
        <v>15</v>
      </c>
    </row>
    <row r="49" spans="1:14" x14ac:dyDescent="0.35">
      <c r="A49">
        <v>29097</v>
      </c>
      <c r="B49" t="s">
        <v>37</v>
      </c>
      <c r="C49" t="s">
        <v>38</v>
      </c>
      <c r="D49" s="6">
        <v>40000</v>
      </c>
      <c r="E49">
        <v>2</v>
      </c>
      <c r="F49" t="s">
        <v>19</v>
      </c>
      <c r="G49" t="s">
        <v>14</v>
      </c>
      <c r="H49" t="s">
        <v>15</v>
      </c>
      <c r="I49">
        <v>2</v>
      </c>
      <c r="J49" t="s">
        <v>23</v>
      </c>
      <c r="K49" t="s">
        <v>24</v>
      </c>
      <c r="L49">
        <v>52</v>
      </c>
      <c r="M49" t="str">
        <f>IF(L49&gt;54,"Old",IF(L49&gt;31,"Middle Age",IF(L49&lt;31,"Adolescent","Invalid")))</f>
        <v>Middle Age</v>
      </c>
      <c r="N49" t="s">
        <v>15</v>
      </c>
    </row>
    <row r="50" spans="1:14" x14ac:dyDescent="0.35">
      <c r="A50">
        <v>19487</v>
      </c>
      <c r="B50" t="s">
        <v>36</v>
      </c>
      <c r="C50" t="s">
        <v>39</v>
      </c>
      <c r="D50" s="6">
        <v>30000</v>
      </c>
      <c r="E50">
        <v>2</v>
      </c>
      <c r="F50" t="s">
        <v>19</v>
      </c>
      <c r="G50" t="s">
        <v>20</v>
      </c>
      <c r="H50" t="s">
        <v>18</v>
      </c>
      <c r="I50">
        <v>2</v>
      </c>
      <c r="J50" t="s">
        <v>16</v>
      </c>
      <c r="K50" t="s">
        <v>17</v>
      </c>
      <c r="L50">
        <v>42</v>
      </c>
      <c r="M50" t="str">
        <f>IF(L50&gt;54,"Old",IF(L50&gt;31,"Middle Age",IF(L50&lt;31,"Adolescent","Invalid")))</f>
        <v>Middle Age</v>
      </c>
      <c r="N50" t="s">
        <v>18</v>
      </c>
    </row>
    <row r="51" spans="1:14" x14ac:dyDescent="0.35">
      <c r="A51">
        <v>14939</v>
      </c>
      <c r="B51" t="s">
        <v>37</v>
      </c>
      <c r="C51" t="s">
        <v>39</v>
      </c>
      <c r="D51" s="6">
        <v>40000</v>
      </c>
      <c r="E51">
        <v>0</v>
      </c>
      <c r="F51" t="s">
        <v>13</v>
      </c>
      <c r="G51" t="s">
        <v>20</v>
      </c>
      <c r="H51" t="s">
        <v>15</v>
      </c>
      <c r="I51">
        <v>0</v>
      </c>
      <c r="J51" t="s">
        <v>16</v>
      </c>
      <c r="K51" t="s">
        <v>17</v>
      </c>
      <c r="L51">
        <v>39</v>
      </c>
      <c r="M51" t="str">
        <f>IF(L51&gt;54,"Old",IF(L51&gt;31,"Middle Age",IF(L51&lt;31,"Adolescent","Invalid")))</f>
        <v>Middle Age</v>
      </c>
      <c r="N51" t="s">
        <v>15</v>
      </c>
    </row>
    <row r="52" spans="1:14" x14ac:dyDescent="0.35">
      <c r="A52">
        <v>13826</v>
      </c>
      <c r="B52" t="s">
        <v>37</v>
      </c>
      <c r="C52" t="s">
        <v>38</v>
      </c>
      <c r="D52" s="6">
        <v>30000</v>
      </c>
      <c r="E52">
        <v>0</v>
      </c>
      <c r="F52" t="s">
        <v>19</v>
      </c>
      <c r="G52" t="s">
        <v>20</v>
      </c>
      <c r="H52" t="s">
        <v>18</v>
      </c>
      <c r="I52">
        <v>1</v>
      </c>
      <c r="J52" t="s">
        <v>16</v>
      </c>
      <c r="K52" t="s">
        <v>17</v>
      </c>
      <c r="L52">
        <v>28</v>
      </c>
      <c r="M52" t="str">
        <f>IF(L52&gt;54,"Old",IF(L52&gt;31,"Middle Age",IF(L52&lt;31,"Adolescent","Invalid")))</f>
        <v>Adolescent</v>
      </c>
      <c r="N52" t="s">
        <v>18</v>
      </c>
    </row>
    <row r="53" spans="1:14" x14ac:dyDescent="0.35">
      <c r="A53">
        <v>20619</v>
      </c>
      <c r="B53" t="s">
        <v>37</v>
      </c>
      <c r="C53" t="s">
        <v>39</v>
      </c>
      <c r="D53" s="6">
        <v>80000</v>
      </c>
      <c r="E53">
        <v>0</v>
      </c>
      <c r="F53" t="s">
        <v>13</v>
      </c>
      <c r="G53" t="s">
        <v>21</v>
      </c>
      <c r="H53" t="s">
        <v>18</v>
      </c>
      <c r="I53">
        <v>4</v>
      </c>
      <c r="J53" t="s">
        <v>50</v>
      </c>
      <c r="K53" t="s">
        <v>24</v>
      </c>
      <c r="L53">
        <v>35</v>
      </c>
      <c r="M53" t="str">
        <f>IF(L53&gt;54,"Old",IF(L53&gt;31,"Middle Age",IF(L53&lt;31,"Adolescent","Invalid")))</f>
        <v>Middle Age</v>
      </c>
      <c r="N53" t="s">
        <v>18</v>
      </c>
    </row>
    <row r="54" spans="1:14" x14ac:dyDescent="0.35">
      <c r="A54">
        <v>12558</v>
      </c>
      <c r="B54" t="s">
        <v>36</v>
      </c>
      <c r="C54" t="s">
        <v>38</v>
      </c>
      <c r="D54" s="6">
        <v>20000</v>
      </c>
      <c r="E54">
        <v>1</v>
      </c>
      <c r="F54" t="s">
        <v>13</v>
      </c>
      <c r="G54" t="s">
        <v>20</v>
      </c>
      <c r="H54" t="s">
        <v>15</v>
      </c>
      <c r="I54">
        <v>0</v>
      </c>
      <c r="J54" t="s">
        <v>16</v>
      </c>
      <c r="K54" t="s">
        <v>17</v>
      </c>
      <c r="L54">
        <v>65</v>
      </c>
      <c r="M54" t="str">
        <f>IF(L54&gt;54,"Old",IF(L54&gt;31,"Middle Age",IF(L54&lt;31,"Adolescent","Invalid")))</f>
        <v>Old</v>
      </c>
      <c r="N54" t="s">
        <v>18</v>
      </c>
    </row>
    <row r="55" spans="1:14" x14ac:dyDescent="0.35">
      <c r="A55">
        <v>24871</v>
      </c>
      <c r="B55" t="s">
        <v>37</v>
      </c>
      <c r="C55" t="s">
        <v>38</v>
      </c>
      <c r="D55" s="6">
        <v>90000</v>
      </c>
      <c r="E55">
        <v>4</v>
      </c>
      <c r="F55" t="s">
        <v>27</v>
      </c>
      <c r="G55" t="s">
        <v>28</v>
      </c>
      <c r="H55" t="s">
        <v>18</v>
      </c>
      <c r="I55">
        <v>3</v>
      </c>
      <c r="J55" t="s">
        <v>23</v>
      </c>
      <c r="K55" t="s">
        <v>17</v>
      </c>
      <c r="L55">
        <v>56</v>
      </c>
      <c r="M55" t="str">
        <f>IF(L55&gt;54,"Old",IF(L55&gt;31,"Middle Age",IF(L55&lt;31,"Adolescent","Invalid")))</f>
        <v>Old</v>
      </c>
      <c r="N55" t="s">
        <v>18</v>
      </c>
    </row>
    <row r="56" spans="1:14" x14ac:dyDescent="0.35">
      <c r="A56">
        <v>17319</v>
      </c>
      <c r="B56" t="s">
        <v>37</v>
      </c>
      <c r="C56" t="s">
        <v>38</v>
      </c>
      <c r="D56" s="6">
        <v>70000</v>
      </c>
      <c r="E56">
        <v>0</v>
      </c>
      <c r="F56" t="s">
        <v>13</v>
      </c>
      <c r="G56" t="s">
        <v>21</v>
      </c>
      <c r="H56" t="s">
        <v>18</v>
      </c>
      <c r="I56">
        <v>1</v>
      </c>
      <c r="J56" t="s">
        <v>23</v>
      </c>
      <c r="K56" t="s">
        <v>24</v>
      </c>
      <c r="L56">
        <v>42</v>
      </c>
      <c r="M56" t="str">
        <f>IF(L56&gt;54,"Old",IF(L56&gt;31,"Middle Age",IF(L56&lt;31,"Adolescent","Invalid")))</f>
        <v>Middle Age</v>
      </c>
      <c r="N56" t="s">
        <v>18</v>
      </c>
    </row>
    <row r="57" spans="1:14" x14ac:dyDescent="0.35">
      <c r="A57">
        <v>28906</v>
      </c>
      <c r="B57" t="s">
        <v>36</v>
      </c>
      <c r="C57" t="s">
        <v>39</v>
      </c>
      <c r="D57" s="6">
        <v>80000</v>
      </c>
      <c r="E57">
        <v>4</v>
      </c>
      <c r="F57" t="s">
        <v>27</v>
      </c>
      <c r="G57" t="s">
        <v>21</v>
      </c>
      <c r="H57" t="s">
        <v>15</v>
      </c>
      <c r="I57">
        <v>2</v>
      </c>
      <c r="J57" t="s">
        <v>50</v>
      </c>
      <c r="K57" t="s">
        <v>17</v>
      </c>
      <c r="L57">
        <v>54</v>
      </c>
      <c r="M57" t="str">
        <f>IF(L57&gt;54,"Old",IF(L57&gt;31,"Middle Age",IF(L57&lt;31,"Adolescent","Invalid")))</f>
        <v>Middle Age</v>
      </c>
      <c r="N57" t="s">
        <v>18</v>
      </c>
    </row>
    <row r="58" spans="1:14" x14ac:dyDescent="0.35">
      <c r="A58">
        <v>12808</v>
      </c>
      <c r="B58" t="s">
        <v>36</v>
      </c>
      <c r="C58" t="s">
        <v>39</v>
      </c>
      <c r="D58" s="6">
        <v>40000</v>
      </c>
      <c r="E58">
        <v>0</v>
      </c>
      <c r="F58" t="s">
        <v>13</v>
      </c>
      <c r="G58" t="s">
        <v>20</v>
      </c>
      <c r="H58" t="s">
        <v>15</v>
      </c>
      <c r="I58">
        <v>0</v>
      </c>
      <c r="J58" t="s">
        <v>16</v>
      </c>
      <c r="K58" t="s">
        <v>17</v>
      </c>
      <c r="L58">
        <v>38</v>
      </c>
      <c r="M58" t="str">
        <f>IF(L58&gt;54,"Old",IF(L58&gt;31,"Middle Age",IF(L58&lt;31,"Adolescent","Invalid")))</f>
        <v>Middle Age</v>
      </c>
      <c r="N58" t="s">
        <v>15</v>
      </c>
    </row>
    <row r="59" spans="1:14" x14ac:dyDescent="0.35">
      <c r="A59">
        <v>20567</v>
      </c>
      <c r="B59" t="s">
        <v>36</v>
      </c>
      <c r="C59" t="s">
        <v>39</v>
      </c>
      <c r="D59" s="6">
        <v>130000</v>
      </c>
      <c r="E59">
        <v>4</v>
      </c>
      <c r="F59" t="s">
        <v>19</v>
      </c>
      <c r="G59" t="s">
        <v>21</v>
      </c>
      <c r="H59" t="s">
        <v>18</v>
      </c>
      <c r="I59">
        <v>4</v>
      </c>
      <c r="J59" t="s">
        <v>23</v>
      </c>
      <c r="K59" t="s">
        <v>17</v>
      </c>
      <c r="L59">
        <v>61</v>
      </c>
      <c r="M59" t="str">
        <f>IF(L59&gt;54,"Old",IF(L59&gt;31,"Middle Age",IF(L59&lt;31,"Adolescent","Invalid")))</f>
        <v>Old</v>
      </c>
      <c r="N59" t="s">
        <v>15</v>
      </c>
    </row>
    <row r="60" spans="1:14" x14ac:dyDescent="0.35">
      <c r="A60">
        <v>25502</v>
      </c>
      <c r="B60" t="s">
        <v>36</v>
      </c>
      <c r="C60" t="s">
        <v>38</v>
      </c>
      <c r="D60" s="6">
        <v>40000</v>
      </c>
      <c r="E60">
        <v>1</v>
      </c>
      <c r="F60" t="s">
        <v>13</v>
      </c>
      <c r="G60" t="s">
        <v>14</v>
      </c>
      <c r="H60" t="s">
        <v>15</v>
      </c>
      <c r="I60">
        <v>0</v>
      </c>
      <c r="J60" t="s">
        <v>16</v>
      </c>
      <c r="K60" t="s">
        <v>17</v>
      </c>
      <c r="L60">
        <v>43</v>
      </c>
      <c r="M60" t="str">
        <f>IF(L60&gt;54,"Old",IF(L60&gt;31,"Middle Age",IF(L60&lt;31,"Adolescent","Invalid")))</f>
        <v>Middle Age</v>
      </c>
      <c r="N60" t="s">
        <v>15</v>
      </c>
    </row>
    <row r="61" spans="1:14" x14ac:dyDescent="0.35">
      <c r="A61">
        <v>15580</v>
      </c>
      <c r="B61" t="s">
        <v>36</v>
      </c>
      <c r="C61" t="s">
        <v>39</v>
      </c>
      <c r="D61" s="6">
        <v>60000</v>
      </c>
      <c r="E61">
        <v>2</v>
      </c>
      <c r="F61" t="s">
        <v>13</v>
      </c>
      <c r="G61" t="s">
        <v>21</v>
      </c>
      <c r="H61" t="s">
        <v>15</v>
      </c>
      <c r="I61">
        <v>1</v>
      </c>
      <c r="J61" t="s">
        <v>22</v>
      </c>
      <c r="K61" t="s">
        <v>24</v>
      </c>
      <c r="L61">
        <v>38</v>
      </c>
      <c r="M61" t="str">
        <f>IF(L61&gt;54,"Old",IF(L61&gt;31,"Middle Age",IF(L61&lt;31,"Adolescent","Invalid")))</f>
        <v>Middle Age</v>
      </c>
      <c r="N61" t="s">
        <v>15</v>
      </c>
    </row>
    <row r="62" spans="1:14" x14ac:dyDescent="0.35">
      <c r="A62">
        <v>24185</v>
      </c>
      <c r="B62" t="s">
        <v>37</v>
      </c>
      <c r="C62" t="s">
        <v>38</v>
      </c>
      <c r="D62" s="6">
        <v>10000</v>
      </c>
      <c r="E62">
        <v>1</v>
      </c>
      <c r="F62" t="s">
        <v>27</v>
      </c>
      <c r="G62" t="s">
        <v>25</v>
      </c>
      <c r="H62" t="s">
        <v>18</v>
      </c>
      <c r="I62">
        <v>1</v>
      </c>
      <c r="J62" t="s">
        <v>26</v>
      </c>
      <c r="K62" t="s">
        <v>17</v>
      </c>
      <c r="L62">
        <v>45</v>
      </c>
      <c r="M62" t="str">
        <f>IF(L62&gt;54,"Old",IF(L62&gt;31,"Middle Age",IF(L62&lt;31,"Adolescent","Invalid")))</f>
        <v>Middle Age</v>
      </c>
      <c r="N62" t="s">
        <v>18</v>
      </c>
    </row>
    <row r="63" spans="1:14" x14ac:dyDescent="0.35">
      <c r="A63">
        <v>19291</v>
      </c>
      <c r="B63" t="s">
        <v>37</v>
      </c>
      <c r="C63" t="s">
        <v>38</v>
      </c>
      <c r="D63" s="6">
        <v>10000</v>
      </c>
      <c r="E63">
        <v>2</v>
      </c>
      <c r="F63" t="s">
        <v>27</v>
      </c>
      <c r="G63" t="s">
        <v>25</v>
      </c>
      <c r="H63" t="s">
        <v>15</v>
      </c>
      <c r="I63">
        <v>0</v>
      </c>
      <c r="J63" t="s">
        <v>16</v>
      </c>
      <c r="K63" t="s">
        <v>17</v>
      </c>
      <c r="L63">
        <v>35</v>
      </c>
      <c r="M63" t="str">
        <f>IF(L63&gt;54,"Old",IF(L63&gt;31,"Middle Age",IF(L63&lt;31,"Adolescent","Invalid")))</f>
        <v>Middle Age</v>
      </c>
      <c r="N63" t="s">
        <v>18</v>
      </c>
    </row>
    <row r="64" spans="1:14" x14ac:dyDescent="0.35">
      <c r="A64">
        <v>16713</v>
      </c>
      <c r="B64" t="s">
        <v>36</v>
      </c>
      <c r="C64" t="s">
        <v>39</v>
      </c>
      <c r="D64" s="6">
        <v>40000</v>
      </c>
      <c r="E64">
        <v>2</v>
      </c>
      <c r="F64" t="s">
        <v>13</v>
      </c>
      <c r="G64" t="s">
        <v>28</v>
      </c>
      <c r="H64" t="s">
        <v>15</v>
      </c>
      <c r="I64">
        <v>1</v>
      </c>
      <c r="J64" t="s">
        <v>16</v>
      </c>
      <c r="K64" t="s">
        <v>24</v>
      </c>
      <c r="L64">
        <v>52</v>
      </c>
      <c r="M64" t="str">
        <f>IF(L64&gt;54,"Old",IF(L64&gt;31,"Middle Age",IF(L64&lt;31,"Adolescent","Invalid")))</f>
        <v>Middle Age</v>
      </c>
      <c r="N64" t="s">
        <v>15</v>
      </c>
    </row>
    <row r="65" spans="1:14" x14ac:dyDescent="0.35">
      <c r="A65">
        <v>16185</v>
      </c>
      <c r="B65" t="s">
        <v>37</v>
      </c>
      <c r="C65" t="s">
        <v>39</v>
      </c>
      <c r="D65" s="6">
        <v>60000</v>
      </c>
      <c r="E65">
        <v>4</v>
      </c>
      <c r="F65" t="s">
        <v>13</v>
      </c>
      <c r="G65" t="s">
        <v>21</v>
      </c>
      <c r="H65" t="s">
        <v>15</v>
      </c>
      <c r="I65">
        <v>3</v>
      </c>
      <c r="J65" t="s">
        <v>50</v>
      </c>
      <c r="K65" t="s">
        <v>24</v>
      </c>
      <c r="L65">
        <v>41</v>
      </c>
      <c r="M65" t="str">
        <f>IF(L65&gt;54,"Old",IF(L65&gt;31,"Middle Age",IF(L65&lt;31,"Adolescent","Invalid")))</f>
        <v>Middle Age</v>
      </c>
      <c r="N65" t="s">
        <v>18</v>
      </c>
    </row>
    <row r="66" spans="1:14" x14ac:dyDescent="0.35">
      <c r="A66">
        <v>14927</v>
      </c>
      <c r="B66" t="s">
        <v>36</v>
      </c>
      <c r="C66" t="s">
        <v>38</v>
      </c>
      <c r="D66" s="6">
        <v>30000</v>
      </c>
      <c r="E66">
        <v>1</v>
      </c>
      <c r="F66" t="s">
        <v>13</v>
      </c>
      <c r="G66" t="s">
        <v>20</v>
      </c>
      <c r="H66" t="s">
        <v>15</v>
      </c>
      <c r="I66">
        <v>0</v>
      </c>
      <c r="J66" t="s">
        <v>16</v>
      </c>
      <c r="K66" t="s">
        <v>17</v>
      </c>
      <c r="L66">
        <v>37</v>
      </c>
      <c r="M66" t="str">
        <f>IF(L66&gt;54,"Old",IF(L66&gt;31,"Middle Age",IF(L66&lt;31,"Adolescent","Invalid")))</f>
        <v>Middle Age</v>
      </c>
      <c r="N66" t="s">
        <v>15</v>
      </c>
    </row>
    <row r="67" spans="1:14" x14ac:dyDescent="0.35">
      <c r="A67">
        <v>29337</v>
      </c>
      <c r="B67" t="s">
        <v>37</v>
      </c>
      <c r="C67" t="s">
        <v>39</v>
      </c>
      <c r="D67" s="6">
        <v>30000</v>
      </c>
      <c r="E67">
        <v>2</v>
      </c>
      <c r="F67" t="s">
        <v>19</v>
      </c>
      <c r="G67" t="s">
        <v>20</v>
      </c>
      <c r="H67" t="s">
        <v>15</v>
      </c>
      <c r="I67">
        <v>2</v>
      </c>
      <c r="J67" t="s">
        <v>23</v>
      </c>
      <c r="K67" t="s">
        <v>24</v>
      </c>
      <c r="L67">
        <v>68</v>
      </c>
      <c r="M67" t="str">
        <f>IF(L67&gt;54,"Old",IF(L67&gt;31,"Middle Age",IF(L67&lt;31,"Adolescent","Invalid")))</f>
        <v>Old</v>
      </c>
      <c r="N67" t="s">
        <v>18</v>
      </c>
    </row>
    <row r="68" spans="1:14" x14ac:dyDescent="0.35">
      <c r="A68">
        <v>29355</v>
      </c>
      <c r="B68" t="s">
        <v>36</v>
      </c>
      <c r="C68" t="s">
        <v>38</v>
      </c>
      <c r="D68" s="6">
        <v>40000</v>
      </c>
      <c r="E68">
        <v>0</v>
      </c>
      <c r="F68" t="s">
        <v>31</v>
      </c>
      <c r="G68" t="s">
        <v>20</v>
      </c>
      <c r="H68" t="s">
        <v>15</v>
      </c>
      <c r="I68">
        <v>0</v>
      </c>
      <c r="J68" t="s">
        <v>16</v>
      </c>
      <c r="K68" t="s">
        <v>17</v>
      </c>
      <c r="L68">
        <v>37</v>
      </c>
      <c r="M68" t="str">
        <f>IF(L68&gt;54,"Old",IF(L68&gt;31,"Middle Age",IF(L68&lt;31,"Adolescent","Invalid")))</f>
        <v>Middle Age</v>
      </c>
      <c r="N68" t="s">
        <v>15</v>
      </c>
    </row>
    <row r="69" spans="1:14" x14ac:dyDescent="0.35">
      <c r="A69">
        <v>25303</v>
      </c>
      <c r="B69" t="s">
        <v>37</v>
      </c>
      <c r="C69" t="s">
        <v>39</v>
      </c>
      <c r="D69" s="6">
        <v>30000</v>
      </c>
      <c r="E69">
        <v>0</v>
      </c>
      <c r="F69" t="s">
        <v>27</v>
      </c>
      <c r="G69" t="s">
        <v>25</v>
      </c>
      <c r="H69" t="s">
        <v>15</v>
      </c>
      <c r="I69">
        <v>1</v>
      </c>
      <c r="J69" t="s">
        <v>22</v>
      </c>
      <c r="K69" t="s">
        <v>17</v>
      </c>
      <c r="L69">
        <v>33</v>
      </c>
      <c r="M69" t="str">
        <f>IF(L69&gt;54,"Old",IF(L69&gt;31,"Middle Age",IF(L69&lt;31,"Adolescent","Invalid")))</f>
        <v>Middle Age</v>
      </c>
      <c r="N69" t="s">
        <v>15</v>
      </c>
    </row>
    <row r="70" spans="1:14" x14ac:dyDescent="0.35">
      <c r="A70">
        <v>14813</v>
      </c>
      <c r="B70" t="s">
        <v>37</v>
      </c>
      <c r="C70" t="s">
        <v>38</v>
      </c>
      <c r="D70" s="6">
        <v>20000</v>
      </c>
      <c r="E70">
        <v>4</v>
      </c>
      <c r="F70" t="s">
        <v>27</v>
      </c>
      <c r="G70" t="s">
        <v>25</v>
      </c>
      <c r="H70" t="s">
        <v>15</v>
      </c>
      <c r="I70">
        <v>1</v>
      </c>
      <c r="J70" t="s">
        <v>16</v>
      </c>
      <c r="K70" t="s">
        <v>17</v>
      </c>
      <c r="L70">
        <v>43</v>
      </c>
      <c r="M70" t="str">
        <f>IF(L70&gt;54,"Old",IF(L70&gt;31,"Middle Age",IF(L70&lt;31,"Adolescent","Invalid")))</f>
        <v>Middle Age</v>
      </c>
      <c r="N70" t="s">
        <v>15</v>
      </c>
    </row>
    <row r="71" spans="1:14" x14ac:dyDescent="0.35">
      <c r="A71">
        <v>16438</v>
      </c>
      <c r="B71" t="s">
        <v>36</v>
      </c>
      <c r="C71" t="s">
        <v>38</v>
      </c>
      <c r="D71" s="6">
        <v>10000</v>
      </c>
      <c r="E71">
        <v>0</v>
      </c>
      <c r="F71" t="s">
        <v>29</v>
      </c>
      <c r="G71" t="s">
        <v>25</v>
      </c>
      <c r="H71" t="s">
        <v>18</v>
      </c>
      <c r="I71">
        <v>2</v>
      </c>
      <c r="J71" t="s">
        <v>16</v>
      </c>
      <c r="K71" t="s">
        <v>17</v>
      </c>
      <c r="L71">
        <v>30</v>
      </c>
      <c r="M71" t="str">
        <f>IF(L71&gt;54,"Old",IF(L71&gt;31,"Middle Age",IF(L71&lt;31,"Adolescent","Invalid")))</f>
        <v>Adolescent</v>
      </c>
      <c r="N71" t="s">
        <v>18</v>
      </c>
    </row>
    <row r="72" spans="1:14" x14ac:dyDescent="0.35">
      <c r="A72">
        <v>14238</v>
      </c>
      <c r="B72" t="s">
        <v>36</v>
      </c>
      <c r="C72" t="s">
        <v>39</v>
      </c>
      <c r="D72" s="6">
        <v>120000</v>
      </c>
      <c r="E72">
        <v>0</v>
      </c>
      <c r="F72" t="s">
        <v>29</v>
      </c>
      <c r="G72" t="s">
        <v>21</v>
      </c>
      <c r="H72" t="s">
        <v>15</v>
      </c>
      <c r="I72">
        <v>4</v>
      </c>
      <c r="J72" t="s">
        <v>50</v>
      </c>
      <c r="K72" t="s">
        <v>24</v>
      </c>
      <c r="L72">
        <v>36</v>
      </c>
      <c r="M72" t="str">
        <f>IF(L72&gt;54,"Old",IF(L72&gt;31,"Middle Age",IF(L72&lt;31,"Adolescent","Invalid")))</f>
        <v>Middle Age</v>
      </c>
      <c r="N72" t="s">
        <v>15</v>
      </c>
    </row>
    <row r="73" spans="1:14" x14ac:dyDescent="0.35">
      <c r="A73">
        <v>16200</v>
      </c>
      <c r="B73" t="s">
        <v>37</v>
      </c>
      <c r="C73" t="s">
        <v>38</v>
      </c>
      <c r="D73" s="6">
        <v>10000</v>
      </c>
      <c r="E73">
        <v>0</v>
      </c>
      <c r="F73" t="s">
        <v>29</v>
      </c>
      <c r="G73" t="s">
        <v>25</v>
      </c>
      <c r="H73" t="s">
        <v>18</v>
      </c>
      <c r="I73">
        <v>2</v>
      </c>
      <c r="J73" t="s">
        <v>16</v>
      </c>
      <c r="K73" t="s">
        <v>17</v>
      </c>
      <c r="L73">
        <v>35</v>
      </c>
      <c r="M73" t="str">
        <f>IF(L73&gt;54,"Old",IF(L73&gt;31,"Middle Age",IF(L73&lt;31,"Adolescent","Invalid")))</f>
        <v>Middle Age</v>
      </c>
      <c r="N73" t="s">
        <v>18</v>
      </c>
    </row>
    <row r="74" spans="1:14" x14ac:dyDescent="0.35">
      <c r="A74">
        <v>24857</v>
      </c>
      <c r="B74" t="s">
        <v>36</v>
      </c>
      <c r="C74" t="s">
        <v>38</v>
      </c>
      <c r="D74" s="6">
        <v>130000</v>
      </c>
      <c r="E74">
        <v>3</v>
      </c>
      <c r="F74" t="s">
        <v>27</v>
      </c>
      <c r="G74" t="s">
        <v>21</v>
      </c>
      <c r="H74" t="s">
        <v>15</v>
      </c>
      <c r="I74">
        <v>4</v>
      </c>
      <c r="J74" t="s">
        <v>16</v>
      </c>
      <c r="K74" t="s">
        <v>17</v>
      </c>
      <c r="L74">
        <v>52</v>
      </c>
      <c r="M74" t="str">
        <f>IF(L74&gt;54,"Old",IF(L74&gt;31,"Middle Age",IF(L74&lt;31,"Adolescent","Invalid")))</f>
        <v>Middle Age</v>
      </c>
      <c r="N74" t="s">
        <v>18</v>
      </c>
    </row>
    <row r="75" spans="1:14" x14ac:dyDescent="0.35">
      <c r="A75">
        <v>26956</v>
      </c>
      <c r="B75" t="s">
        <v>37</v>
      </c>
      <c r="C75" t="s">
        <v>38</v>
      </c>
      <c r="D75" s="6">
        <v>20000</v>
      </c>
      <c r="E75">
        <v>0</v>
      </c>
      <c r="F75" t="s">
        <v>19</v>
      </c>
      <c r="G75" t="s">
        <v>25</v>
      </c>
      <c r="H75" t="s">
        <v>18</v>
      </c>
      <c r="I75">
        <v>1</v>
      </c>
      <c r="J75" t="s">
        <v>22</v>
      </c>
      <c r="K75" t="s">
        <v>17</v>
      </c>
      <c r="L75">
        <v>36</v>
      </c>
      <c r="M75" t="str">
        <f>IF(L75&gt;54,"Old",IF(L75&gt;31,"Middle Age",IF(L75&lt;31,"Adolescent","Invalid")))</f>
        <v>Middle Age</v>
      </c>
      <c r="N75" t="s">
        <v>15</v>
      </c>
    </row>
    <row r="76" spans="1:14" x14ac:dyDescent="0.35">
      <c r="A76">
        <v>14517</v>
      </c>
      <c r="B76" t="s">
        <v>36</v>
      </c>
      <c r="C76" t="s">
        <v>38</v>
      </c>
      <c r="D76" s="6">
        <v>20000</v>
      </c>
      <c r="E76">
        <v>3</v>
      </c>
      <c r="F76" t="s">
        <v>27</v>
      </c>
      <c r="G76" t="s">
        <v>14</v>
      </c>
      <c r="H76" t="s">
        <v>18</v>
      </c>
      <c r="I76">
        <v>2</v>
      </c>
      <c r="J76" t="s">
        <v>26</v>
      </c>
      <c r="K76" t="s">
        <v>24</v>
      </c>
      <c r="L76">
        <v>62</v>
      </c>
      <c r="M76" t="str">
        <f>IF(L76&gt;54,"Old",IF(L76&gt;31,"Middle Age",IF(L76&lt;31,"Adolescent","Invalid")))</f>
        <v>Old</v>
      </c>
      <c r="N76" t="s">
        <v>18</v>
      </c>
    </row>
    <row r="77" spans="1:14" x14ac:dyDescent="0.35">
      <c r="A77">
        <v>12678</v>
      </c>
      <c r="B77" t="s">
        <v>37</v>
      </c>
      <c r="C77" t="s">
        <v>38</v>
      </c>
      <c r="D77" s="6">
        <v>130000</v>
      </c>
      <c r="E77">
        <v>4</v>
      </c>
      <c r="F77" t="s">
        <v>27</v>
      </c>
      <c r="G77" t="s">
        <v>28</v>
      </c>
      <c r="H77" t="s">
        <v>15</v>
      </c>
      <c r="I77">
        <v>4</v>
      </c>
      <c r="J77" t="s">
        <v>16</v>
      </c>
      <c r="K77" t="s">
        <v>24</v>
      </c>
      <c r="L77">
        <v>31</v>
      </c>
      <c r="M77" t="str">
        <f>IF(L77&lt;32,"Adolescent","Invalid")</f>
        <v>Adolescent</v>
      </c>
      <c r="N77" t="s">
        <v>18</v>
      </c>
    </row>
    <row r="78" spans="1:14" x14ac:dyDescent="0.35">
      <c r="A78">
        <v>16188</v>
      </c>
      <c r="B78" t="s">
        <v>37</v>
      </c>
      <c r="C78" t="s">
        <v>38</v>
      </c>
      <c r="D78" s="6">
        <v>20000</v>
      </c>
      <c r="E78">
        <v>0</v>
      </c>
      <c r="F78" t="s">
        <v>29</v>
      </c>
      <c r="G78" t="s">
        <v>25</v>
      </c>
      <c r="H78" t="s">
        <v>18</v>
      </c>
      <c r="I78">
        <v>2</v>
      </c>
      <c r="J78" t="s">
        <v>26</v>
      </c>
      <c r="K78" t="s">
        <v>17</v>
      </c>
      <c r="L78">
        <v>26</v>
      </c>
      <c r="M78" t="str">
        <f>IF(L78&gt;54,"Old",IF(L78&gt;31,"Middle Age",IF(L78&lt;31,"Adolescent","Invalid")))</f>
        <v>Adolescent</v>
      </c>
      <c r="N78" t="s">
        <v>18</v>
      </c>
    </row>
    <row r="79" spans="1:14" x14ac:dyDescent="0.35">
      <c r="A79">
        <v>27969</v>
      </c>
      <c r="B79" t="s">
        <v>36</v>
      </c>
      <c r="C79" t="s">
        <v>39</v>
      </c>
      <c r="D79" s="6">
        <v>80000</v>
      </c>
      <c r="E79">
        <v>0</v>
      </c>
      <c r="F79" t="s">
        <v>13</v>
      </c>
      <c r="G79" t="s">
        <v>21</v>
      </c>
      <c r="H79" t="s">
        <v>15</v>
      </c>
      <c r="I79">
        <v>2</v>
      </c>
      <c r="J79" t="s">
        <v>50</v>
      </c>
      <c r="K79" t="s">
        <v>24</v>
      </c>
      <c r="L79">
        <v>29</v>
      </c>
      <c r="M79" t="str">
        <f>IF(L79&gt;54,"Old",IF(L79&gt;31,"Middle Age",IF(L79&lt;31,"Adolescent","Invalid")))</f>
        <v>Adolescent</v>
      </c>
      <c r="N79" t="s">
        <v>15</v>
      </c>
    </row>
    <row r="80" spans="1:14" x14ac:dyDescent="0.35">
      <c r="A80">
        <v>15752</v>
      </c>
      <c r="B80" t="s">
        <v>36</v>
      </c>
      <c r="C80" t="s">
        <v>39</v>
      </c>
      <c r="D80" s="6">
        <v>80000</v>
      </c>
      <c r="E80">
        <v>2</v>
      </c>
      <c r="F80" t="s">
        <v>27</v>
      </c>
      <c r="G80" t="s">
        <v>14</v>
      </c>
      <c r="H80" t="s">
        <v>18</v>
      </c>
      <c r="I80">
        <v>2</v>
      </c>
      <c r="J80" t="s">
        <v>26</v>
      </c>
      <c r="K80" t="s">
        <v>24</v>
      </c>
      <c r="L80">
        <v>50</v>
      </c>
      <c r="M80" t="str">
        <f>IF(L80&gt;54,"Old",IF(L80&gt;31,"Middle Age",IF(L80&lt;31,"Adolescent","Invalid")))</f>
        <v>Middle Age</v>
      </c>
      <c r="N80" t="s">
        <v>15</v>
      </c>
    </row>
    <row r="81" spans="1:14" x14ac:dyDescent="0.35">
      <c r="A81">
        <v>27745</v>
      </c>
      <c r="B81" t="s">
        <v>37</v>
      </c>
      <c r="C81" t="s">
        <v>39</v>
      </c>
      <c r="D81" s="6">
        <v>40000</v>
      </c>
      <c r="E81">
        <v>2</v>
      </c>
      <c r="F81" t="s">
        <v>13</v>
      </c>
      <c r="G81" t="s">
        <v>28</v>
      </c>
      <c r="H81" t="s">
        <v>15</v>
      </c>
      <c r="I81">
        <v>2</v>
      </c>
      <c r="J81" t="s">
        <v>23</v>
      </c>
      <c r="K81" t="s">
        <v>24</v>
      </c>
      <c r="L81">
        <v>63</v>
      </c>
      <c r="M81" t="str">
        <f>IF(L81&gt;54,"Old",IF(L81&gt;31,"Middle Age",IF(L81&lt;31,"Adolescent","Invalid")))</f>
        <v>Old</v>
      </c>
      <c r="N81" t="s">
        <v>15</v>
      </c>
    </row>
    <row r="82" spans="1:14" x14ac:dyDescent="0.35">
      <c r="A82">
        <v>20828</v>
      </c>
      <c r="B82" t="s">
        <v>36</v>
      </c>
      <c r="C82" t="s">
        <v>38</v>
      </c>
      <c r="D82" s="6">
        <v>30000</v>
      </c>
      <c r="E82">
        <v>4</v>
      </c>
      <c r="F82" t="s">
        <v>31</v>
      </c>
      <c r="G82" t="s">
        <v>20</v>
      </c>
      <c r="H82" t="s">
        <v>15</v>
      </c>
      <c r="I82">
        <v>0</v>
      </c>
      <c r="J82" t="s">
        <v>16</v>
      </c>
      <c r="K82" t="s">
        <v>17</v>
      </c>
      <c r="L82">
        <v>45</v>
      </c>
      <c r="M82" t="str">
        <f>IF(L82&gt;54,"Old",IF(L82&gt;31,"Middle Age",IF(L82&lt;31,"Adolescent","Invalid")))</f>
        <v>Middle Age</v>
      </c>
      <c r="N82" t="s">
        <v>15</v>
      </c>
    </row>
    <row r="83" spans="1:14" x14ac:dyDescent="0.35">
      <c r="A83">
        <v>19461</v>
      </c>
      <c r="B83" t="s">
        <v>37</v>
      </c>
      <c r="C83" t="s">
        <v>38</v>
      </c>
      <c r="D83" s="6">
        <v>10000</v>
      </c>
      <c r="E83">
        <v>4</v>
      </c>
      <c r="F83" t="s">
        <v>29</v>
      </c>
      <c r="G83" t="s">
        <v>25</v>
      </c>
      <c r="H83" t="s">
        <v>15</v>
      </c>
      <c r="I83">
        <v>2</v>
      </c>
      <c r="J83" t="s">
        <v>16</v>
      </c>
      <c r="K83" t="s">
        <v>17</v>
      </c>
      <c r="L83">
        <v>40</v>
      </c>
      <c r="M83" t="str">
        <f>IF(L83&gt;54,"Old",IF(L83&gt;31,"Middle Age",IF(L83&lt;31,"Adolescent","Invalid")))</f>
        <v>Middle Age</v>
      </c>
      <c r="N83" t="s">
        <v>18</v>
      </c>
    </row>
    <row r="84" spans="1:14" x14ac:dyDescent="0.35">
      <c r="A84">
        <v>26941</v>
      </c>
      <c r="B84" t="s">
        <v>36</v>
      </c>
      <c r="C84" t="s">
        <v>39</v>
      </c>
      <c r="D84" s="6">
        <v>30000</v>
      </c>
      <c r="E84">
        <v>0</v>
      </c>
      <c r="F84" t="s">
        <v>13</v>
      </c>
      <c r="G84" t="s">
        <v>20</v>
      </c>
      <c r="H84" t="s">
        <v>15</v>
      </c>
      <c r="I84">
        <v>0</v>
      </c>
      <c r="J84" t="s">
        <v>16</v>
      </c>
      <c r="K84" t="s">
        <v>17</v>
      </c>
      <c r="L84">
        <v>47</v>
      </c>
      <c r="M84" t="str">
        <f>IF(L84&gt;54,"Old",IF(L84&gt;31,"Middle Age",IF(L84&lt;31,"Adolescent","Invalid")))</f>
        <v>Middle Age</v>
      </c>
      <c r="N84" t="s">
        <v>15</v>
      </c>
    </row>
    <row r="85" spans="1:14" x14ac:dyDescent="0.35">
      <c r="A85">
        <v>28412</v>
      </c>
      <c r="B85" t="s">
        <v>37</v>
      </c>
      <c r="C85" t="s">
        <v>39</v>
      </c>
      <c r="D85" s="6">
        <v>20000</v>
      </c>
      <c r="E85">
        <v>0</v>
      </c>
      <c r="F85" t="s">
        <v>27</v>
      </c>
      <c r="G85" t="s">
        <v>25</v>
      </c>
      <c r="H85" t="s">
        <v>18</v>
      </c>
      <c r="I85">
        <v>1</v>
      </c>
      <c r="J85" t="s">
        <v>22</v>
      </c>
      <c r="K85" t="s">
        <v>17</v>
      </c>
      <c r="L85">
        <v>29</v>
      </c>
      <c r="M85" t="str">
        <f>IF(L85&gt;54,"Old",IF(L85&gt;31,"Middle Age",IF(L85&lt;31,"Adolescent","Invalid")))</f>
        <v>Adolescent</v>
      </c>
      <c r="N85" t="s">
        <v>18</v>
      </c>
    </row>
    <row r="86" spans="1:14" x14ac:dyDescent="0.35">
      <c r="A86">
        <v>24485</v>
      </c>
      <c r="B86" t="s">
        <v>37</v>
      </c>
      <c r="C86" t="s">
        <v>39</v>
      </c>
      <c r="D86" s="6">
        <v>40000</v>
      </c>
      <c r="E86">
        <v>2</v>
      </c>
      <c r="F86" t="s">
        <v>13</v>
      </c>
      <c r="G86" t="s">
        <v>28</v>
      </c>
      <c r="H86" t="s">
        <v>18</v>
      </c>
      <c r="I86">
        <v>1</v>
      </c>
      <c r="J86" t="s">
        <v>23</v>
      </c>
      <c r="K86" t="s">
        <v>24</v>
      </c>
      <c r="L86">
        <v>52</v>
      </c>
      <c r="M86" t="str">
        <f>IF(L86&gt;54,"Old",IF(L86&gt;31,"Middle Age",IF(L86&lt;31,"Adolescent","Invalid")))</f>
        <v>Middle Age</v>
      </c>
      <c r="N86" t="s">
        <v>15</v>
      </c>
    </row>
    <row r="87" spans="1:14" x14ac:dyDescent="0.35">
      <c r="A87">
        <v>16514</v>
      </c>
      <c r="B87" t="s">
        <v>37</v>
      </c>
      <c r="C87" t="s">
        <v>39</v>
      </c>
      <c r="D87" s="6">
        <v>10000</v>
      </c>
      <c r="E87">
        <v>0</v>
      </c>
      <c r="F87" t="s">
        <v>19</v>
      </c>
      <c r="G87" t="s">
        <v>25</v>
      </c>
      <c r="H87" t="s">
        <v>15</v>
      </c>
      <c r="I87">
        <v>1</v>
      </c>
      <c r="J87" t="s">
        <v>26</v>
      </c>
      <c r="K87" t="s">
        <v>24</v>
      </c>
      <c r="L87">
        <v>26</v>
      </c>
      <c r="M87" t="str">
        <f>IF(L87&gt;54,"Old",IF(L87&gt;31,"Middle Age",IF(L87&lt;31,"Adolescent","Invalid")))</f>
        <v>Adolescent</v>
      </c>
      <c r="N87" t="s">
        <v>15</v>
      </c>
    </row>
    <row r="88" spans="1:14" x14ac:dyDescent="0.35">
      <c r="A88">
        <v>17191</v>
      </c>
      <c r="B88" t="s">
        <v>37</v>
      </c>
      <c r="C88" t="s">
        <v>39</v>
      </c>
      <c r="D88" s="6">
        <v>130000</v>
      </c>
      <c r="E88">
        <v>3</v>
      </c>
      <c r="F88" t="s">
        <v>19</v>
      </c>
      <c r="G88" t="s">
        <v>21</v>
      </c>
      <c r="H88" t="s">
        <v>18</v>
      </c>
      <c r="I88">
        <v>3</v>
      </c>
      <c r="J88" t="s">
        <v>16</v>
      </c>
      <c r="K88" t="s">
        <v>17</v>
      </c>
      <c r="L88">
        <v>51</v>
      </c>
      <c r="M88" t="str">
        <f>IF(L88&gt;54,"Old",IF(L88&gt;31,"Middle Age",IF(L88&lt;31,"Adolescent","Invalid")))</f>
        <v>Middle Age</v>
      </c>
      <c r="N88" t="s">
        <v>15</v>
      </c>
    </row>
    <row r="89" spans="1:14" x14ac:dyDescent="0.35">
      <c r="A89">
        <v>19608</v>
      </c>
      <c r="B89" t="s">
        <v>36</v>
      </c>
      <c r="C89" t="s">
        <v>39</v>
      </c>
      <c r="D89" s="6">
        <v>80000</v>
      </c>
      <c r="E89">
        <v>5</v>
      </c>
      <c r="F89" t="s">
        <v>13</v>
      </c>
      <c r="G89" t="s">
        <v>21</v>
      </c>
      <c r="H89" t="s">
        <v>15</v>
      </c>
      <c r="I89">
        <v>4</v>
      </c>
      <c r="J89" t="s">
        <v>26</v>
      </c>
      <c r="K89" t="s">
        <v>24</v>
      </c>
      <c r="L89">
        <v>40</v>
      </c>
      <c r="M89" t="str">
        <f>IF(L89&gt;54,"Old",IF(L89&gt;31,"Middle Age",IF(L89&lt;31,"Adolescent","Invalid")))</f>
        <v>Middle Age</v>
      </c>
      <c r="N89" t="s">
        <v>18</v>
      </c>
    </row>
    <row r="90" spans="1:14" x14ac:dyDescent="0.35">
      <c r="A90">
        <v>24119</v>
      </c>
      <c r="B90" t="s">
        <v>37</v>
      </c>
      <c r="C90" t="s">
        <v>39</v>
      </c>
      <c r="D90" s="6">
        <v>30000</v>
      </c>
      <c r="E90">
        <v>0</v>
      </c>
      <c r="F90" t="s">
        <v>19</v>
      </c>
      <c r="G90" t="s">
        <v>20</v>
      </c>
      <c r="H90" t="s">
        <v>18</v>
      </c>
      <c r="I90">
        <v>1</v>
      </c>
      <c r="J90" t="s">
        <v>22</v>
      </c>
      <c r="K90" t="s">
        <v>17</v>
      </c>
      <c r="L90">
        <v>29</v>
      </c>
      <c r="M90" t="str">
        <f>IF(L90&gt;54,"Old",IF(L90&gt;31,"Middle Age",IF(L90&lt;31,"Adolescent","Invalid")))</f>
        <v>Adolescent</v>
      </c>
      <c r="N90" t="s">
        <v>18</v>
      </c>
    </row>
    <row r="91" spans="1:14" x14ac:dyDescent="0.35">
      <c r="A91">
        <v>25458</v>
      </c>
      <c r="B91" t="s">
        <v>36</v>
      </c>
      <c r="C91" t="s">
        <v>39</v>
      </c>
      <c r="D91" s="6">
        <v>20000</v>
      </c>
      <c r="E91">
        <v>1</v>
      </c>
      <c r="F91" t="s">
        <v>27</v>
      </c>
      <c r="G91" t="s">
        <v>25</v>
      </c>
      <c r="H91" t="s">
        <v>18</v>
      </c>
      <c r="I91">
        <v>1</v>
      </c>
      <c r="J91" t="s">
        <v>26</v>
      </c>
      <c r="K91" t="s">
        <v>17</v>
      </c>
      <c r="L91">
        <v>40</v>
      </c>
      <c r="M91" t="str">
        <f>IF(L91&gt;54,"Old",IF(L91&gt;31,"Middle Age",IF(L91&lt;31,"Adolescent","Invalid")))</f>
        <v>Middle Age</v>
      </c>
      <c r="N91" t="s">
        <v>15</v>
      </c>
    </row>
    <row r="92" spans="1:14" x14ac:dyDescent="0.35">
      <c r="A92">
        <v>26886</v>
      </c>
      <c r="B92" t="s">
        <v>37</v>
      </c>
      <c r="C92" t="s">
        <v>38</v>
      </c>
      <c r="D92" s="6">
        <v>30000</v>
      </c>
      <c r="E92">
        <v>0</v>
      </c>
      <c r="F92" t="s">
        <v>19</v>
      </c>
      <c r="G92" t="s">
        <v>20</v>
      </c>
      <c r="H92" t="s">
        <v>18</v>
      </c>
      <c r="I92">
        <v>1</v>
      </c>
      <c r="J92" t="s">
        <v>16</v>
      </c>
      <c r="K92" t="s">
        <v>17</v>
      </c>
      <c r="L92">
        <v>29</v>
      </c>
      <c r="M92" t="str">
        <f>IF(L92&gt;54,"Old",IF(L92&gt;31,"Middle Age",IF(L92&lt;31,"Adolescent","Invalid")))</f>
        <v>Adolescent</v>
      </c>
      <c r="N92" t="s">
        <v>15</v>
      </c>
    </row>
    <row r="93" spans="1:14" x14ac:dyDescent="0.35">
      <c r="A93">
        <v>28436</v>
      </c>
      <c r="B93" t="s">
        <v>37</v>
      </c>
      <c r="C93" t="s">
        <v>39</v>
      </c>
      <c r="D93" s="6">
        <v>30000</v>
      </c>
      <c r="E93">
        <v>0</v>
      </c>
      <c r="F93" t="s">
        <v>19</v>
      </c>
      <c r="G93" t="s">
        <v>20</v>
      </c>
      <c r="H93" t="s">
        <v>18</v>
      </c>
      <c r="I93">
        <v>1</v>
      </c>
      <c r="J93" t="s">
        <v>16</v>
      </c>
      <c r="K93" t="s">
        <v>17</v>
      </c>
      <c r="L93">
        <v>30</v>
      </c>
      <c r="M93" t="str">
        <f>IF(L93&gt;54,"Old",IF(L93&gt;31,"Middle Age",IF(L93&lt;31,"Adolescent","Invalid")))</f>
        <v>Adolescent</v>
      </c>
      <c r="N93" t="s">
        <v>15</v>
      </c>
    </row>
    <row r="94" spans="1:14" x14ac:dyDescent="0.35">
      <c r="A94">
        <v>19562</v>
      </c>
      <c r="B94" t="s">
        <v>37</v>
      </c>
      <c r="C94" t="s">
        <v>38</v>
      </c>
      <c r="D94" s="6">
        <v>60000</v>
      </c>
      <c r="E94">
        <v>2</v>
      </c>
      <c r="F94" t="s">
        <v>13</v>
      </c>
      <c r="G94" t="s">
        <v>21</v>
      </c>
      <c r="H94" t="s">
        <v>15</v>
      </c>
      <c r="I94">
        <v>1</v>
      </c>
      <c r="J94" t="s">
        <v>22</v>
      </c>
      <c r="K94" t="s">
        <v>24</v>
      </c>
      <c r="L94">
        <v>37</v>
      </c>
      <c r="M94" t="str">
        <f>IF(L94&gt;54,"Old",IF(L94&gt;31,"Middle Age",IF(L94&lt;31,"Adolescent","Invalid")))</f>
        <v>Middle Age</v>
      </c>
      <c r="N94" t="s">
        <v>15</v>
      </c>
    </row>
    <row r="95" spans="1:14" x14ac:dyDescent="0.35">
      <c r="A95">
        <v>15608</v>
      </c>
      <c r="B95" t="s">
        <v>37</v>
      </c>
      <c r="C95" t="s">
        <v>38</v>
      </c>
      <c r="D95" s="6">
        <v>30000</v>
      </c>
      <c r="E95">
        <v>0</v>
      </c>
      <c r="F95" t="s">
        <v>19</v>
      </c>
      <c r="G95" t="s">
        <v>20</v>
      </c>
      <c r="H95" t="s">
        <v>18</v>
      </c>
      <c r="I95">
        <v>1</v>
      </c>
      <c r="J95" t="s">
        <v>22</v>
      </c>
      <c r="K95" t="s">
        <v>17</v>
      </c>
      <c r="L95">
        <v>33</v>
      </c>
      <c r="M95" t="str">
        <f>IF(L95&gt;54,"Old",IF(L95&gt;31,"Middle Age",IF(L95&lt;31,"Adolescent","Invalid")))</f>
        <v>Middle Age</v>
      </c>
      <c r="N95" t="s">
        <v>18</v>
      </c>
    </row>
    <row r="96" spans="1:14" x14ac:dyDescent="0.35">
      <c r="A96">
        <v>16487</v>
      </c>
      <c r="B96" t="s">
        <v>37</v>
      </c>
      <c r="C96" t="s">
        <v>38</v>
      </c>
      <c r="D96" s="6">
        <v>30000</v>
      </c>
      <c r="E96">
        <v>3</v>
      </c>
      <c r="F96" t="s">
        <v>27</v>
      </c>
      <c r="G96" t="s">
        <v>14</v>
      </c>
      <c r="H96" t="s">
        <v>15</v>
      </c>
      <c r="I96">
        <v>2</v>
      </c>
      <c r="J96" t="s">
        <v>23</v>
      </c>
      <c r="K96" t="s">
        <v>24</v>
      </c>
      <c r="L96">
        <v>55</v>
      </c>
      <c r="M96" t="str">
        <f>IF(L96&gt;54,"Old",IF(L96&gt;31,"Middle Age",IF(L96&lt;31,"Adolescent","Invalid")))</f>
        <v>Old</v>
      </c>
      <c r="N96" t="s">
        <v>18</v>
      </c>
    </row>
    <row r="97" spans="1:14" x14ac:dyDescent="0.35">
      <c r="A97">
        <v>17197</v>
      </c>
      <c r="B97" t="s">
        <v>37</v>
      </c>
      <c r="C97" t="s">
        <v>38</v>
      </c>
      <c r="D97" s="6">
        <v>90000</v>
      </c>
      <c r="E97">
        <v>5</v>
      </c>
      <c r="F97" t="s">
        <v>19</v>
      </c>
      <c r="G97" t="s">
        <v>21</v>
      </c>
      <c r="H97" t="s">
        <v>15</v>
      </c>
      <c r="I97">
        <v>2</v>
      </c>
      <c r="J97" t="s">
        <v>50</v>
      </c>
      <c r="K97" t="s">
        <v>17</v>
      </c>
      <c r="L97">
        <v>62</v>
      </c>
      <c r="M97" t="str">
        <f>IF(L97&gt;54,"Old",IF(L97&gt;31,"Middle Age",IF(L97&lt;31,"Adolescent","Invalid")))</f>
        <v>Old</v>
      </c>
      <c r="N97" t="s">
        <v>18</v>
      </c>
    </row>
    <row r="98" spans="1:14" x14ac:dyDescent="0.35">
      <c r="A98">
        <v>12507</v>
      </c>
      <c r="B98" t="s">
        <v>36</v>
      </c>
      <c r="C98" t="s">
        <v>39</v>
      </c>
      <c r="D98" s="6">
        <v>30000</v>
      </c>
      <c r="E98">
        <v>1</v>
      </c>
      <c r="F98" t="s">
        <v>19</v>
      </c>
      <c r="G98" t="s">
        <v>20</v>
      </c>
      <c r="H98" t="s">
        <v>15</v>
      </c>
      <c r="I98">
        <v>1</v>
      </c>
      <c r="J98" t="s">
        <v>16</v>
      </c>
      <c r="K98" t="s">
        <v>17</v>
      </c>
      <c r="L98">
        <v>43</v>
      </c>
      <c r="M98" t="str">
        <f>IF(L98&gt;54,"Old",IF(L98&gt;31,"Middle Age",IF(L98&lt;31,"Adolescent","Invalid")))</f>
        <v>Middle Age</v>
      </c>
      <c r="N98" t="s">
        <v>18</v>
      </c>
    </row>
    <row r="99" spans="1:14" x14ac:dyDescent="0.35">
      <c r="A99">
        <v>23940</v>
      </c>
      <c r="B99" t="s">
        <v>36</v>
      </c>
      <c r="C99" t="s">
        <v>39</v>
      </c>
      <c r="D99" s="6">
        <v>40000</v>
      </c>
      <c r="E99">
        <v>1</v>
      </c>
      <c r="F99" t="s">
        <v>13</v>
      </c>
      <c r="G99" t="s">
        <v>14</v>
      </c>
      <c r="H99" t="s">
        <v>15</v>
      </c>
      <c r="I99">
        <v>1</v>
      </c>
      <c r="J99" t="s">
        <v>16</v>
      </c>
      <c r="K99" t="s">
        <v>17</v>
      </c>
      <c r="L99">
        <v>44</v>
      </c>
      <c r="M99" t="str">
        <f>IF(L99&gt;54,"Old",IF(L99&gt;31,"Middle Age",IF(L99&lt;31,"Adolescent","Invalid")))</f>
        <v>Middle Age</v>
      </c>
      <c r="N99" t="s">
        <v>15</v>
      </c>
    </row>
    <row r="100" spans="1:14" x14ac:dyDescent="0.35">
      <c r="A100">
        <v>19441</v>
      </c>
      <c r="B100" t="s">
        <v>36</v>
      </c>
      <c r="C100" t="s">
        <v>39</v>
      </c>
      <c r="D100" s="6">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35">
      <c r="A101">
        <v>26852</v>
      </c>
      <c r="B101" t="s">
        <v>36</v>
      </c>
      <c r="C101" t="s">
        <v>38</v>
      </c>
      <c r="D101" s="6">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35">
      <c r="A102">
        <v>12274</v>
      </c>
      <c r="B102" t="s">
        <v>37</v>
      </c>
      <c r="C102" t="s">
        <v>39</v>
      </c>
      <c r="D102" s="6">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35">
      <c r="A103">
        <v>20236</v>
      </c>
      <c r="B103" t="s">
        <v>37</v>
      </c>
      <c r="C103" t="s">
        <v>39</v>
      </c>
      <c r="D103" s="6">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35">
      <c r="A104">
        <v>24149</v>
      </c>
      <c r="B104" t="s">
        <v>36</v>
      </c>
      <c r="C104" t="s">
        <v>39</v>
      </c>
      <c r="D104" s="6">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35">
      <c r="A105">
        <v>26139</v>
      </c>
      <c r="B105" t="s">
        <v>37</v>
      </c>
      <c r="C105" t="s">
        <v>39</v>
      </c>
      <c r="D105" s="6">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35">
      <c r="A106">
        <v>18491</v>
      </c>
      <c r="B106" t="s">
        <v>37</v>
      </c>
      <c r="C106" t="s">
        <v>38</v>
      </c>
      <c r="D106" s="6">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35">
      <c r="A107">
        <v>22707</v>
      </c>
      <c r="B107" t="s">
        <v>37</v>
      </c>
      <c r="C107" t="s">
        <v>38</v>
      </c>
      <c r="D107" s="6">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35">
      <c r="A108">
        <v>20430</v>
      </c>
      <c r="B108" t="s">
        <v>36</v>
      </c>
      <c r="C108" t="s">
        <v>39</v>
      </c>
      <c r="D108" s="6">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35">
      <c r="A109">
        <v>27494</v>
      </c>
      <c r="B109" t="s">
        <v>37</v>
      </c>
      <c r="C109" t="s">
        <v>38</v>
      </c>
      <c r="D109" s="6">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35">
      <c r="A110">
        <v>26829</v>
      </c>
      <c r="B110" t="s">
        <v>36</v>
      </c>
      <c r="C110" t="s">
        <v>38</v>
      </c>
      <c r="D110" s="6">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35">
      <c r="A111">
        <v>28395</v>
      </c>
      <c r="B111" t="s">
        <v>37</v>
      </c>
      <c r="C111" t="s">
        <v>39</v>
      </c>
      <c r="D111" s="6">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35">
      <c r="A112">
        <v>21006</v>
      </c>
      <c r="B112" t="s">
        <v>37</v>
      </c>
      <c r="C112" t="s">
        <v>38</v>
      </c>
      <c r="D112" s="6">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35">
      <c r="A113">
        <v>14682</v>
      </c>
      <c r="B113" t="s">
        <v>37</v>
      </c>
      <c r="C113" t="s">
        <v>38</v>
      </c>
      <c r="D113" s="6">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35">
      <c r="A114">
        <v>17650</v>
      </c>
      <c r="B114" t="s">
        <v>37</v>
      </c>
      <c r="C114" t="s">
        <v>38</v>
      </c>
      <c r="D114" s="6">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35">
      <c r="A115">
        <v>29191</v>
      </c>
      <c r="B115" t="s">
        <v>37</v>
      </c>
      <c r="C115" t="s">
        <v>38</v>
      </c>
      <c r="D115" s="6">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35">
      <c r="A116">
        <v>15030</v>
      </c>
      <c r="B116" t="s">
        <v>36</v>
      </c>
      <c r="C116" t="s">
        <v>39</v>
      </c>
      <c r="D116" s="6">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35">
      <c r="A117">
        <v>24140</v>
      </c>
      <c r="B117" t="s">
        <v>37</v>
      </c>
      <c r="C117" t="s">
        <v>39</v>
      </c>
      <c r="D117" s="6">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35">
      <c r="A118">
        <v>22496</v>
      </c>
      <c r="B118" t="s">
        <v>36</v>
      </c>
      <c r="C118" t="s">
        <v>38</v>
      </c>
      <c r="D118" s="6">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35">
      <c r="A119">
        <v>24065</v>
      </c>
      <c r="B119" t="s">
        <v>37</v>
      </c>
      <c r="C119" t="s">
        <v>38</v>
      </c>
      <c r="D119" s="6">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35">
      <c r="A120">
        <v>19914</v>
      </c>
      <c r="B120" t="s">
        <v>36</v>
      </c>
      <c r="C120" t="s">
        <v>39</v>
      </c>
      <c r="D120" s="6">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35">
      <c r="A121">
        <v>12871</v>
      </c>
      <c r="B121" t="s">
        <v>37</v>
      </c>
      <c r="C121" t="s">
        <v>38</v>
      </c>
      <c r="D121" s="6">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35">
      <c r="A122">
        <v>22988</v>
      </c>
      <c r="B122" t="s">
        <v>36</v>
      </c>
      <c r="C122" t="s">
        <v>38</v>
      </c>
      <c r="D122" s="6">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35">
      <c r="A123">
        <v>15922</v>
      </c>
      <c r="B123" t="s">
        <v>36</v>
      </c>
      <c r="C123" t="s">
        <v>39</v>
      </c>
      <c r="D123" s="6">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35">
      <c r="A124">
        <v>12344</v>
      </c>
      <c r="B124" t="s">
        <v>37</v>
      </c>
      <c r="C124" t="s">
        <v>38</v>
      </c>
      <c r="D124" s="6">
        <v>80000</v>
      </c>
      <c r="E124">
        <v>0</v>
      </c>
      <c r="F124" t="s">
        <v>13</v>
      </c>
      <c r="G124" t="s">
        <v>21</v>
      </c>
      <c r="H124" t="s">
        <v>18</v>
      </c>
      <c r="I124">
        <v>3</v>
      </c>
      <c r="J124" t="s">
        <v>50</v>
      </c>
      <c r="K124" t="s">
        <v>24</v>
      </c>
      <c r="L124">
        <v>31</v>
      </c>
      <c r="M124" t="str">
        <f>IF(L124&lt;32,"Adolescent","Invalid")</f>
        <v>Adolescent</v>
      </c>
      <c r="N124" t="s">
        <v>18</v>
      </c>
    </row>
    <row r="125" spans="1:14" x14ac:dyDescent="0.35">
      <c r="A125">
        <v>23627</v>
      </c>
      <c r="B125" t="s">
        <v>37</v>
      </c>
      <c r="C125" t="s">
        <v>38</v>
      </c>
      <c r="D125" s="6">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35">
      <c r="A126">
        <v>27775</v>
      </c>
      <c r="B126" t="s">
        <v>37</v>
      </c>
      <c r="C126" t="s">
        <v>38</v>
      </c>
      <c r="D126" s="6">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35">
      <c r="A127">
        <v>29301</v>
      </c>
      <c r="B127" t="s">
        <v>36</v>
      </c>
      <c r="C127" t="s">
        <v>39</v>
      </c>
      <c r="D127" s="6">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35">
      <c r="A128">
        <v>12716</v>
      </c>
      <c r="B128" t="s">
        <v>37</v>
      </c>
      <c r="C128" t="s">
        <v>39</v>
      </c>
      <c r="D128" s="6">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35">
      <c r="A129">
        <v>12472</v>
      </c>
      <c r="B129" t="s">
        <v>36</v>
      </c>
      <c r="C129" t="s">
        <v>39</v>
      </c>
      <c r="D129" s="6">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35">
      <c r="A130">
        <v>20970</v>
      </c>
      <c r="B130" t="s">
        <v>37</v>
      </c>
      <c r="C130" t="s">
        <v>39</v>
      </c>
      <c r="D130" s="6">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35">
      <c r="A131">
        <v>26818</v>
      </c>
      <c r="B131" t="s">
        <v>37</v>
      </c>
      <c r="C131" t="s">
        <v>39</v>
      </c>
      <c r="D131" s="6">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35">
      <c r="A132">
        <v>12993</v>
      </c>
      <c r="B132" t="s">
        <v>36</v>
      </c>
      <c r="C132" t="s">
        <v>39</v>
      </c>
      <c r="D132" s="6">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35">
      <c r="A133">
        <v>14192</v>
      </c>
      <c r="B133" t="s">
        <v>36</v>
      </c>
      <c r="C133" t="s">
        <v>39</v>
      </c>
      <c r="D133" s="6">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35">
      <c r="A134">
        <v>19477</v>
      </c>
      <c r="B134" t="s">
        <v>36</v>
      </c>
      <c r="C134" t="s">
        <v>39</v>
      </c>
      <c r="D134" s="6">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35">
      <c r="A135">
        <v>26796</v>
      </c>
      <c r="B135" t="s">
        <v>37</v>
      </c>
      <c r="C135" t="s">
        <v>39</v>
      </c>
      <c r="D135" s="6">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35">
      <c r="A136">
        <v>21094</v>
      </c>
      <c r="B136" t="s">
        <v>37</v>
      </c>
      <c r="C136" t="s">
        <v>38</v>
      </c>
      <c r="D136" s="6">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35">
      <c r="A137">
        <v>12234</v>
      </c>
      <c r="B137" t="s">
        <v>36</v>
      </c>
      <c r="C137" t="s">
        <v>39</v>
      </c>
      <c r="D137" s="6">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35">
      <c r="A138">
        <v>28683</v>
      </c>
      <c r="B138" t="s">
        <v>37</v>
      </c>
      <c r="C138" t="s">
        <v>38</v>
      </c>
      <c r="D138" s="6">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35">
      <c r="A139">
        <v>17994</v>
      </c>
      <c r="B139" t="s">
        <v>37</v>
      </c>
      <c r="C139" t="s">
        <v>39</v>
      </c>
      <c r="D139" s="6">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35">
      <c r="A140">
        <v>24273</v>
      </c>
      <c r="B140" t="s">
        <v>36</v>
      </c>
      <c r="C140" t="s">
        <v>38</v>
      </c>
      <c r="D140" s="6">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35">
      <c r="A141">
        <v>26547</v>
      </c>
      <c r="B141" t="s">
        <v>37</v>
      </c>
      <c r="C141" t="s">
        <v>38</v>
      </c>
      <c r="D141" s="6">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35">
      <c r="A142">
        <v>22500</v>
      </c>
      <c r="B142" t="s">
        <v>37</v>
      </c>
      <c r="C142" t="s">
        <v>39</v>
      </c>
      <c r="D142" s="6">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35">
      <c r="A143">
        <v>23993</v>
      </c>
      <c r="B143" t="s">
        <v>37</v>
      </c>
      <c r="C143" t="s">
        <v>38</v>
      </c>
      <c r="D143" s="6">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35">
      <c r="A144">
        <v>14832</v>
      </c>
      <c r="B144" t="s">
        <v>36</v>
      </c>
      <c r="C144" t="s">
        <v>39</v>
      </c>
      <c r="D144" s="6">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35">
      <c r="A145">
        <v>16614</v>
      </c>
      <c r="B145" t="s">
        <v>36</v>
      </c>
      <c r="C145" t="s">
        <v>38</v>
      </c>
      <c r="D145" s="6">
        <v>80000</v>
      </c>
      <c r="E145">
        <v>0</v>
      </c>
      <c r="F145" t="s">
        <v>13</v>
      </c>
      <c r="G145" t="s">
        <v>21</v>
      </c>
      <c r="H145" t="s">
        <v>15</v>
      </c>
      <c r="I145">
        <v>3</v>
      </c>
      <c r="J145" t="s">
        <v>50</v>
      </c>
      <c r="K145" t="s">
        <v>24</v>
      </c>
      <c r="L145">
        <v>32</v>
      </c>
      <c r="M145" t="str">
        <f>IF(L145&gt;54,"Old",IF(L145&gt;31,"Middle Age",IF(L145&lt;31,"Adolescent","Invalid")))</f>
        <v>Middle Age</v>
      </c>
      <c r="N145" t="s">
        <v>18</v>
      </c>
    </row>
    <row r="146" spans="1:14" x14ac:dyDescent="0.35">
      <c r="A146">
        <v>20877</v>
      </c>
      <c r="B146" t="s">
        <v>37</v>
      </c>
      <c r="C146" t="s">
        <v>39</v>
      </c>
      <c r="D146" s="6">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35">
      <c r="A147">
        <v>20729</v>
      </c>
      <c r="B147" t="s">
        <v>36</v>
      </c>
      <c r="C147" t="s">
        <v>38</v>
      </c>
      <c r="D147" s="6">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35">
      <c r="A148">
        <v>22464</v>
      </c>
      <c r="B148" t="s">
        <v>36</v>
      </c>
      <c r="C148" t="s">
        <v>39</v>
      </c>
      <c r="D148" s="6">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35">
      <c r="A149">
        <v>19475</v>
      </c>
      <c r="B149" t="s">
        <v>36</v>
      </c>
      <c r="C149" t="s">
        <v>38</v>
      </c>
      <c r="D149" s="6">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35">
      <c r="A150">
        <v>19675</v>
      </c>
      <c r="B150" t="s">
        <v>36</v>
      </c>
      <c r="C150" t="s">
        <v>39</v>
      </c>
      <c r="D150" s="6">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35">
      <c r="A151">
        <v>12728</v>
      </c>
      <c r="B151" t="s">
        <v>37</v>
      </c>
      <c r="C151" t="s">
        <v>39</v>
      </c>
      <c r="D151" s="6">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35">
      <c r="A152">
        <v>26154</v>
      </c>
      <c r="B152" t="s">
        <v>36</v>
      </c>
      <c r="C152" t="s">
        <v>39</v>
      </c>
      <c r="D152" s="6">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35">
      <c r="A153">
        <v>29117</v>
      </c>
      <c r="B153" t="s">
        <v>37</v>
      </c>
      <c r="C153" t="s">
        <v>39</v>
      </c>
      <c r="D153" s="6">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35">
      <c r="A154">
        <v>17845</v>
      </c>
      <c r="B154" t="s">
        <v>37</v>
      </c>
      <c r="C154" t="s">
        <v>38</v>
      </c>
      <c r="D154" s="6">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35">
      <c r="A155">
        <v>25058</v>
      </c>
      <c r="B155" t="s">
        <v>36</v>
      </c>
      <c r="C155" t="s">
        <v>39</v>
      </c>
      <c r="D155" s="6">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35">
      <c r="A156">
        <v>23426</v>
      </c>
      <c r="B156" t="s">
        <v>37</v>
      </c>
      <c r="C156" t="s">
        <v>39</v>
      </c>
      <c r="D156" s="6">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35">
      <c r="A157">
        <v>14798</v>
      </c>
      <c r="B157" t="s">
        <v>37</v>
      </c>
      <c r="C157" t="s">
        <v>38</v>
      </c>
      <c r="D157" s="6">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35">
      <c r="A158">
        <v>12664</v>
      </c>
      <c r="B158" t="s">
        <v>36</v>
      </c>
      <c r="C158" t="s">
        <v>38</v>
      </c>
      <c r="D158" s="6">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35">
      <c r="A159">
        <v>23979</v>
      </c>
      <c r="B159" t="s">
        <v>37</v>
      </c>
      <c r="C159" t="s">
        <v>39</v>
      </c>
      <c r="D159" s="6">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35">
      <c r="A160">
        <v>25605</v>
      </c>
      <c r="B160" t="s">
        <v>37</v>
      </c>
      <c r="C160" t="s">
        <v>38</v>
      </c>
      <c r="D160" s="6">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35">
      <c r="A161">
        <v>20797</v>
      </c>
      <c r="B161" t="s">
        <v>36</v>
      </c>
      <c r="C161" t="s">
        <v>38</v>
      </c>
      <c r="D161" s="6">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35">
      <c r="A162">
        <v>21980</v>
      </c>
      <c r="B162" t="s">
        <v>37</v>
      </c>
      <c r="C162" t="s">
        <v>38</v>
      </c>
      <c r="D162" s="6">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35">
      <c r="A163">
        <v>25460</v>
      </c>
      <c r="B163" t="s">
        <v>36</v>
      </c>
      <c r="C163" t="s">
        <v>38</v>
      </c>
      <c r="D163" s="6">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35">
      <c r="A164">
        <v>29181</v>
      </c>
      <c r="B164" t="s">
        <v>37</v>
      </c>
      <c r="C164" t="s">
        <v>38</v>
      </c>
      <c r="D164" s="6">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35">
      <c r="A165">
        <v>24279</v>
      </c>
      <c r="B165" t="s">
        <v>37</v>
      </c>
      <c r="C165" t="s">
        <v>39</v>
      </c>
      <c r="D165" s="6">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35">
      <c r="A166">
        <v>22402</v>
      </c>
      <c r="B166" t="s">
        <v>36</v>
      </c>
      <c r="C166" t="s">
        <v>39</v>
      </c>
      <c r="D166" s="6">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35">
      <c r="A167">
        <v>15465</v>
      </c>
      <c r="B167" t="s">
        <v>36</v>
      </c>
      <c r="C167" t="s">
        <v>38</v>
      </c>
      <c r="D167" s="6">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35">
      <c r="A168">
        <v>26757</v>
      </c>
      <c r="B168" t="s">
        <v>37</v>
      </c>
      <c r="C168" t="s">
        <v>39</v>
      </c>
      <c r="D168" s="6">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35">
      <c r="A169">
        <v>14233</v>
      </c>
      <c r="B169" t="s">
        <v>37</v>
      </c>
      <c r="C169" t="s">
        <v>39</v>
      </c>
      <c r="D169" s="6">
        <v>100000</v>
      </c>
      <c r="E169">
        <v>0</v>
      </c>
      <c r="F169" t="s">
        <v>27</v>
      </c>
      <c r="G169" t="s">
        <v>28</v>
      </c>
      <c r="H169" t="s">
        <v>15</v>
      </c>
      <c r="I169">
        <v>3</v>
      </c>
      <c r="J169" t="s">
        <v>50</v>
      </c>
      <c r="K169" t="s">
        <v>24</v>
      </c>
      <c r="L169">
        <v>35</v>
      </c>
      <c r="M169" t="str">
        <f>IF(L169&gt;54,"Old",IF(L169&gt;31,"Middle Age",IF(L169&lt;31,"Adolescent","Invalid")))</f>
        <v>Middle Age</v>
      </c>
      <c r="N169" t="s">
        <v>18</v>
      </c>
    </row>
    <row r="170" spans="1:14" x14ac:dyDescent="0.35">
      <c r="A170">
        <v>14058</v>
      </c>
      <c r="B170" t="s">
        <v>37</v>
      </c>
      <c r="C170" t="s">
        <v>39</v>
      </c>
      <c r="D170" s="6">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35">
      <c r="A171">
        <v>12273</v>
      </c>
      <c r="B171" t="s">
        <v>36</v>
      </c>
      <c r="C171" t="s">
        <v>39</v>
      </c>
      <c r="D171" s="6">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35">
      <c r="A172">
        <v>17203</v>
      </c>
      <c r="B172" t="s">
        <v>36</v>
      </c>
      <c r="C172" t="s">
        <v>38</v>
      </c>
      <c r="D172" s="6">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35">
      <c r="A173">
        <v>18144</v>
      </c>
      <c r="B173" t="s">
        <v>36</v>
      </c>
      <c r="C173" t="s">
        <v>38</v>
      </c>
      <c r="D173" s="6">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35">
      <c r="A174">
        <v>23963</v>
      </c>
      <c r="B174" t="s">
        <v>36</v>
      </c>
      <c r="C174" t="s">
        <v>39</v>
      </c>
      <c r="D174" s="6">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35">
      <c r="A175">
        <v>17907</v>
      </c>
      <c r="B175" t="s">
        <v>36</v>
      </c>
      <c r="C175" t="s">
        <v>38</v>
      </c>
      <c r="D175" s="6">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35">
      <c r="A176">
        <v>19442</v>
      </c>
      <c r="B176" t="s">
        <v>37</v>
      </c>
      <c r="C176" t="s">
        <v>39</v>
      </c>
      <c r="D176" s="6">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35">
      <c r="A177">
        <v>17504</v>
      </c>
      <c r="B177" t="s">
        <v>37</v>
      </c>
      <c r="C177" t="s">
        <v>38</v>
      </c>
      <c r="D177" s="6">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35">
      <c r="A178">
        <v>12253</v>
      </c>
      <c r="B178" t="s">
        <v>37</v>
      </c>
      <c r="C178" t="s">
        <v>38</v>
      </c>
      <c r="D178" s="6">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35">
      <c r="A179">
        <v>27304</v>
      </c>
      <c r="B179" t="s">
        <v>37</v>
      </c>
      <c r="C179" t="s">
        <v>38</v>
      </c>
      <c r="D179" s="6">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35">
      <c r="A180">
        <v>14191</v>
      </c>
      <c r="B180" t="s">
        <v>36</v>
      </c>
      <c r="C180" t="s">
        <v>39</v>
      </c>
      <c r="D180" s="6">
        <v>160000</v>
      </c>
      <c r="E180">
        <v>4</v>
      </c>
      <c r="F180" t="s">
        <v>19</v>
      </c>
      <c r="G180" t="s">
        <v>21</v>
      </c>
      <c r="H180" t="s">
        <v>18</v>
      </c>
      <c r="I180">
        <v>2</v>
      </c>
      <c r="J180" t="s">
        <v>50</v>
      </c>
      <c r="K180" t="s">
        <v>17</v>
      </c>
      <c r="L180">
        <v>55</v>
      </c>
      <c r="M180" t="str">
        <f>IF(L180&gt;54,"Old",IF(L180&gt;31,"Middle Age",IF(L180&lt;31,"Adolescent","Invalid")))</f>
        <v>Old</v>
      </c>
      <c r="N180" t="s">
        <v>15</v>
      </c>
    </row>
    <row r="181" spans="1:14" x14ac:dyDescent="0.35">
      <c r="A181">
        <v>12212</v>
      </c>
      <c r="B181" t="s">
        <v>36</v>
      </c>
      <c r="C181" t="s">
        <v>38</v>
      </c>
      <c r="D181" s="6">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35">
      <c r="A182">
        <v>25529</v>
      </c>
      <c r="B182" t="s">
        <v>37</v>
      </c>
      <c r="C182" t="s">
        <v>39</v>
      </c>
      <c r="D182" s="6">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35">
      <c r="A183">
        <v>22170</v>
      </c>
      <c r="B183" t="s">
        <v>36</v>
      </c>
      <c r="C183" t="s">
        <v>38</v>
      </c>
      <c r="D183" s="6">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35">
      <c r="A184">
        <v>19445</v>
      </c>
      <c r="B184" t="s">
        <v>36</v>
      </c>
      <c r="C184" t="s">
        <v>38</v>
      </c>
      <c r="D184" s="6">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35">
      <c r="A185">
        <v>15265</v>
      </c>
      <c r="B185" t="s">
        <v>37</v>
      </c>
      <c r="C185" t="s">
        <v>39</v>
      </c>
      <c r="D185" s="6">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35">
      <c r="A186">
        <v>28918</v>
      </c>
      <c r="B186" t="s">
        <v>36</v>
      </c>
      <c r="C186" t="s">
        <v>38</v>
      </c>
      <c r="D186" s="6">
        <v>130000</v>
      </c>
      <c r="E186">
        <v>4</v>
      </c>
      <c r="F186" t="s">
        <v>27</v>
      </c>
      <c r="G186" t="s">
        <v>28</v>
      </c>
      <c r="H186" t="s">
        <v>18</v>
      </c>
      <c r="I186">
        <v>4</v>
      </c>
      <c r="J186" t="s">
        <v>50</v>
      </c>
      <c r="K186" t="s">
        <v>17</v>
      </c>
      <c r="L186">
        <v>58</v>
      </c>
      <c r="M186" t="str">
        <f>IF(L186&gt;54,"Old",IF(L186&gt;31,"Middle Age",IF(L186&lt;31,"Adolescent","Invalid")))</f>
        <v>Old</v>
      </c>
      <c r="N186" t="s">
        <v>18</v>
      </c>
    </row>
    <row r="187" spans="1:14" x14ac:dyDescent="0.35">
      <c r="A187">
        <v>15799</v>
      </c>
      <c r="B187" t="s">
        <v>36</v>
      </c>
      <c r="C187" t="s">
        <v>38</v>
      </c>
      <c r="D187" s="6">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35">
      <c r="A188">
        <v>11047</v>
      </c>
      <c r="B188" t="s">
        <v>36</v>
      </c>
      <c r="C188" t="s">
        <v>38</v>
      </c>
      <c r="D188" s="6">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35">
      <c r="A189">
        <v>18151</v>
      </c>
      <c r="B189" t="s">
        <v>37</v>
      </c>
      <c r="C189" t="s">
        <v>39</v>
      </c>
      <c r="D189" s="6">
        <v>80000</v>
      </c>
      <c r="E189">
        <v>5</v>
      </c>
      <c r="F189" t="s">
        <v>19</v>
      </c>
      <c r="G189" t="s">
        <v>21</v>
      </c>
      <c r="H189" t="s">
        <v>18</v>
      </c>
      <c r="I189">
        <v>2</v>
      </c>
      <c r="J189" t="s">
        <v>50</v>
      </c>
      <c r="K189" t="s">
        <v>17</v>
      </c>
      <c r="L189">
        <v>59</v>
      </c>
      <c r="M189" t="str">
        <f>IF(L189&gt;54,"Old",IF(L189&gt;31,"Middle Age",IF(L189&lt;31,"Adolescent","Invalid")))</f>
        <v>Old</v>
      </c>
      <c r="N189" t="s">
        <v>18</v>
      </c>
    </row>
    <row r="190" spans="1:14" x14ac:dyDescent="0.35">
      <c r="A190">
        <v>20606</v>
      </c>
      <c r="B190" t="s">
        <v>36</v>
      </c>
      <c r="C190" t="s">
        <v>38</v>
      </c>
      <c r="D190" s="6">
        <v>70000</v>
      </c>
      <c r="E190">
        <v>0</v>
      </c>
      <c r="F190" t="s">
        <v>13</v>
      </c>
      <c r="G190" t="s">
        <v>21</v>
      </c>
      <c r="H190" t="s">
        <v>15</v>
      </c>
      <c r="I190">
        <v>4</v>
      </c>
      <c r="J190" t="s">
        <v>50</v>
      </c>
      <c r="K190" t="s">
        <v>24</v>
      </c>
      <c r="L190">
        <v>32</v>
      </c>
      <c r="M190" t="str">
        <f>IF(L190&gt;54,"Old",IF(L190&gt;31,"Middle Age",IF(L190&lt;31,"Adolescent","Invalid")))</f>
        <v>Middle Age</v>
      </c>
      <c r="N190" t="s">
        <v>15</v>
      </c>
    </row>
    <row r="191" spans="1:14" x14ac:dyDescent="0.35">
      <c r="A191">
        <v>19482</v>
      </c>
      <c r="B191" t="s">
        <v>36</v>
      </c>
      <c r="C191" t="s">
        <v>39</v>
      </c>
      <c r="D191" s="6">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35">
      <c r="A192">
        <v>16489</v>
      </c>
      <c r="B192" t="s">
        <v>36</v>
      </c>
      <c r="C192" t="s">
        <v>39</v>
      </c>
      <c r="D192" s="6">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35">
      <c r="A193">
        <v>26944</v>
      </c>
      <c r="B193" t="s">
        <v>37</v>
      </c>
      <c r="C193" t="s">
        <v>39</v>
      </c>
      <c r="D193" s="6">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35">
      <c r="A194">
        <v>15682</v>
      </c>
      <c r="B194" t="s">
        <v>37</v>
      </c>
      <c r="C194" t="s">
        <v>38</v>
      </c>
      <c r="D194" s="6">
        <v>80000</v>
      </c>
      <c r="E194">
        <v>5</v>
      </c>
      <c r="F194" t="s">
        <v>13</v>
      </c>
      <c r="G194" t="s">
        <v>28</v>
      </c>
      <c r="H194" t="s">
        <v>15</v>
      </c>
      <c r="I194">
        <v>2</v>
      </c>
      <c r="J194" t="s">
        <v>50</v>
      </c>
      <c r="K194" t="s">
        <v>17</v>
      </c>
      <c r="L194">
        <v>62</v>
      </c>
      <c r="M194" t="str">
        <f>IF(L194&gt;54,"Old",IF(L194&gt;31,"Middle Age",IF(L194&lt;31,"Adolescent","Invalid")))</f>
        <v>Old</v>
      </c>
      <c r="N194" t="s">
        <v>18</v>
      </c>
    </row>
    <row r="195" spans="1:14" x14ac:dyDescent="0.35">
      <c r="A195">
        <v>26032</v>
      </c>
      <c r="B195" t="s">
        <v>36</v>
      </c>
      <c r="C195" t="s">
        <v>38</v>
      </c>
      <c r="D195" s="6">
        <v>70000</v>
      </c>
      <c r="E195">
        <v>5</v>
      </c>
      <c r="F195" t="s">
        <v>13</v>
      </c>
      <c r="G195" t="s">
        <v>21</v>
      </c>
      <c r="H195" t="s">
        <v>15</v>
      </c>
      <c r="I195">
        <v>4</v>
      </c>
      <c r="J195" t="s">
        <v>50</v>
      </c>
      <c r="K195" t="s">
        <v>24</v>
      </c>
      <c r="L195">
        <v>41</v>
      </c>
      <c r="M195" t="str">
        <f>IF(L195&gt;54,"Old",IF(L195&gt;31,"Middle Age",IF(L195&lt;31,"Adolescent","Invalid")))</f>
        <v>Middle Age</v>
      </c>
      <c r="N195" t="s">
        <v>18</v>
      </c>
    </row>
    <row r="196" spans="1:14" x14ac:dyDescent="0.35">
      <c r="A196">
        <v>17843</v>
      </c>
      <c r="B196" t="s">
        <v>37</v>
      </c>
      <c r="C196" t="s">
        <v>38</v>
      </c>
      <c r="D196" s="6">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35">
      <c r="A197">
        <v>25559</v>
      </c>
      <c r="B197" t="s">
        <v>37</v>
      </c>
      <c r="C197" t="s">
        <v>39</v>
      </c>
      <c r="D197" s="6">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35">
      <c r="A198">
        <v>16209</v>
      </c>
      <c r="B198" t="s">
        <v>37</v>
      </c>
      <c r="C198" t="s">
        <v>38</v>
      </c>
      <c r="D198" s="6">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35">
      <c r="A199">
        <v>11147</v>
      </c>
      <c r="B199" t="s">
        <v>36</v>
      </c>
      <c r="C199" t="s">
        <v>39</v>
      </c>
      <c r="D199" s="6">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35">
      <c r="A200">
        <v>15214</v>
      </c>
      <c r="B200" t="s">
        <v>37</v>
      </c>
      <c r="C200" t="s">
        <v>38</v>
      </c>
      <c r="D200" s="6">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35">
      <c r="A201">
        <v>11453</v>
      </c>
      <c r="B201" t="s">
        <v>37</v>
      </c>
      <c r="C201" t="s">
        <v>39</v>
      </c>
      <c r="D201" s="6">
        <v>80000</v>
      </c>
      <c r="E201">
        <v>0</v>
      </c>
      <c r="F201" t="s">
        <v>13</v>
      </c>
      <c r="G201" t="s">
        <v>21</v>
      </c>
      <c r="H201" t="s">
        <v>18</v>
      </c>
      <c r="I201">
        <v>3</v>
      </c>
      <c r="J201" t="s">
        <v>50</v>
      </c>
      <c r="K201" t="s">
        <v>24</v>
      </c>
      <c r="L201">
        <v>33</v>
      </c>
      <c r="M201" t="str">
        <f>IF(L201&gt;54,"Old",IF(L201&gt;31,"Middle Age",IF(L201&lt;31,"Adolescent","Invalid")))</f>
        <v>Middle Age</v>
      </c>
      <c r="N201" t="s">
        <v>15</v>
      </c>
    </row>
    <row r="202" spans="1:14" x14ac:dyDescent="0.35">
      <c r="A202">
        <v>24584</v>
      </c>
      <c r="B202" t="s">
        <v>37</v>
      </c>
      <c r="C202" t="s">
        <v>39</v>
      </c>
      <c r="D202" s="6">
        <v>60000</v>
      </c>
      <c r="E202">
        <v>0</v>
      </c>
      <c r="F202" t="s">
        <v>13</v>
      </c>
      <c r="G202" t="s">
        <v>21</v>
      </c>
      <c r="H202" t="s">
        <v>18</v>
      </c>
      <c r="I202">
        <v>3</v>
      </c>
      <c r="J202" t="s">
        <v>22</v>
      </c>
      <c r="K202" t="s">
        <v>24</v>
      </c>
      <c r="L202">
        <v>31</v>
      </c>
      <c r="M202" t="str">
        <f>IF(L202&lt;32,"Adolescent","Invalid")</f>
        <v>Adolescent</v>
      </c>
      <c r="N202" t="s">
        <v>18</v>
      </c>
    </row>
    <row r="203" spans="1:14" x14ac:dyDescent="0.35">
      <c r="A203">
        <v>12585</v>
      </c>
      <c r="B203" t="s">
        <v>36</v>
      </c>
      <c r="C203" t="s">
        <v>39</v>
      </c>
      <c r="D203" s="6">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35">
      <c r="A204">
        <v>18626</v>
      </c>
      <c r="B204" t="s">
        <v>37</v>
      </c>
      <c r="C204" t="s">
        <v>39</v>
      </c>
      <c r="D204" s="6">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35">
      <c r="A205">
        <v>29298</v>
      </c>
      <c r="B205" t="s">
        <v>37</v>
      </c>
      <c r="C205" t="s">
        <v>38</v>
      </c>
      <c r="D205" s="6">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35">
      <c r="A206">
        <v>24842</v>
      </c>
      <c r="B206" t="s">
        <v>37</v>
      </c>
      <c r="C206" t="s">
        <v>38</v>
      </c>
      <c r="D206" s="6">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35">
      <c r="A207">
        <v>15657</v>
      </c>
      <c r="B207" t="s">
        <v>36</v>
      </c>
      <c r="C207" t="s">
        <v>39</v>
      </c>
      <c r="D207" s="6">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35">
      <c r="A208">
        <v>11415</v>
      </c>
      <c r="B208" t="s">
        <v>37</v>
      </c>
      <c r="C208" t="s">
        <v>39</v>
      </c>
      <c r="D208" s="6">
        <v>90000</v>
      </c>
      <c r="E208">
        <v>5</v>
      </c>
      <c r="F208" t="s">
        <v>19</v>
      </c>
      <c r="G208" t="s">
        <v>21</v>
      </c>
      <c r="H208" t="s">
        <v>18</v>
      </c>
      <c r="I208">
        <v>2</v>
      </c>
      <c r="J208" t="s">
        <v>50</v>
      </c>
      <c r="K208" t="s">
        <v>17</v>
      </c>
      <c r="L208">
        <v>62</v>
      </c>
      <c r="M208" t="str">
        <f>IF(L208&gt;54,"Old",IF(L208&gt;31,"Middle Age",IF(L208&lt;31,"Adolescent","Invalid")))</f>
        <v>Old</v>
      </c>
      <c r="N208" t="s">
        <v>18</v>
      </c>
    </row>
    <row r="209" spans="1:14" x14ac:dyDescent="0.35">
      <c r="A209">
        <v>28729</v>
      </c>
      <c r="B209" t="s">
        <v>37</v>
      </c>
      <c r="C209" t="s">
        <v>38</v>
      </c>
      <c r="D209" s="6">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35">
      <c r="A210">
        <v>22633</v>
      </c>
      <c r="B210" t="s">
        <v>37</v>
      </c>
      <c r="C210" t="s">
        <v>38</v>
      </c>
      <c r="D210" s="6">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35">
      <c r="A211">
        <v>25649</v>
      </c>
      <c r="B211" t="s">
        <v>37</v>
      </c>
      <c r="C211" t="s">
        <v>38</v>
      </c>
      <c r="D211" s="6">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35">
      <c r="A212">
        <v>14669</v>
      </c>
      <c r="B212" t="s">
        <v>36</v>
      </c>
      <c r="C212" t="s">
        <v>38</v>
      </c>
      <c r="D212" s="6">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35">
      <c r="A213">
        <v>19299</v>
      </c>
      <c r="B213" t="s">
        <v>36</v>
      </c>
      <c r="C213" t="s">
        <v>38</v>
      </c>
      <c r="D213" s="6">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35">
      <c r="A214">
        <v>20946</v>
      </c>
      <c r="B214" t="s">
        <v>37</v>
      </c>
      <c r="C214" t="s">
        <v>38</v>
      </c>
      <c r="D214" s="6">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35">
      <c r="A215">
        <v>11451</v>
      </c>
      <c r="B215" t="s">
        <v>37</v>
      </c>
      <c r="C215" t="s">
        <v>39</v>
      </c>
      <c r="D215" s="6">
        <v>70000</v>
      </c>
      <c r="E215">
        <v>0</v>
      </c>
      <c r="F215" t="s">
        <v>13</v>
      </c>
      <c r="G215" t="s">
        <v>21</v>
      </c>
      <c r="H215" t="s">
        <v>18</v>
      </c>
      <c r="I215">
        <v>4</v>
      </c>
      <c r="J215" t="s">
        <v>50</v>
      </c>
      <c r="K215" t="s">
        <v>24</v>
      </c>
      <c r="L215">
        <v>31</v>
      </c>
      <c r="M215" t="str">
        <f>IF(L215&lt;32,"Adolescent","Invalid")</f>
        <v>Adolescent</v>
      </c>
      <c r="N215" t="s">
        <v>15</v>
      </c>
    </row>
    <row r="216" spans="1:14" x14ac:dyDescent="0.35">
      <c r="A216">
        <v>25553</v>
      </c>
      <c r="B216" t="s">
        <v>36</v>
      </c>
      <c r="C216" t="s">
        <v>39</v>
      </c>
      <c r="D216" s="6">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35">
      <c r="A217">
        <v>27951</v>
      </c>
      <c r="B217" t="s">
        <v>37</v>
      </c>
      <c r="C217" t="s">
        <v>39</v>
      </c>
      <c r="D217" s="6">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35">
      <c r="A218">
        <v>25026</v>
      </c>
      <c r="B218" t="s">
        <v>36</v>
      </c>
      <c r="C218" t="s">
        <v>39</v>
      </c>
      <c r="D218" s="6">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35">
      <c r="A219">
        <v>13673</v>
      </c>
      <c r="B219" t="s">
        <v>37</v>
      </c>
      <c r="C219" t="s">
        <v>38</v>
      </c>
      <c r="D219" s="6">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35">
      <c r="A220">
        <v>16043</v>
      </c>
      <c r="B220" t="s">
        <v>37</v>
      </c>
      <c r="C220" t="s">
        <v>39</v>
      </c>
      <c r="D220" s="6">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35">
      <c r="A221">
        <v>22399</v>
      </c>
      <c r="B221" t="s">
        <v>37</v>
      </c>
      <c r="C221" t="s">
        <v>39</v>
      </c>
      <c r="D221" s="6">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35">
      <c r="A222">
        <v>27696</v>
      </c>
      <c r="B222" t="s">
        <v>36</v>
      </c>
      <c r="C222" t="s">
        <v>39</v>
      </c>
      <c r="D222" s="6">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35">
      <c r="A223">
        <v>25313</v>
      </c>
      <c r="B223" t="s">
        <v>37</v>
      </c>
      <c r="C223" t="s">
        <v>39</v>
      </c>
      <c r="D223" s="6">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35">
      <c r="A224">
        <v>13813</v>
      </c>
      <c r="B224" t="s">
        <v>36</v>
      </c>
      <c r="C224" t="s">
        <v>38</v>
      </c>
      <c r="D224" s="6">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35">
      <c r="A225">
        <v>18711</v>
      </c>
      <c r="B225" t="s">
        <v>37</v>
      </c>
      <c r="C225" t="s">
        <v>38</v>
      </c>
      <c r="D225" s="6">
        <v>70000</v>
      </c>
      <c r="E225">
        <v>5</v>
      </c>
      <c r="F225" t="s">
        <v>13</v>
      </c>
      <c r="G225" t="s">
        <v>21</v>
      </c>
      <c r="H225" t="s">
        <v>15</v>
      </c>
      <c r="I225">
        <v>4</v>
      </c>
      <c r="J225" t="s">
        <v>50</v>
      </c>
      <c r="K225" t="s">
        <v>24</v>
      </c>
      <c r="L225">
        <v>39</v>
      </c>
      <c r="M225" t="str">
        <f>IF(L225&gt;54,"Old",IF(L225&gt;31,"Middle Age",IF(L225&lt;31,"Adolescent","Invalid")))</f>
        <v>Middle Age</v>
      </c>
      <c r="N225" t="s">
        <v>18</v>
      </c>
    </row>
    <row r="226" spans="1:14" x14ac:dyDescent="0.35">
      <c r="A226">
        <v>19650</v>
      </c>
      <c r="B226" t="s">
        <v>36</v>
      </c>
      <c r="C226" t="s">
        <v>38</v>
      </c>
      <c r="D226" s="6">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35">
      <c r="A227">
        <v>14135</v>
      </c>
      <c r="B227" t="s">
        <v>36</v>
      </c>
      <c r="C227" t="s">
        <v>39</v>
      </c>
      <c r="D227" s="6">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35">
      <c r="A228">
        <v>12833</v>
      </c>
      <c r="B228" t="s">
        <v>37</v>
      </c>
      <c r="C228" t="s">
        <v>38</v>
      </c>
      <c r="D228" s="6">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35">
      <c r="A229">
        <v>26849</v>
      </c>
      <c r="B229" t="s">
        <v>36</v>
      </c>
      <c r="C229" t="s">
        <v>39</v>
      </c>
      <c r="D229" s="6">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35">
      <c r="A230">
        <v>20962</v>
      </c>
      <c r="B230" t="s">
        <v>36</v>
      </c>
      <c r="C230" t="s">
        <v>38</v>
      </c>
      <c r="D230" s="6">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35">
      <c r="A231">
        <v>28915</v>
      </c>
      <c r="B231" t="s">
        <v>37</v>
      </c>
      <c r="C231" t="s">
        <v>39</v>
      </c>
      <c r="D231" s="6">
        <v>80000</v>
      </c>
      <c r="E231">
        <v>5</v>
      </c>
      <c r="F231" t="s">
        <v>27</v>
      </c>
      <c r="G231" t="s">
        <v>28</v>
      </c>
      <c r="H231" t="s">
        <v>15</v>
      </c>
      <c r="I231">
        <v>3</v>
      </c>
      <c r="J231" t="s">
        <v>50</v>
      </c>
      <c r="K231" t="s">
        <v>17</v>
      </c>
      <c r="L231">
        <v>57</v>
      </c>
      <c r="M231" t="str">
        <f>IF(L231&gt;54,"Old",IF(L231&gt;31,"Middle Age",IF(L231&lt;31,"Adolescent","Invalid")))</f>
        <v>Old</v>
      </c>
      <c r="N231" t="s">
        <v>18</v>
      </c>
    </row>
    <row r="232" spans="1:14" x14ac:dyDescent="0.35">
      <c r="A232">
        <v>22830</v>
      </c>
      <c r="B232" t="s">
        <v>36</v>
      </c>
      <c r="C232" t="s">
        <v>39</v>
      </c>
      <c r="D232" s="6">
        <v>120000</v>
      </c>
      <c r="E232">
        <v>4</v>
      </c>
      <c r="F232" t="s">
        <v>19</v>
      </c>
      <c r="G232" t="s">
        <v>28</v>
      </c>
      <c r="H232" t="s">
        <v>15</v>
      </c>
      <c r="I232">
        <v>3</v>
      </c>
      <c r="J232" t="s">
        <v>50</v>
      </c>
      <c r="K232" t="s">
        <v>17</v>
      </c>
      <c r="L232">
        <v>56</v>
      </c>
      <c r="M232" t="str">
        <f>IF(L232&gt;54,"Old",IF(L232&gt;31,"Middle Age",IF(L232&lt;31,"Adolescent","Invalid")))</f>
        <v>Old</v>
      </c>
      <c r="N232" t="s">
        <v>18</v>
      </c>
    </row>
    <row r="233" spans="1:14" x14ac:dyDescent="0.35">
      <c r="A233">
        <v>14777</v>
      </c>
      <c r="B233" t="s">
        <v>36</v>
      </c>
      <c r="C233" t="s">
        <v>38</v>
      </c>
      <c r="D233" s="6">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35">
      <c r="A234">
        <v>12591</v>
      </c>
      <c r="B234" t="s">
        <v>36</v>
      </c>
      <c r="C234" t="s">
        <v>38</v>
      </c>
      <c r="D234" s="6">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35">
      <c r="A235">
        <v>24174</v>
      </c>
      <c r="B235" t="s">
        <v>36</v>
      </c>
      <c r="C235" t="s">
        <v>39</v>
      </c>
      <c r="D235" s="6">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35">
      <c r="A236">
        <v>24611</v>
      </c>
      <c r="B236" t="s">
        <v>37</v>
      </c>
      <c r="C236" t="s">
        <v>39</v>
      </c>
      <c r="D236" s="6">
        <v>90000</v>
      </c>
      <c r="E236">
        <v>0</v>
      </c>
      <c r="F236" t="s">
        <v>13</v>
      </c>
      <c r="G236" t="s">
        <v>21</v>
      </c>
      <c r="H236" t="s">
        <v>18</v>
      </c>
      <c r="I236">
        <v>4</v>
      </c>
      <c r="J236" t="s">
        <v>50</v>
      </c>
      <c r="K236" t="s">
        <v>24</v>
      </c>
      <c r="L236">
        <v>35</v>
      </c>
      <c r="M236" t="str">
        <f>IF(L236&gt;54,"Old",IF(L236&gt;31,"Middle Age",IF(L236&lt;31,"Adolescent","Invalid")))</f>
        <v>Middle Age</v>
      </c>
      <c r="N236" t="s">
        <v>15</v>
      </c>
    </row>
    <row r="237" spans="1:14" x14ac:dyDescent="0.35">
      <c r="A237">
        <v>11340</v>
      </c>
      <c r="B237" t="s">
        <v>36</v>
      </c>
      <c r="C237" t="s">
        <v>38</v>
      </c>
      <c r="D237" s="6">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35">
      <c r="A238">
        <v>25693</v>
      </c>
      <c r="B238" t="s">
        <v>37</v>
      </c>
      <c r="C238" t="s">
        <v>38</v>
      </c>
      <c r="D238" s="6">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35">
      <c r="A239">
        <v>25555</v>
      </c>
      <c r="B239" t="s">
        <v>36</v>
      </c>
      <c r="C239" t="s">
        <v>38</v>
      </c>
      <c r="D239" s="6">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35">
      <c r="A240">
        <v>22006</v>
      </c>
      <c r="B240" t="s">
        <v>36</v>
      </c>
      <c r="C240" t="s">
        <v>39</v>
      </c>
      <c r="D240" s="6">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35">
      <c r="A241">
        <v>20060</v>
      </c>
      <c r="B241" t="s">
        <v>37</v>
      </c>
      <c r="C241" t="s">
        <v>38</v>
      </c>
      <c r="D241" s="6">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35">
      <c r="A242">
        <v>17702</v>
      </c>
      <c r="B242" t="s">
        <v>36</v>
      </c>
      <c r="C242" t="s">
        <v>39</v>
      </c>
      <c r="D242" s="6">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35">
      <c r="A243">
        <v>12503</v>
      </c>
      <c r="B243" t="s">
        <v>37</v>
      </c>
      <c r="C243" t="s">
        <v>38</v>
      </c>
      <c r="D243" s="6">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35">
      <c r="A244">
        <v>23908</v>
      </c>
      <c r="B244" t="s">
        <v>37</v>
      </c>
      <c r="C244" t="s">
        <v>39</v>
      </c>
      <c r="D244" s="6">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35">
      <c r="A245">
        <v>22527</v>
      </c>
      <c r="B245" t="s">
        <v>37</v>
      </c>
      <c r="C245" t="s">
        <v>38</v>
      </c>
      <c r="D245" s="6">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35">
      <c r="A246">
        <v>19057</v>
      </c>
      <c r="B246" t="s">
        <v>36</v>
      </c>
      <c r="C246" t="s">
        <v>38</v>
      </c>
      <c r="D246" s="6">
        <v>120000</v>
      </c>
      <c r="E246">
        <v>3</v>
      </c>
      <c r="F246" t="s">
        <v>13</v>
      </c>
      <c r="G246" t="s">
        <v>28</v>
      </c>
      <c r="H246" t="s">
        <v>18</v>
      </c>
      <c r="I246">
        <v>2</v>
      </c>
      <c r="J246" t="s">
        <v>50</v>
      </c>
      <c r="K246" t="s">
        <v>17</v>
      </c>
      <c r="L246">
        <v>52</v>
      </c>
      <c r="M246" t="str">
        <f>IF(L246&gt;54,"Old",IF(L246&gt;31,"Middle Age",IF(L246&lt;31,"Adolescent","Invalid")))</f>
        <v>Middle Age</v>
      </c>
      <c r="N246" t="s">
        <v>15</v>
      </c>
    </row>
    <row r="247" spans="1:14" x14ac:dyDescent="0.35">
      <c r="A247">
        <v>18494</v>
      </c>
      <c r="B247" t="s">
        <v>36</v>
      </c>
      <c r="C247" t="s">
        <v>39</v>
      </c>
      <c r="D247" s="6">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35">
      <c r="A248">
        <v>11249</v>
      </c>
      <c r="B248" t="s">
        <v>36</v>
      </c>
      <c r="C248" t="s">
        <v>38</v>
      </c>
      <c r="D248" s="6">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35">
      <c r="A249">
        <v>21568</v>
      </c>
      <c r="B249" t="s">
        <v>36</v>
      </c>
      <c r="C249" t="s">
        <v>38</v>
      </c>
      <c r="D249" s="6">
        <v>100000</v>
      </c>
      <c r="E249">
        <v>0</v>
      </c>
      <c r="F249" t="s">
        <v>27</v>
      </c>
      <c r="G249" t="s">
        <v>28</v>
      </c>
      <c r="H249" t="s">
        <v>15</v>
      </c>
      <c r="I249">
        <v>4</v>
      </c>
      <c r="J249" t="s">
        <v>50</v>
      </c>
      <c r="K249" t="s">
        <v>24</v>
      </c>
      <c r="L249">
        <v>34</v>
      </c>
      <c r="M249" t="str">
        <f>IF(L249&gt;54,"Old",IF(L249&gt;31,"Middle Age",IF(L249&lt;31,"Adolescent","Invalid")))</f>
        <v>Middle Age</v>
      </c>
      <c r="N249" t="s">
        <v>15</v>
      </c>
    </row>
    <row r="250" spans="1:14" x14ac:dyDescent="0.35">
      <c r="A250">
        <v>13981</v>
      </c>
      <c r="B250" t="s">
        <v>36</v>
      </c>
      <c r="C250" t="s">
        <v>38</v>
      </c>
      <c r="D250" s="6">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35">
      <c r="A251">
        <v>23432</v>
      </c>
      <c r="B251" t="s">
        <v>37</v>
      </c>
      <c r="C251" t="s">
        <v>39</v>
      </c>
      <c r="D251" s="6">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35">
      <c r="A252">
        <v>22931</v>
      </c>
      <c r="B252" t="s">
        <v>36</v>
      </c>
      <c r="C252" t="s">
        <v>39</v>
      </c>
      <c r="D252" s="6">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35">
      <c r="A253">
        <v>18172</v>
      </c>
      <c r="B253" t="s">
        <v>36</v>
      </c>
      <c r="C253" t="s">
        <v>39</v>
      </c>
      <c r="D253" s="6">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35">
      <c r="A254">
        <v>12666</v>
      </c>
      <c r="B254" t="s">
        <v>37</v>
      </c>
      <c r="C254" t="s">
        <v>39</v>
      </c>
      <c r="D254" s="6">
        <v>60000</v>
      </c>
      <c r="E254">
        <v>0</v>
      </c>
      <c r="F254" t="s">
        <v>13</v>
      </c>
      <c r="G254" t="s">
        <v>21</v>
      </c>
      <c r="H254" t="s">
        <v>18</v>
      </c>
      <c r="I254">
        <v>4</v>
      </c>
      <c r="J254" t="s">
        <v>22</v>
      </c>
      <c r="K254" t="s">
        <v>24</v>
      </c>
      <c r="L254">
        <v>31</v>
      </c>
      <c r="M254" t="str">
        <f>IF(L254&lt;32,"Adolescent","Invalid")</f>
        <v>Adolescent</v>
      </c>
      <c r="N254" t="s">
        <v>18</v>
      </c>
    </row>
    <row r="255" spans="1:14" x14ac:dyDescent="0.35">
      <c r="A255">
        <v>20598</v>
      </c>
      <c r="B255" t="s">
        <v>36</v>
      </c>
      <c r="C255" t="s">
        <v>39</v>
      </c>
      <c r="D255" s="6">
        <v>100000</v>
      </c>
      <c r="E255">
        <v>3</v>
      </c>
      <c r="F255" t="s">
        <v>29</v>
      </c>
      <c r="G255" t="s">
        <v>21</v>
      </c>
      <c r="H255" t="s">
        <v>15</v>
      </c>
      <c r="I255">
        <v>0</v>
      </c>
      <c r="J255" t="s">
        <v>50</v>
      </c>
      <c r="K255" t="s">
        <v>17</v>
      </c>
      <c r="L255">
        <v>59</v>
      </c>
      <c r="M255" t="str">
        <f>IF(L255&gt;54,"Old",IF(L255&gt;31,"Middle Age",IF(L255&lt;31,"Adolescent","Invalid")))</f>
        <v>Old</v>
      </c>
      <c r="N255" t="s">
        <v>15</v>
      </c>
    </row>
    <row r="256" spans="1:14" x14ac:dyDescent="0.35">
      <c r="A256">
        <v>21375</v>
      </c>
      <c r="B256" t="s">
        <v>37</v>
      </c>
      <c r="C256" t="s">
        <v>39</v>
      </c>
      <c r="D256" s="6">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35">
      <c r="A257">
        <v>20839</v>
      </c>
      <c r="B257" t="s">
        <v>37</v>
      </c>
      <c r="C257" t="s">
        <v>38</v>
      </c>
      <c r="D257" s="6">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35">
      <c r="A258">
        <v>21738</v>
      </c>
      <c r="B258" t="s">
        <v>36</v>
      </c>
      <c r="C258" t="s">
        <v>39</v>
      </c>
      <c r="D258" s="6">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35">
      <c r="A259">
        <v>14164</v>
      </c>
      <c r="B259" t="s">
        <v>37</v>
      </c>
      <c r="C259" t="s">
        <v>38</v>
      </c>
      <c r="D259" s="6">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35">
      <c r="A260">
        <v>14193</v>
      </c>
      <c r="B260" t="s">
        <v>37</v>
      </c>
      <c r="C260" t="s">
        <v>38</v>
      </c>
      <c r="D260" s="6">
        <v>100000</v>
      </c>
      <c r="E260">
        <v>3</v>
      </c>
      <c r="F260" t="s">
        <v>19</v>
      </c>
      <c r="G260" t="s">
        <v>28</v>
      </c>
      <c r="H260" t="s">
        <v>15</v>
      </c>
      <c r="I260">
        <v>4</v>
      </c>
      <c r="J260" t="s">
        <v>50</v>
      </c>
      <c r="K260" t="s">
        <v>17</v>
      </c>
      <c r="L260">
        <v>56</v>
      </c>
      <c r="M260" t="str">
        <f>IF(L260&gt;54,"Old",IF(L260&gt;31,"Middle Age",IF(L260&lt;31,"Adolescent","Invalid")))</f>
        <v>Old</v>
      </c>
      <c r="N260" t="s">
        <v>18</v>
      </c>
    </row>
    <row r="261" spans="1:14" x14ac:dyDescent="0.35">
      <c r="A261">
        <v>12705</v>
      </c>
      <c r="B261" t="s">
        <v>36</v>
      </c>
      <c r="C261" t="s">
        <v>39</v>
      </c>
      <c r="D261" s="6">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35">
      <c r="A262">
        <v>22672</v>
      </c>
      <c r="B262" t="s">
        <v>37</v>
      </c>
      <c r="C262" t="s">
        <v>38</v>
      </c>
      <c r="D262" s="6">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35">
      <c r="A263">
        <v>26219</v>
      </c>
      <c r="B263" t="s">
        <v>36</v>
      </c>
      <c r="C263" t="s">
        <v>38</v>
      </c>
      <c r="D263" s="6">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35">
      <c r="A264">
        <v>28468</v>
      </c>
      <c r="B264" t="s">
        <v>36</v>
      </c>
      <c r="C264" t="s">
        <v>38</v>
      </c>
      <c r="D264" s="6">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35">
      <c r="A265">
        <v>23419</v>
      </c>
      <c r="B265" t="s">
        <v>37</v>
      </c>
      <c r="C265" t="s">
        <v>38</v>
      </c>
      <c r="D265" s="6">
        <v>70000</v>
      </c>
      <c r="E265">
        <v>5</v>
      </c>
      <c r="F265" t="s">
        <v>13</v>
      </c>
      <c r="G265" t="s">
        <v>21</v>
      </c>
      <c r="H265" t="s">
        <v>15</v>
      </c>
      <c r="I265">
        <v>3</v>
      </c>
      <c r="J265" t="s">
        <v>50</v>
      </c>
      <c r="K265" t="s">
        <v>24</v>
      </c>
      <c r="L265">
        <v>39</v>
      </c>
      <c r="M265" t="str">
        <f>IF(L265&gt;54,"Old",IF(L265&gt;31,"Middle Age",IF(L265&lt;31,"Adolescent","Invalid")))</f>
        <v>Middle Age</v>
      </c>
      <c r="N265" t="s">
        <v>18</v>
      </c>
    </row>
    <row r="266" spans="1:14" x14ac:dyDescent="0.35">
      <c r="A266">
        <v>17964</v>
      </c>
      <c r="B266" t="s">
        <v>36</v>
      </c>
      <c r="C266" t="s">
        <v>39</v>
      </c>
      <c r="D266" s="6">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35">
      <c r="A267">
        <v>20919</v>
      </c>
      <c r="B267" t="s">
        <v>37</v>
      </c>
      <c r="C267" t="s">
        <v>38</v>
      </c>
      <c r="D267" s="6">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35">
      <c r="A268">
        <v>20927</v>
      </c>
      <c r="B268" t="s">
        <v>37</v>
      </c>
      <c r="C268" t="s">
        <v>38</v>
      </c>
      <c r="D268" s="6">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35">
      <c r="A269">
        <v>13133</v>
      </c>
      <c r="B269" t="s">
        <v>37</v>
      </c>
      <c r="C269" t="s">
        <v>39</v>
      </c>
      <c r="D269" s="6">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35">
      <c r="A270">
        <v>19626</v>
      </c>
      <c r="B270" t="s">
        <v>36</v>
      </c>
      <c r="C270" t="s">
        <v>39</v>
      </c>
      <c r="D270" s="6">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35">
      <c r="A271">
        <v>21039</v>
      </c>
      <c r="B271" t="s">
        <v>37</v>
      </c>
      <c r="C271" t="s">
        <v>38</v>
      </c>
      <c r="D271" s="6">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35">
      <c r="A272">
        <v>12231</v>
      </c>
      <c r="B272" t="s">
        <v>37</v>
      </c>
      <c r="C272" t="s">
        <v>38</v>
      </c>
      <c r="D272" s="6">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35">
      <c r="A273">
        <v>25665</v>
      </c>
      <c r="B273" t="s">
        <v>37</v>
      </c>
      <c r="C273" t="s">
        <v>38</v>
      </c>
      <c r="D273" s="6">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35">
      <c r="A274">
        <v>24061</v>
      </c>
      <c r="B274" t="s">
        <v>36</v>
      </c>
      <c r="C274" t="s">
        <v>39</v>
      </c>
      <c r="D274" s="6">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35">
      <c r="A275">
        <v>26879</v>
      </c>
      <c r="B275" t="s">
        <v>37</v>
      </c>
      <c r="C275" t="s">
        <v>38</v>
      </c>
      <c r="D275" s="6">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35">
      <c r="A276">
        <v>12284</v>
      </c>
      <c r="B276" t="s">
        <v>36</v>
      </c>
      <c r="C276" t="s">
        <v>38</v>
      </c>
      <c r="D276" s="6">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35">
      <c r="A277">
        <v>26654</v>
      </c>
      <c r="B277" t="s">
        <v>36</v>
      </c>
      <c r="C277" t="s">
        <v>38</v>
      </c>
      <c r="D277" s="6">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35">
      <c r="A278">
        <v>14545</v>
      </c>
      <c r="B278" t="s">
        <v>36</v>
      </c>
      <c r="C278" t="s">
        <v>38</v>
      </c>
      <c r="D278" s="6">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35">
      <c r="A279">
        <v>24201</v>
      </c>
      <c r="B279" t="s">
        <v>36</v>
      </c>
      <c r="C279" t="s">
        <v>38</v>
      </c>
      <c r="D279" s="6">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35">
      <c r="A280">
        <v>20625</v>
      </c>
      <c r="B280" t="s">
        <v>36</v>
      </c>
      <c r="C280" t="s">
        <v>39</v>
      </c>
      <c r="D280" s="6">
        <v>100000</v>
      </c>
      <c r="E280">
        <v>0</v>
      </c>
      <c r="F280" t="s">
        <v>27</v>
      </c>
      <c r="G280" t="s">
        <v>28</v>
      </c>
      <c r="H280" t="s">
        <v>15</v>
      </c>
      <c r="I280">
        <v>3</v>
      </c>
      <c r="J280" t="s">
        <v>50</v>
      </c>
      <c r="K280" t="s">
        <v>24</v>
      </c>
      <c r="L280">
        <v>35</v>
      </c>
      <c r="M280" t="str">
        <f>IF(L280&gt;54,"Old",IF(L280&gt;31,"Middle Age",IF(L280&lt;31,"Adolescent","Invalid")))</f>
        <v>Middle Age</v>
      </c>
      <c r="N280" t="s">
        <v>15</v>
      </c>
    </row>
    <row r="281" spans="1:14" x14ac:dyDescent="0.35">
      <c r="A281">
        <v>16390</v>
      </c>
      <c r="B281" t="s">
        <v>37</v>
      </c>
      <c r="C281" t="s">
        <v>39</v>
      </c>
      <c r="D281" s="6">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35">
      <c r="A282">
        <v>14804</v>
      </c>
      <c r="B282" t="s">
        <v>37</v>
      </c>
      <c r="C282" t="s">
        <v>38</v>
      </c>
      <c r="D282" s="6">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35">
      <c r="A283">
        <v>12629</v>
      </c>
      <c r="B283" t="s">
        <v>37</v>
      </c>
      <c r="C283" t="s">
        <v>39</v>
      </c>
      <c r="D283" s="6">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35">
      <c r="A284">
        <v>14696</v>
      </c>
      <c r="B284" t="s">
        <v>37</v>
      </c>
      <c r="C284" t="s">
        <v>39</v>
      </c>
      <c r="D284" s="6">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35">
      <c r="A285">
        <v>22005</v>
      </c>
      <c r="B285" t="s">
        <v>36</v>
      </c>
      <c r="C285" t="s">
        <v>38</v>
      </c>
      <c r="D285" s="6">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35">
      <c r="A286">
        <v>14544</v>
      </c>
      <c r="B286" t="s">
        <v>37</v>
      </c>
      <c r="C286" t="s">
        <v>39</v>
      </c>
      <c r="D286" s="6">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35">
      <c r="A287">
        <v>14312</v>
      </c>
      <c r="B287" t="s">
        <v>36</v>
      </c>
      <c r="C287" t="s">
        <v>38</v>
      </c>
      <c r="D287" s="6">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35">
      <c r="A288">
        <v>29120</v>
      </c>
      <c r="B288" t="s">
        <v>37</v>
      </c>
      <c r="C288" t="s">
        <v>38</v>
      </c>
      <c r="D288" s="6">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35">
      <c r="A289">
        <v>24187</v>
      </c>
      <c r="B289" t="s">
        <v>37</v>
      </c>
      <c r="C289" t="s">
        <v>38</v>
      </c>
      <c r="D289" s="6">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35">
      <c r="A290">
        <v>15758</v>
      </c>
      <c r="B290" t="s">
        <v>36</v>
      </c>
      <c r="C290" t="s">
        <v>39</v>
      </c>
      <c r="D290" s="6">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35">
      <c r="A291">
        <v>29094</v>
      </c>
      <c r="B291" t="s">
        <v>36</v>
      </c>
      <c r="C291" t="s">
        <v>39</v>
      </c>
      <c r="D291" s="6">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35">
      <c r="A292">
        <v>28319</v>
      </c>
      <c r="B292" t="s">
        <v>37</v>
      </c>
      <c r="C292" t="s">
        <v>38</v>
      </c>
      <c r="D292" s="6">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35">
      <c r="A293">
        <v>16406</v>
      </c>
      <c r="B293" t="s">
        <v>36</v>
      </c>
      <c r="C293" t="s">
        <v>39</v>
      </c>
      <c r="D293" s="6">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35">
      <c r="A294">
        <v>20923</v>
      </c>
      <c r="B294" t="s">
        <v>36</v>
      </c>
      <c r="C294" t="s">
        <v>38</v>
      </c>
      <c r="D294" s="6">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35">
      <c r="A295">
        <v>11378</v>
      </c>
      <c r="B295" t="s">
        <v>37</v>
      </c>
      <c r="C295" t="s">
        <v>38</v>
      </c>
      <c r="D295" s="6">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35">
      <c r="A296">
        <v>20851</v>
      </c>
      <c r="B296" t="s">
        <v>37</v>
      </c>
      <c r="C296" t="s">
        <v>39</v>
      </c>
      <c r="D296" s="6">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35">
      <c r="A297">
        <v>21557</v>
      </c>
      <c r="B297" t="s">
        <v>37</v>
      </c>
      <c r="C297" t="s">
        <v>38</v>
      </c>
      <c r="D297" s="6">
        <v>110000</v>
      </c>
      <c r="E297">
        <v>0</v>
      </c>
      <c r="F297" t="s">
        <v>19</v>
      </c>
      <c r="G297" t="s">
        <v>28</v>
      </c>
      <c r="H297" t="s">
        <v>15</v>
      </c>
      <c r="I297">
        <v>3</v>
      </c>
      <c r="J297" t="s">
        <v>50</v>
      </c>
      <c r="K297" t="s">
        <v>24</v>
      </c>
      <c r="L297">
        <v>32</v>
      </c>
      <c r="M297" t="str">
        <f>IF(L297&gt;54,"Old",IF(L297&gt;31,"Middle Age",IF(L297&lt;31,"Adolescent","Invalid")))</f>
        <v>Middle Age</v>
      </c>
      <c r="N297" t="s">
        <v>15</v>
      </c>
    </row>
    <row r="298" spans="1:14" x14ac:dyDescent="0.35">
      <c r="A298">
        <v>26663</v>
      </c>
      <c r="B298" t="s">
        <v>37</v>
      </c>
      <c r="C298" t="s">
        <v>38</v>
      </c>
      <c r="D298" s="6">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35">
      <c r="A299">
        <v>11896</v>
      </c>
      <c r="B299" t="s">
        <v>36</v>
      </c>
      <c r="C299" t="s">
        <v>39</v>
      </c>
      <c r="D299" s="6">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35">
      <c r="A300">
        <v>14189</v>
      </c>
      <c r="B300" t="s">
        <v>36</v>
      </c>
      <c r="C300" t="s">
        <v>38</v>
      </c>
      <c r="D300" s="6">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35">
      <c r="A301">
        <v>13136</v>
      </c>
      <c r="B301" t="s">
        <v>36</v>
      </c>
      <c r="C301" t="s">
        <v>38</v>
      </c>
      <c r="D301" s="6">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35">
      <c r="A302">
        <v>25906</v>
      </c>
      <c r="B302" t="s">
        <v>37</v>
      </c>
      <c r="C302" t="s">
        <v>38</v>
      </c>
      <c r="D302" s="6">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35">
      <c r="A303">
        <v>17926</v>
      </c>
      <c r="B303" t="s">
        <v>37</v>
      </c>
      <c r="C303" t="s">
        <v>38</v>
      </c>
      <c r="D303" s="6">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35">
      <c r="A304">
        <v>26928</v>
      </c>
      <c r="B304" t="s">
        <v>37</v>
      </c>
      <c r="C304" t="s">
        <v>39</v>
      </c>
      <c r="D304" s="6">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35">
      <c r="A305">
        <v>20897</v>
      </c>
      <c r="B305" t="s">
        <v>36</v>
      </c>
      <c r="C305" t="s">
        <v>38</v>
      </c>
      <c r="D305" s="6">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35">
      <c r="A306">
        <v>28207</v>
      </c>
      <c r="B306" t="s">
        <v>36</v>
      </c>
      <c r="C306" t="s">
        <v>39</v>
      </c>
      <c r="D306" s="6">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35">
      <c r="A307">
        <v>25923</v>
      </c>
      <c r="B307" t="s">
        <v>37</v>
      </c>
      <c r="C307" t="s">
        <v>39</v>
      </c>
      <c r="D307" s="6">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35">
      <c r="A308">
        <v>11000</v>
      </c>
      <c r="B308" t="s">
        <v>36</v>
      </c>
      <c r="C308" t="s">
        <v>39</v>
      </c>
      <c r="D308" s="6">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35">
      <c r="A309">
        <v>20974</v>
      </c>
      <c r="B309" t="s">
        <v>36</v>
      </c>
      <c r="C309" t="s">
        <v>39</v>
      </c>
      <c r="D309" s="6">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35">
      <c r="A310">
        <v>28758</v>
      </c>
      <c r="B310" t="s">
        <v>36</v>
      </c>
      <c r="C310" t="s">
        <v>39</v>
      </c>
      <c r="D310" s="6">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35">
      <c r="A311">
        <v>11381</v>
      </c>
      <c r="B311" t="s">
        <v>36</v>
      </c>
      <c r="C311" t="s">
        <v>38</v>
      </c>
      <c r="D311" s="6">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35">
      <c r="A312">
        <v>17522</v>
      </c>
      <c r="B312" t="s">
        <v>36</v>
      </c>
      <c r="C312" t="s">
        <v>39</v>
      </c>
      <c r="D312" s="6">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35">
      <c r="A313">
        <v>21207</v>
      </c>
      <c r="B313" t="s">
        <v>36</v>
      </c>
      <c r="C313" t="s">
        <v>39</v>
      </c>
      <c r="D313" s="6">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35">
      <c r="A314">
        <v>28102</v>
      </c>
      <c r="B314" t="s">
        <v>36</v>
      </c>
      <c r="C314" t="s">
        <v>39</v>
      </c>
      <c r="D314" s="6">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35">
      <c r="A315">
        <v>23105</v>
      </c>
      <c r="B315" t="s">
        <v>37</v>
      </c>
      <c r="C315" t="s">
        <v>39</v>
      </c>
      <c r="D315" s="6">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35">
      <c r="A316">
        <v>18740</v>
      </c>
      <c r="B316" t="s">
        <v>36</v>
      </c>
      <c r="C316" t="s">
        <v>39</v>
      </c>
      <c r="D316" s="6">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35">
      <c r="A317">
        <v>21213</v>
      </c>
      <c r="B317" t="s">
        <v>37</v>
      </c>
      <c r="C317" t="s">
        <v>39</v>
      </c>
      <c r="D317" s="6">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35">
      <c r="A318">
        <v>17352</v>
      </c>
      <c r="B318" t="s">
        <v>36</v>
      </c>
      <c r="C318" t="s">
        <v>39</v>
      </c>
      <c r="D318" s="6">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35">
      <c r="A319">
        <v>14154</v>
      </c>
      <c r="B319" t="s">
        <v>36</v>
      </c>
      <c r="C319" t="s">
        <v>39</v>
      </c>
      <c r="D319" s="6">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35">
      <c r="A320">
        <v>19066</v>
      </c>
      <c r="B320" t="s">
        <v>36</v>
      </c>
      <c r="C320" t="s">
        <v>39</v>
      </c>
      <c r="D320" s="6">
        <v>130000</v>
      </c>
      <c r="E320">
        <v>4</v>
      </c>
      <c r="F320" t="s">
        <v>19</v>
      </c>
      <c r="G320" t="s">
        <v>21</v>
      </c>
      <c r="H320" t="s">
        <v>18</v>
      </c>
      <c r="I320">
        <v>3</v>
      </c>
      <c r="J320" t="s">
        <v>50</v>
      </c>
      <c r="K320" t="s">
        <v>17</v>
      </c>
      <c r="L320">
        <v>54</v>
      </c>
      <c r="M320" t="str">
        <f>IF(L320&gt;54,"Old",IF(L320&gt;31,"Middle Age",IF(L320&lt;31,"Adolescent","Invalid")))</f>
        <v>Middle Age</v>
      </c>
      <c r="N320" t="s">
        <v>18</v>
      </c>
    </row>
    <row r="321" spans="1:14" x14ac:dyDescent="0.35">
      <c r="A321">
        <v>11386</v>
      </c>
      <c r="B321" t="s">
        <v>36</v>
      </c>
      <c r="C321" t="s">
        <v>38</v>
      </c>
      <c r="D321" s="6">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35">
      <c r="A322">
        <v>20228</v>
      </c>
      <c r="B322" t="s">
        <v>36</v>
      </c>
      <c r="C322" t="s">
        <v>39</v>
      </c>
      <c r="D322" s="6">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35">
      <c r="A323">
        <v>16675</v>
      </c>
      <c r="B323" t="s">
        <v>37</v>
      </c>
      <c r="C323" t="s">
        <v>38</v>
      </c>
      <c r="D323" s="6">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35">
      <c r="A324">
        <v>16410</v>
      </c>
      <c r="B324" t="s">
        <v>37</v>
      </c>
      <c r="C324" t="s">
        <v>38</v>
      </c>
      <c r="D324" s="6">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35">
      <c r="A325">
        <v>27760</v>
      </c>
      <c r="B325" t="s">
        <v>37</v>
      </c>
      <c r="C325" t="s">
        <v>38</v>
      </c>
      <c r="D325" s="6">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35">
      <c r="A326">
        <v>22930</v>
      </c>
      <c r="B326" t="s">
        <v>36</v>
      </c>
      <c r="C326" t="s">
        <v>39</v>
      </c>
      <c r="D326" s="6">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35">
      <c r="A327">
        <v>23780</v>
      </c>
      <c r="B327" t="s">
        <v>37</v>
      </c>
      <c r="C327" t="s">
        <v>39</v>
      </c>
      <c r="D327" s="6">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35">
      <c r="A328">
        <v>20994</v>
      </c>
      <c r="B328" t="s">
        <v>36</v>
      </c>
      <c r="C328" t="s">
        <v>38</v>
      </c>
      <c r="D328" s="6">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35">
      <c r="A329">
        <v>28379</v>
      </c>
      <c r="B329" t="s">
        <v>36</v>
      </c>
      <c r="C329" t="s">
        <v>39</v>
      </c>
      <c r="D329" s="6">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35">
      <c r="A330">
        <v>14865</v>
      </c>
      <c r="B330" t="s">
        <v>37</v>
      </c>
      <c r="C330" t="s">
        <v>39</v>
      </c>
      <c r="D330" s="6">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35">
      <c r="A331">
        <v>12663</v>
      </c>
      <c r="B331" t="s">
        <v>36</v>
      </c>
      <c r="C331" t="s">
        <v>38</v>
      </c>
      <c r="D331" s="6">
        <v>90000</v>
      </c>
      <c r="E331">
        <v>5</v>
      </c>
      <c r="F331" t="s">
        <v>29</v>
      </c>
      <c r="G331" t="s">
        <v>14</v>
      </c>
      <c r="H331" t="s">
        <v>15</v>
      </c>
      <c r="I331">
        <v>2</v>
      </c>
      <c r="J331" t="s">
        <v>50</v>
      </c>
      <c r="K331" t="s">
        <v>17</v>
      </c>
      <c r="L331">
        <v>59</v>
      </c>
      <c r="M331" t="str">
        <f>IF(L331&gt;54,"Old",IF(L331&gt;31,"Middle Age",IF(L331&lt;31,"Adolescent","Invalid")))</f>
        <v>Old</v>
      </c>
      <c r="N331" t="s">
        <v>18</v>
      </c>
    </row>
    <row r="332" spans="1:14" x14ac:dyDescent="0.35">
      <c r="A332">
        <v>24898</v>
      </c>
      <c r="B332" t="s">
        <v>37</v>
      </c>
      <c r="C332" t="s">
        <v>38</v>
      </c>
      <c r="D332" s="6">
        <v>80000</v>
      </c>
      <c r="E332">
        <v>0</v>
      </c>
      <c r="F332" t="s">
        <v>13</v>
      </c>
      <c r="G332" t="s">
        <v>21</v>
      </c>
      <c r="H332" t="s">
        <v>15</v>
      </c>
      <c r="I332">
        <v>3</v>
      </c>
      <c r="J332" t="s">
        <v>50</v>
      </c>
      <c r="K332" t="s">
        <v>24</v>
      </c>
      <c r="L332">
        <v>32</v>
      </c>
      <c r="M332" t="str">
        <f>IF(L332&gt;54,"Old",IF(L332&gt;31,"Middle Age",IF(L332&lt;31,"Adolescent","Invalid")))</f>
        <v>Middle Age</v>
      </c>
      <c r="N332" t="s">
        <v>18</v>
      </c>
    </row>
    <row r="333" spans="1:14" x14ac:dyDescent="0.35">
      <c r="A333">
        <v>19508</v>
      </c>
      <c r="B333" t="s">
        <v>36</v>
      </c>
      <c r="C333" t="s">
        <v>39</v>
      </c>
      <c r="D333" s="6">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35">
      <c r="A334">
        <v>11489</v>
      </c>
      <c r="B334" t="s">
        <v>37</v>
      </c>
      <c r="C334" t="s">
        <v>38</v>
      </c>
      <c r="D334" s="6">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35">
      <c r="A335">
        <v>18160</v>
      </c>
      <c r="B335" t="s">
        <v>36</v>
      </c>
      <c r="C335" t="s">
        <v>39</v>
      </c>
      <c r="D335" s="6">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35">
      <c r="A336">
        <v>25241</v>
      </c>
      <c r="B336" t="s">
        <v>36</v>
      </c>
      <c r="C336" t="s">
        <v>39</v>
      </c>
      <c r="D336" s="6">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35">
      <c r="A337">
        <v>24369</v>
      </c>
      <c r="B337" t="s">
        <v>36</v>
      </c>
      <c r="C337" t="s">
        <v>39</v>
      </c>
      <c r="D337" s="6">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35">
      <c r="A338">
        <v>27165</v>
      </c>
      <c r="B338" t="s">
        <v>37</v>
      </c>
      <c r="C338" t="s">
        <v>39</v>
      </c>
      <c r="D338" s="6">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35">
      <c r="A339">
        <v>29424</v>
      </c>
      <c r="B339" t="s">
        <v>36</v>
      </c>
      <c r="C339" t="s">
        <v>39</v>
      </c>
      <c r="D339" s="6">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35">
      <c r="A340">
        <v>15926</v>
      </c>
      <c r="B340" t="s">
        <v>37</v>
      </c>
      <c r="C340" t="s">
        <v>38</v>
      </c>
      <c r="D340" s="6">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35">
      <c r="A341">
        <v>14554</v>
      </c>
      <c r="B341" t="s">
        <v>36</v>
      </c>
      <c r="C341" t="s">
        <v>39</v>
      </c>
      <c r="D341" s="6">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35">
      <c r="A342">
        <v>16468</v>
      </c>
      <c r="B342" t="s">
        <v>37</v>
      </c>
      <c r="C342" t="s">
        <v>39</v>
      </c>
      <c r="D342" s="6">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35">
      <c r="A343">
        <v>19174</v>
      </c>
      <c r="B343" t="s">
        <v>37</v>
      </c>
      <c r="C343" t="s">
        <v>38</v>
      </c>
      <c r="D343" s="6">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35">
      <c r="A344">
        <v>19183</v>
      </c>
      <c r="B344" t="s">
        <v>37</v>
      </c>
      <c r="C344" t="s">
        <v>39</v>
      </c>
      <c r="D344" s="6">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35">
      <c r="A345">
        <v>13683</v>
      </c>
      <c r="B345" t="s">
        <v>37</v>
      </c>
      <c r="C345" t="s">
        <v>38</v>
      </c>
      <c r="D345" s="6">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35">
      <c r="A346">
        <v>17848</v>
      </c>
      <c r="B346" t="s">
        <v>37</v>
      </c>
      <c r="C346" t="s">
        <v>39</v>
      </c>
      <c r="D346" s="6">
        <v>30000</v>
      </c>
      <c r="E346">
        <v>0</v>
      </c>
      <c r="F346" t="s">
        <v>19</v>
      </c>
      <c r="G346" t="s">
        <v>20</v>
      </c>
      <c r="H346" t="s">
        <v>18</v>
      </c>
      <c r="I346">
        <v>1</v>
      </c>
      <c r="J346" t="s">
        <v>22</v>
      </c>
      <c r="K346" t="s">
        <v>17</v>
      </c>
      <c r="L346">
        <v>31</v>
      </c>
      <c r="M346" t="str">
        <f>IF(L346&lt;32,"Adolescent","Invalid")</f>
        <v>Adolescent</v>
      </c>
      <c r="N346" t="s">
        <v>15</v>
      </c>
    </row>
    <row r="347" spans="1:14" x14ac:dyDescent="0.35">
      <c r="A347">
        <v>17894</v>
      </c>
      <c r="B347" t="s">
        <v>36</v>
      </c>
      <c r="C347" t="s">
        <v>38</v>
      </c>
      <c r="D347" s="6">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35">
      <c r="A348">
        <v>25651</v>
      </c>
      <c r="B348" t="s">
        <v>36</v>
      </c>
      <c r="C348" t="s">
        <v>39</v>
      </c>
      <c r="D348" s="6">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35">
      <c r="A349">
        <v>22936</v>
      </c>
      <c r="B349" t="s">
        <v>37</v>
      </c>
      <c r="C349" t="s">
        <v>38</v>
      </c>
      <c r="D349" s="6">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35">
      <c r="A350">
        <v>23915</v>
      </c>
      <c r="B350" t="s">
        <v>36</v>
      </c>
      <c r="C350" t="s">
        <v>39</v>
      </c>
      <c r="D350" s="6">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35">
      <c r="A351">
        <v>24121</v>
      </c>
      <c r="B351" t="s">
        <v>37</v>
      </c>
      <c r="C351" t="s">
        <v>38</v>
      </c>
      <c r="D351" s="6">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35">
      <c r="A352">
        <v>27878</v>
      </c>
      <c r="B352" t="s">
        <v>37</v>
      </c>
      <c r="C352" t="s">
        <v>39</v>
      </c>
      <c r="D352" s="6">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35">
      <c r="A353">
        <v>13572</v>
      </c>
      <c r="B353" t="s">
        <v>37</v>
      </c>
      <c r="C353" t="s">
        <v>39</v>
      </c>
      <c r="D353" s="6">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35">
      <c r="A354">
        <v>27941</v>
      </c>
      <c r="B354" t="s">
        <v>36</v>
      </c>
      <c r="C354" t="s">
        <v>38</v>
      </c>
      <c r="D354" s="6">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35">
      <c r="A355">
        <v>26354</v>
      </c>
      <c r="B355" t="s">
        <v>37</v>
      </c>
      <c r="C355" t="s">
        <v>39</v>
      </c>
      <c r="D355" s="6">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35">
      <c r="A356">
        <v>14785</v>
      </c>
      <c r="B356" t="s">
        <v>37</v>
      </c>
      <c r="C356" t="s">
        <v>39</v>
      </c>
      <c r="D356" s="6">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35">
      <c r="A357">
        <v>17238</v>
      </c>
      <c r="B357" t="s">
        <v>37</v>
      </c>
      <c r="C357" t="s">
        <v>39</v>
      </c>
      <c r="D357" s="6">
        <v>80000</v>
      </c>
      <c r="E357">
        <v>0</v>
      </c>
      <c r="F357" t="s">
        <v>13</v>
      </c>
      <c r="G357" t="s">
        <v>21</v>
      </c>
      <c r="H357" t="s">
        <v>15</v>
      </c>
      <c r="I357">
        <v>3</v>
      </c>
      <c r="J357" t="s">
        <v>50</v>
      </c>
      <c r="K357" t="s">
        <v>24</v>
      </c>
      <c r="L357">
        <v>32</v>
      </c>
      <c r="M357" t="str">
        <f>IF(L357&gt;54,"Old",IF(L357&gt;31,"Middle Age",IF(L357&lt;31,"Adolescent","Invalid")))</f>
        <v>Middle Age</v>
      </c>
      <c r="N357" t="s">
        <v>18</v>
      </c>
    </row>
    <row r="358" spans="1:14" x14ac:dyDescent="0.35">
      <c r="A358">
        <v>23608</v>
      </c>
      <c r="B358" t="s">
        <v>36</v>
      </c>
      <c r="C358" t="s">
        <v>38</v>
      </c>
      <c r="D358" s="6">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35">
      <c r="A359">
        <v>22538</v>
      </c>
      <c r="B359" t="s">
        <v>37</v>
      </c>
      <c r="C359" t="s">
        <v>38</v>
      </c>
      <c r="D359" s="6">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35">
      <c r="A360">
        <v>12332</v>
      </c>
      <c r="B360" t="s">
        <v>36</v>
      </c>
      <c r="C360" t="s">
        <v>39</v>
      </c>
      <c r="D360" s="6">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35">
      <c r="A361">
        <v>17230</v>
      </c>
      <c r="B361" t="s">
        <v>36</v>
      </c>
      <c r="C361" t="s">
        <v>39</v>
      </c>
      <c r="D361" s="6">
        <v>80000</v>
      </c>
      <c r="E361">
        <v>0</v>
      </c>
      <c r="F361" t="s">
        <v>13</v>
      </c>
      <c r="G361" t="s">
        <v>21</v>
      </c>
      <c r="H361" t="s">
        <v>15</v>
      </c>
      <c r="I361">
        <v>3</v>
      </c>
      <c r="J361" t="s">
        <v>50</v>
      </c>
      <c r="K361" t="s">
        <v>24</v>
      </c>
      <c r="L361">
        <v>30</v>
      </c>
      <c r="M361" t="str">
        <f>IF(L361&gt;54,"Old",IF(L361&gt;31,"Middle Age",IF(L361&lt;31,"Adolescent","Invalid")))</f>
        <v>Adolescent</v>
      </c>
      <c r="N361" t="s">
        <v>18</v>
      </c>
    </row>
    <row r="362" spans="1:14" x14ac:dyDescent="0.35">
      <c r="A362">
        <v>13082</v>
      </c>
      <c r="B362" t="s">
        <v>37</v>
      </c>
      <c r="C362" t="s">
        <v>39</v>
      </c>
      <c r="D362" s="6">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35">
      <c r="A363">
        <v>22518</v>
      </c>
      <c r="B363" t="s">
        <v>37</v>
      </c>
      <c r="C363" t="s">
        <v>38</v>
      </c>
      <c r="D363" s="6">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35">
      <c r="A364">
        <v>13687</v>
      </c>
      <c r="B364" t="s">
        <v>36</v>
      </c>
      <c r="C364" t="s">
        <v>39</v>
      </c>
      <c r="D364" s="6">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35">
      <c r="A365">
        <v>23571</v>
      </c>
      <c r="B365" t="s">
        <v>36</v>
      </c>
      <c r="C365" t="s">
        <v>38</v>
      </c>
      <c r="D365" s="6">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35">
      <c r="A366">
        <v>19305</v>
      </c>
      <c r="B366" t="s">
        <v>37</v>
      </c>
      <c r="C366" t="s">
        <v>38</v>
      </c>
      <c r="D366" s="6">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35">
      <c r="A367">
        <v>22636</v>
      </c>
      <c r="B367" t="s">
        <v>37</v>
      </c>
      <c r="C367" t="s">
        <v>38</v>
      </c>
      <c r="D367" s="6">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35">
      <c r="A368">
        <v>17310</v>
      </c>
      <c r="B368" t="s">
        <v>36</v>
      </c>
      <c r="C368" t="s">
        <v>39</v>
      </c>
      <c r="D368" s="6">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35">
      <c r="A369">
        <v>12133</v>
      </c>
      <c r="B369" t="s">
        <v>36</v>
      </c>
      <c r="C369" t="s">
        <v>38</v>
      </c>
      <c r="D369" s="6">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35">
      <c r="A370">
        <v>25918</v>
      </c>
      <c r="B370" t="s">
        <v>37</v>
      </c>
      <c r="C370" t="s">
        <v>38</v>
      </c>
      <c r="D370" s="6">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35">
      <c r="A371">
        <v>25752</v>
      </c>
      <c r="B371" t="s">
        <v>37</v>
      </c>
      <c r="C371" t="s">
        <v>38</v>
      </c>
      <c r="D371" s="6">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35">
      <c r="A372">
        <v>17324</v>
      </c>
      <c r="B372" t="s">
        <v>36</v>
      </c>
      <c r="C372" t="s">
        <v>38</v>
      </c>
      <c r="D372" s="6">
        <v>100000</v>
      </c>
      <c r="E372">
        <v>4</v>
      </c>
      <c r="F372" t="s">
        <v>13</v>
      </c>
      <c r="G372" t="s">
        <v>21</v>
      </c>
      <c r="H372" t="s">
        <v>15</v>
      </c>
      <c r="I372">
        <v>1</v>
      </c>
      <c r="J372" t="s">
        <v>50</v>
      </c>
      <c r="K372" t="s">
        <v>24</v>
      </c>
      <c r="L372">
        <v>46</v>
      </c>
      <c r="M372" t="str">
        <f>IF(L372&gt;54,"Old",IF(L372&gt;31,"Middle Age",IF(L372&lt;31,"Adolescent","Invalid")))</f>
        <v>Middle Age</v>
      </c>
      <c r="N372" t="s">
        <v>18</v>
      </c>
    </row>
    <row r="373" spans="1:14" x14ac:dyDescent="0.35">
      <c r="A373">
        <v>22918</v>
      </c>
      <c r="B373" t="s">
        <v>37</v>
      </c>
      <c r="C373" t="s">
        <v>39</v>
      </c>
      <c r="D373" s="6">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35">
      <c r="A374">
        <v>12510</v>
      </c>
      <c r="B374" t="s">
        <v>36</v>
      </c>
      <c r="C374" t="s">
        <v>39</v>
      </c>
      <c r="D374" s="6">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35">
      <c r="A375">
        <v>25512</v>
      </c>
      <c r="B375" t="s">
        <v>37</v>
      </c>
      <c r="C375" t="s">
        <v>39</v>
      </c>
      <c r="D375" s="6">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35">
      <c r="A376">
        <v>16179</v>
      </c>
      <c r="B376" t="s">
        <v>37</v>
      </c>
      <c r="C376" t="s">
        <v>38</v>
      </c>
      <c r="D376" s="6">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35">
      <c r="A377">
        <v>15628</v>
      </c>
      <c r="B377" t="s">
        <v>36</v>
      </c>
      <c r="C377" t="s">
        <v>38</v>
      </c>
      <c r="D377" s="6">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35">
      <c r="A378">
        <v>20977</v>
      </c>
      <c r="B378" t="s">
        <v>36</v>
      </c>
      <c r="C378" t="s">
        <v>39</v>
      </c>
      <c r="D378" s="6">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35">
      <c r="A379">
        <v>18140</v>
      </c>
      <c r="B379" t="s">
        <v>36</v>
      </c>
      <c r="C379" t="s">
        <v>39</v>
      </c>
      <c r="D379" s="6">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35">
      <c r="A380">
        <v>20417</v>
      </c>
      <c r="B380" t="s">
        <v>36</v>
      </c>
      <c r="C380" t="s">
        <v>39</v>
      </c>
      <c r="D380" s="6">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35">
      <c r="A381">
        <v>18267</v>
      </c>
      <c r="B381" t="s">
        <v>36</v>
      </c>
      <c r="C381" t="s">
        <v>39</v>
      </c>
      <c r="D381" s="6">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35">
      <c r="A382">
        <v>13620</v>
      </c>
      <c r="B382" t="s">
        <v>37</v>
      </c>
      <c r="C382" t="s">
        <v>39</v>
      </c>
      <c r="D382" s="6">
        <v>70000</v>
      </c>
      <c r="E382">
        <v>0</v>
      </c>
      <c r="F382" t="s">
        <v>13</v>
      </c>
      <c r="G382" t="s">
        <v>21</v>
      </c>
      <c r="H382" t="s">
        <v>18</v>
      </c>
      <c r="I382">
        <v>3</v>
      </c>
      <c r="J382" t="s">
        <v>50</v>
      </c>
      <c r="K382" t="s">
        <v>24</v>
      </c>
      <c r="L382">
        <v>30</v>
      </c>
      <c r="M382" t="str">
        <f>IF(L382&gt;54,"Old",IF(L382&gt;31,"Middle Age",IF(L382&lt;31,"Adolescent","Invalid")))</f>
        <v>Adolescent</v>
      </c>
      <c r="N382" t="s">
        <v>15</v>
      </c>
    </row>
    <row r="383" spans="1:14" x14ac:dyDescent="0.35">
      <c r="A383">
        <v>22974</v>
      </c>
      <c r="B383" t="s">
        <v>36</v>
      </c>
      <c r="C383" t="s">
        <v>38</v>
      </c>
      <c r="D383" s="6">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35">
      <c r="A384">
        <v>13586</v>
      </c>
      <c r="B384" t="s">
        <v>36</v>
      </c>
      <c r="C384" t="s">
        <v>39</v>
      </c>
      <c r="D384" s="6">
        <v>80000</v>
      </c>
      <c r="E384">
        <v>4</v>
      </c>
      <c r="F384" t="s">
        <v>19</v>
      </c>
      <c r="G384" t="s">
        <v>21</v>
      </c>
      <c r="H384" t="s">
        <v>15</v>
      </c>
      <c r="I384">
        <v>2</v>
      </c>
      <c r="J384" t="s">
        <v>50</v>
      </c>
      <c r="K384" t="s">
        <v>17</v>
      </c>
      <c r="L384">
        <v>53</v>
      </c>
      <c r="M384" t="str">
        <f>IF(L384&gt;54,"Old",IF(L384&gt;31,"Middle Age",IF(L384&lt;31,"Adolescent","Invalid")))</f>
        <v>Middle Age</v>
      </c>
      <c r="N384" t="s">
        <v>18</v>
      </c>
    </row>
    <row r="385" spans="1:14" x14ac:dyDescent="0.35">
      <c r="A385">
        <v>17978</v>
      </c>
      <c r="B385" t="s">
        <v>36</v>
      </c>
      <c r="C385" t="s">
        <v>39</v>
      </c>
      <c r="D385" s="6">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35">
      <c r="A386">
        <v>12581</v>
      </c>
      <c r="B386" t="s">
        <v>37</v>
      </c>
      <c r="C386" t="s">
        <v>38</v>
      </c>
      <c r="D386" s="6">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35">
      <c r="A387">
        <v>18018</v>
      </c>
      <c r="B387" t="s">
        <v>37</v>
      </c>
      <c r="C387" t="s">
        <v>39</v>
      </c>
      <c r="D387" s="6">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35">
      <c r="A388">
        <v>28957</v>
      </c>
      <c r="B388" t="s">
        <v>37</v>
      </c>
      <c r="C388" t="s">
        <v>38</v>
      </c>
      <c r="D388" s="6">
        <v>120000</v>
      </c>
      <c r="E388">
        <v>0</v>
      </c>
      <c r="F388" t="s">
        <v>29</v>
      </c>
      <c r="G388" t="s">
        <v>21</v>
      </c>
      <c r="H388" t="s">
        <v>15</v>
      </c>
      <c r="I388">
        <v>4</v>
      </c>
      <c r="J388" t="s">
        <v>50</v>
      </c>
      <c r="K388" t="s">
        <v>24</v>
      </c>
      <c r="L388">
        <v>34</v>
      </c>
      <c r="M388" t="str">
        <f>IF(L388&gt;54,"Old",IF(L388&gt;31,"Middle Age",IF(L388&lt;31,"Adolescent","Invalid")))</f>
        <v>Middle Age</v>
      </c>
      <c r="N388" t="s">
        <v>15</v>
      </c>
    </row>
    <row r="389" spans="1:14" x14ac:dyDescent="0.35">
      <c r="A389">
        <v>13690</v>
      </c>
      <c r="B389" t="s">
        <v>37</v>
      </c>
      <c r="C389" t="s">
        <v>38</v>
      </c>
      <c r="D389" s="6">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35">
      <c r="A390">
        <v>12568</v>
      </c>
      <c r="B390" t="s">
        <v>36</v>
      </c>
      <c r="C390" t="s">
        <v>38</v>
      </c>
      <c r="D390" s="6">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35">
      <c r="A391">
        <v>13122</v>
      </c>
      <c r="B391" t="s">
        <v>36</v>
      </c>
      <c r="C391" t="s">
        <v>38</v>
      </c>
      <c r="D391" s="6">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35">
      <c r="A392">
        <v>21184</v>
      </c>
      <c r="B392" t="s">
        <v>37</v>
      </c>
      <c r="C392" t="s">
        <v>39</v>
      </c>
      <c r="D392" s="6">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35">
      <c r="A393">
        <v>26150</v>
      </c>
      <c r="B393" t="s">
        <v>37</v>
      </c>
      <c r="C393" t="s">
        <v>38</v>
      </c>
      <c r="D393" s="6">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35">
      <c r="A394">
        <v>24151</v>
      </c>
      <c r="B394" t="s">
        <v>37</v>
      </c>
      <c r="C394" t="s">
        <v>39</v>
      </c>
      <c r="D394" s="6">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35">
      <c r="A395">
        <v>23962</v>
      </c>
      <c r="B395" t="s">
        <v>36</v>
      </c>
      <c r="C395" t="s">
        <v>38</v>
      </c>
      <c r="D395" s="6">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35">
      <c r="A396">
        <v>17793</v>
      </c>
      <c r="B396" t="s">
        <v>36</v>
      </c>
      <c r="C396" t="s">
        <v>38</v>
      </c>
      <c r="D396" s="6">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35">
      <c r="A397">
        <v>14926</v>
      </c>
      <c r="B397" t="s">
        <v>36</v>
      </c>
      <c r="C397" t="s">
        <v>39</v>
      </c>
      <c r="D397" s="6">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35">
      <c r="A398">
        <v>16163</v>
      </c>
      <c r="B398" t="s">
        <v>37</v>
      </c>
      <c r="C398" t="s">
        <v>39</v>
      </c>
      <c r="D398" s="6">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35">
      <c r="A399">
        <v>21365</v>
      </c>
      <c r="B399" t="s">
        <v>36</v>
      </c>
      <c r="C399" t="s">
        <v>38</v>
      </c>
      <c r="D399" s="6">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35">
      <c r="A400">
        <v>27771</v>
      </c>
      <c r="B400" t="s">
        <v>37</v>
      </c>
      <c r="C400" t="s">
        <v>39</v>
      </c>
      <c r="D400" s="6">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35">
      <c r="A401">
        <v>26167</v>
      </c>
      <c r="B401" t="s">
        <v>37</v>
      </c>
      <c r="C401" t="s">
        <v>38</v>
      </c>
      <c r="D401" s="6">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35">
      <c r="A402">
        <v>25792</v>
      </c>
      <c r="B402" t="s">
        <v>37</v>
      </c>
      <c r="C402" t="s">
        <v>38</v>
      </c>
      <c r="D402" s="6">
        <v>110000</v>
      </c>
      <c r="E402">
        <v>3</v>
      </c>
      <c r="F402" t="s">
        <v>13</v>
      </c>
      <c r="G402" t="s">
        <v>28</v>
      </c>
      <c r="H402" t="s">
        <v>15</v>
      </c>
      <c r="I402">
        <v>4</v>
      </c>
      <c r="J402" t="s">
        <v>50</v>
      </c>
      <c r="K402" t="s">
        <v>17</v>
      </c>
      <c r="L402">
        <v>53</v>
      </c>
      <c r="M402" t="str">
        <f>IF(L402&gt;54,"Old",IF(L402&gt;31,"Middle Age",IF(L402&lt;31,"Adolescent","Invalid")))</f>
        <v>Middle Age</v>
      </c>
      <c r="N402" t="s">
        <v>18</v>
      </c>
    </row>
    <row r="403" spans="1:14" x14ac:dyDescent="0.35">
      <c r="A403">
        <v>11555</v>
      </c>
      <c r="B403" t="s">
        <v>36</v>
      </c>
      <c r="C403" t="s">
        <v>38</v>
      </c>
      <c r="D403" s="6">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35">
      <c r="A404">
        <v>22381</v>
      </c>
      <c r="B404" t="s">
        <v>36</v>
      </c>
      <c r="C404" t="s">
        <v>39</v>
      </c>
      <c r="D404" s="6">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35">
      <c r="A405">
        <v>17882</v>
      </c>
      <c r="B405" t="s">
        <v>36</v>
      </c>
      <c r="C405" t="s">
        <v>39</v>
      </c>
      <c r="D405" s="6">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35">
      <c r="A406">
        <v>22174</v>
      </c>
      <c r="B406" t="s">
        <v>36</v>
      </c>
      <c r="C406" t="s">
        <v>39</v>
      </c>
      <c r="D406" s="6">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35">
      <c r="A407">
        <v>22439</v>
      </c>
      <c r="B407" t="s">
        <v>36</v>
      </c>
      <c r="C407" t="s">
        <v>38</v>
      </c>
      <c r="D407" s="6">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35">
      <c r="A408">
        <v>18012</v>
      </c>
      <c r="B408" t="s">
        <v>36</v>
      </c>
      <c r="C408" t="s">
        <v>38</v>
      </c>
      <c r="D408" s="6">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35">
      <c r="A409">
        <v>27582</v>
      </c>
      <c r="B409" t="s">
        <v>37</v>
      </c>
      <c r="C409" t="s">
        <v>38</v>
      </c>
      <c r="D409" s="6">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35">
      <c r="A410">
        <v>12744</v>
      </c>
      <c r="B410" t="s">
        <v>37</v>
      </c>
      <c r="C410" t="s">
        <v>38</v>
      </c>
      <c r="D410" s="6">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35">
      <c r="A411">
        <v>22821</v>
      </c>
      <c r="B411" t="s">
        <v>36</v>
      </c>
      <c r="C411" t="s">
        <v>38</v>
      </c>
      <c r="D411" s="6">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35">
      <c r="A412">
        <v>20171</v>
      </c>
      <c r="B412" t="s">
        <v>36</v>
      </c>
      <c r="C412" t="s">
        <v>38</v>
      </c>
      <c r="D412" s="6">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35">
      <c r="A413">
        <v>11116</v>
      </c>
      <c r="B413" t="s">
        <v>36</v>
      </c>
      <c r="C413" t="s">
        <v>39</v>
      </c>
      <c r="D413" s="6">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35">
      <c r="A414">
        <v>20053</v>
      </c>
      <c r="B414" t="s">
        <v>37</v>
      </c>
      <c r="C414" t="s">
        <v>39</v>
      </c>
      <c r="D414" s="6">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35">
      <c r="A415">
        <v>25266</v>
      </c>
      <c r="B415" t="s">
        <v>37</v>
      </c>
      <c r="C415" t="s">
        <v>38</v>
      </c>
      <c r="D415" s="6">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35">
      <c r="A416">
        <v>17960</v>
      </c>
      <c r="B416" t="s">
        <v>36</v>
      </c>
      <c r="C416" t="s">
        <v>38</v>
      </c>
      <c r="D416" s="6">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35">
      <c r="A417">
        <v>13961</v>
      </c>
      <c r="B417" t="s">
        <v>36</v>
      </c>
      <c r="C417" t="s">
        <v>38</v>
      </c>
      <c r="D417" s="6">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35">
      <c r="A418">
        <v>11897</v>
      </c>
      <c r="B418" t="s">
        <v>37</v>
      </c>
      <c r="C418" t="s">
        <v>39</v>
      </c>
      <c r="D418" s="6">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35">
      <c r="A419">
        <v>11139</v>
      </c>
      <c r="B419" t="s">
        <v>37</v>
      </c>
      <c r="C419" t="s">
        <v>38</v>
      </c>
      <c r="D419" s="6">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35">
      <c r="A420">
        <v>11576</v>
      </c>
      <c r="B420" t="s">
        <v>36</v>
      </c>
      <c r="C420" t="s">
        <v>39</v>
      </c>
      <c r="D420" s="6">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35">
      <c r="A421">
        <v>19255</v>
      </c>
      <c r="B421" t="s">
        <v>37</v>
      </c>
      <c r="C421" t="s">
        <v>39</v>
      </c>
      <c r="D421" s="6">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35">
      <c r="A422">
        <v>18153</v>
      </c>
      <c r="B422" t="s">
        <v>36</v>
      </c>
      <c r="C422" t="s">
        <v>38</v>
      </c>
      <c r="D422" s="6">
        <v>100000</v>
      </c>
      <c r="E422">
        <v>2</v>
      </c>
      <c r="F422" t="s">
        <v>13</v>
      </c>
      <c r="G422" t="s">
        <v>28</v>
      </c>
      <c r="H422" t="s">
        <v>15</v>
      </c>
      <c r="I422">
        <v>4</v>
      </c>
      <c r="J422" t="s">
        <v>50</v>
      </c>
      <c r="K422" t="s">
        <v>17</v>
      </c>
      <c r="L422">
        <v>59</v>
      </c>
      <c r="M422" t="str">
        <f>IF(L422&gt;54,"Old",IF(L422&gt;31,"Middle Age",IF(L422&lt;31,"Adolescent","Invalid")))</f>
        <v>Old</v>
      </c>
      <c r="N422" t="s">
        <v>18</v>
      </c>
    </row>
    <row r="423" spans="1:14" x14ac:dyDescent="0.35">
      <c r="A423">
        <v>14547</v>
      </c>
      <c r="B423" t="s">
        <v>36</v>
      </c>
      <c r="C423" t="s">
        <v>39</v>
      </c>
      <c r="D423" s="6">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35">
      <c r="A424">
        <v>24901</v>
      </c>
      <c r="B424" t="s">
        <v>37</v>
      </c>
      <c r="C424" t="s">
        <v>39</v>
      </c>
      <c r="D424" s="6">
        <v>110000</v>
      </c>
      <c r="E424">
        <v>0</v>
      </c>
      <c r="F424" t="s">
        <v>19</v>
      </c>
      <c r="G424" t="s">
        <v>28</v>
      </c>
      <c r="H424" t="s">
        <v>18</v>
      </c>
      <c r="I424">
        <v>3</v>
      </c>
      <c r="J424" t="s">
        <v>50</v>
      </c>
      <c r="K424" t="s">
        <v>24</v>
      </c>
      <c r="L424">
        <v>32</v>
      </c>
      <c r="M424" t="str">
        <f>IF(L424&gt;54,"Old",IF(L424&gt;31,"Middle Age",IF(L424&lt;31,"Adolescent","Invalid")))</f>
        <v>Middle Age</v>
      </c>
      <c r="N424" t="s">
        <v>15</v>
      </c>
    </row>
    <row r="425" spans="1:14" x14ac:dyDescent="0.35">
      <c r="A425">
        <v>27169</v>
      </c>
      <c r="B425" t="s">
        <v>37</v>
      </c>
      <c r="C425" t="s">
        <v>39</v>
      </c>
      <c r="D425" s="6">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35">
      <c r="A426">
        <v>14805</v>
      </c>
      <c r="B426" t="s">
        <v>37</v>
      </c>
      <c r="C426" t="s">
        <v>38</v>
      </c>
      <c r="D426" s="6">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35">
      <c r="A427">
        <v>15822</v>
      </c>
      <c r="B427" t="s">
        <v>36</v>
      </c>
      <c r="C427" t="s">
        <v>39</v>
      </c>
      <c r="D427" s="6">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35">
      <c r="A428">
        <v>19389</v>
      </c>
      <c r="B428" t="s">
        <v>37</v>
      </c>
      <c r="C428" t="s">
        <v>39</v>
      </c>
      <c r="D428" s="6">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35">
      <c r="A429">
        <v>17048</v>
      </c>
      <c r="B429" t="s">
        <v>37</v>
      </c>
      <c r="C429" t="s">
        <v>38</v>
      </c>
      <c r="D429" s="6">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35">
      <c r="A430">
        <v>22204</v>
      </c>
      <c r="B430" t="s">
        <v>36</v>
      </c>
      <c r="C430" t="s">
        <v>39</v>
      </c>
      <c r="D430" s="6">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35">
      <c r="A431">
        <v>12718</v>
      </c>
      <c r="B431" t="s">
        <v>37</v>
      </c>
      <c r="C431" t="s">
        <v>38</v>
      </c>
      <c r="D431" s="6">
        <v>30000</v>
      </c>
      <c r="E431">
        <v>0</v>
      </c>
      <c r="F431" t="s">
        <v>19</v>
      </c>
      <c r="G431" t="s">
        <v>20</v>
      </c>
      <c r="H431" t="s">
        <v>15</v>
      </c>
      <c r="I431">
        <v>1</v>
      </c>
      <c r="J431" t="s">
        <v>22</v>
      </c>
      <c r="K431" t="s">
        <v>17</v>
      </c>
      <c r="L431">
        <v>31</v>
      </c>
      <c r="M431" t="str">
        <f>IF(L431&lt;32,"Adolescent","Invalid")</f>
        <v>Adolescent</v>
      </c>
      <c r="N431" t="s">
        <v>18</v>
      </c>
    </row>
    <row r="432" spans="1:14" x14ac:dyDescent="0.35">
      <c r="A432">
        <v>15019</v>
      </c>
      <c r="B432" t="s">
        <v>37</v>
      </c>
      <c r="C432" t="s">
        <v>38</v>
      </c>
      <c r="D432" s="6">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35">
      <c r="A433">
        <v>28488</v>
      </c>
      <c r="B433" t="s">
        <v>37</v>
      </c>
      <c r="C433" t="s">
        <v>39</v>
      </c>
      <c r="D433" s="6">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35">
      <c r="A434">
        <v>21891</v>
      </c>
      <c r="B434" t="s">
        <v>36</v>
      </c>
      <c r="C434" t="s">
        <v>38</v>
      </c>
      <c r="D434" s="6">
        <v>110000</v>
      </c>
      <c r="E434">
        <v>0</v>
      </c>
      <c r="F434" t="s">
        <v>27</v>
      </c>
      <c r="G434" t="s">
        <v>28</v>
      </c>
      <c r="H434" t="s">
        <v>15</v>
      </c>
      <c r="I434">
        <v>3</v>
      </c>
      <c r="J434" t="s">
        <v>50</v>
      </c>
      <c r="K434" t="s">
        <v>24</v>
      </c>
      <c r="L434">
        <v>34</v>
      </c>
      <c r="M434" t="str">
        <f>IF(L434&gt;54,"Old",IF(L434&gt;31,"Middle Age",IF(L434&lt;31,"Adolescent","Invalid")))</f>
        <v>Middle Age</v>
      </c>
      <c r="N434" t="s">
        <v>15</v>
      </c>
    </row>
    <row r="435" spans="1:14" x14ac:dyDescent="0.35">
      <c r="A435">
        <v>27814</v>
      </c>
      <c r="B435" t="s">
        <v>37</v>
      </c>
      <c r="C435" t="s">
        <v>38</v>
      </c>
      <c r="D435" s="6">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35">
      <c r="A436">
        <v>22175</v>
      </c>
      <c r="B436" t="s">
        <v>36</v>
      </c>
      <c r="C436" t="s">
        <v>38</v>
      </c>
      <c r="D436" s="6">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35">
      <c r="A437">
        <v>29447</v>
      </c>
      <c r="B437" t="s">
        <v>37</v>
      </c>
      <c r="C437" t="s">
        <v>38</v>
      </c>
      <c r="D437" s="6">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35">
      <c r="A438">
        <v>19784</v>
      </c>
      <c r="B438" t="s">
        <v>36</v>
      </c>
      <c r="C438" t="s">
        <v>38</v>
      </c>
      <c r="D438" s="6">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35">
      <c r="A439">
        <v>27824</v>
      </c>
      <c r="B439" t="s">
        <v>37</v>
      </c>
      <c r="C439" t="s">
        <v>38</v>
      </c>
      <c r="D439" s="6">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35">
      <c r="A440">
        <v>24093</v>
      </c>
      <c r="B440" t="s">
        <v>37</v>
      </c>
      <c r="C440" t="s">
        <v>38</v>
      </c>
      <c r="D440" s="6">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35">
      <c r="A441">
        <v>19618</v>
      </c>
      <c r="B441" t="s">
        <v>36</v>
      </c>
      <c r="C441" t="s">
        <v>39</v>
      </c>
      <c r="D441" s="6">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35">
      <c r="A442">
        <v>21561</v>
      </c>
      <c r="B442" t="s">
        <v>37</v>
      </c>
      <c r="C442" t="s">
        <v>39</v>
      </c>
      <c r="D442" s="6">
        <v>90000</v>
      </c>
      <c r="E442">
        <v>0</v>
      </c>
      <c r="F442" t="s">
        <v>13</v>
      </c>
      <c r="G442" t="s">
        <v>21</v>
      </c>
      <c r="H442" t="s">
        <v>18</v>
      </c>
      <c r="I442">
        <v>3</v>
      </c>
      <c r="J442" t="s">
        <v>50</v>
      </c>
      <c r="K442" t="s">
        <v>24</v>
      </c>
      <c r="L442">
        <v>34</v>
      </c>
      <c r="M442" t="str">
        <f>IF(L442&gt;54,"Old",IF(L442&gt;31,"Middle Age",IF(L442&lt;31,"Adolescent","Invalid")))</f>
        <v>Middle Age</v>
      </c>
      <c r="N442" t="s">
        <v>15</v>
      </c>
    </row>
    <row r="443" spans="1:14" x14ac:dyDescent="0.35">
      <c r="A443">
        <v>11061</v>
      </c>
      <c r="B443" t="s">
        <v>36</v>
      </c>
      <c r="C443" t="s">
        <v>39</v>
      </c>
      <c r="D443" s="6">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35">
      <c r="A444">
        <v>26651</v>
      </c>
      <c r="B444" t="s">
        <v>37</v>
      </c>
      <c r="C444" t="s">
        <v>39</v>
      </c>
      <c r="D444" s="6">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35">
      <c r="A445">
        <v>21108</v>
      </c>
      <c r="B445" t="s">
        <v>36</v>
      </c>
      <c r="C445" t="s">
        <v>38</v>
      </c>
      <c r="D445" s="6">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35">
      <c r="A446">
        <v>12731</v>
      </c>
      <c r="B446" t="s">
        <v>37</v>
      </c>
      <c r="C446" t="s">
        <v>39</v>
      </c>
      <c r="D446" s="6">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35">
      <c r="A447">
        <v>25307</v>
      </c>
      <c r="B447" t="s">
        <v>36</v>
      </c>
      <c r="C447" t="s">
        <v>38</v>
      </c>
      <c r="D447" s="6">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35">
      <c r="A448">
        <v>14278</v>
      </c>
      <c r="B448" t="s">
        <v>36</v>
      </c>
      <c r="C448" t="s">
        <v>38</v>
      </c>
      <c r="D448" s="6">
        <v>130000</v>
      </c>
      <c r="E448">
        <v>0</v>
      </c>
      <c r="F448" t="s">
        <v>31</v>
      </c>
      <c r="G448" t="s">
        <v>28</v>
      </c>
      <c r="H448" t="s">
        <v>15</v>
      </c>
      <c r="I448">
        <v>1</v>
      </c>
      <c r="J448" t="s">
        <v>50</v>
      </c>
      <c r="K448" t="s">
        <v>24</v>
      </c>
      <c r="L448">
        <v>48</v>
      </c>
      <c r="M448" t="str">
        <f>IF(L448&gt;54,"Old",IF(L448&gt;31,"Middle Age",IF(L448&lt;31,"Adolescent","Invalid")))</f>
        <v>Middle Age</v>
      </c>
      <c r="N448" t="s">
        <v>18</v>
      </c>
    </row>
    <row r="449" spans="1:14" x14ac:dyDescent="0.35">
      <c r="A449">
        <v>20711</v>
      </c>
      <c r="B449" t="s">
        <v>36</v>
      </c>
      <c r="C449" t="s">
        <v>38</v>
      </c>
      <c r="D449" s="6">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35">
      <c r="A450">
        <v>11383</v>
      </c>
      <c r="B450" t="s">
        <v>36</v>
      </c>
      <c r="C450" t="s">
        <v>38</v>
      </c>
      <c r="D450" s="6">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35">
      <c r="A451">
        <v>12497</v>
      </c>
      <c r="B451" t="s">
        <v>36</v>
      </c>
      <c r="C451" t="s">
        <v>38</v>
      </c>
      <c r="D451" s="6">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35">
      <c r="A452">
        <v>16559</v>
      </c>
      <c r="B452" t="s">
        <v>37</v>
      </c>
      <c r="C452" t="s">
        <v>38</v>
      </c>
      <c r="D452" s="6">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35">
      <c r="A453">
        <v>11585</v>
      </c>
      <c r="B453" t="s">
        <v>36</v>
      </c>
      <c r="C453" t="s">
        <v>38</v>
      </c>
      <c r="D453" s="6">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35">
      <c r="A454">
        <v>20277</v>
      </c>
      <c r="B454" t="s">
        <v>36</v>
      </c>
      <c r="C454" t="s">
        <v>38</v>
      </c>
      <c r="D454" s="6">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35">
      <c r="A455">
        <v>26765</v>
      </c>
      <c r="B455" t="s">
        <v>37</v>
      </c>
      <c r="C455" t="s">
        <v>38</v>
      </c>
      <c r="D455" s="6">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35">
      <c r="A456">
        <v>12389</v>
      </c>
      <c r="B456" t="s">
        <v>37</v>
      </c>
      <c r="C456" t="s">
        <v>39</v>
      </c>
      <c r="D456" s="6">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35">
      <c r="A457">
        <v>13585</v>
      </c>
      <c r="B457" t="s">
        <v>36</v>
      </c>
      <c r="C457" t="s">
        <v>38</v>
      </c>
      <c r="D457" s="6">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35">
      <c r="A458">
        <v>26385</v>
      </c>
      <c r="B458" t="s">
        <v>37</v>
      </c>
      <c r="C458" t="s">
        <v>39</v>
      </c>
      <c r="D458" s="6">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35">
      <c r="A459">
        <v>12236</v>
      </c>
      <c r="B459" t="s">
        <v>36</v>
      </c>
      <c r="C459" t="s">
        <v>38</v>
      </c>
      <c r="D459" s="6">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35">
      <c r="A460">
        <v>21560</v>
      </c>
      <c r="B460" t="s">
        <v>36</v>
      </c>
      <c r="C460" t="s">
        <v>39</v>
      </c>
      <c r="D460" s="6">
        <v>120000</v>
      </c>
      <c r="E460">
        <v>0</v>
      </c>
      <c r="F460" t="s">
        <v>29</v>
      </c>
      <c r="G460" t="s">
        <v>21</v>
      </c>
      <c r="H460" t="s">
        <v>15</v>
      </c>
      <c r="I460">
        <v>4</v>
      </c>
      <c r="J460" t="s">
        <v>50</v>
      </c>
      <c r="K460" t="s">
        <v>24</v>
      </c>
      <c r="L460">
        <v>32</v>
      </c>
      <c r="M460" t="str">
        <f>IF(L460&gt;54,"Old",IF(L460&gt;31,"Middle Age",IF(L460&lt;31,"Adolescent","Invalid")))</f>
        <v>Middle Age</v>
      </c>
      <c r="N460" t="s">
        <v>15</v>
      </c>
    </row>
    <row r="461" spans="1:14" x14ac:dyDescent="0.35">
      <c r="A461">
        <v>21554</v>
      </c>
      <c r="B461" t="s">
        <v>37</v>
      </c>
      <c r="C461" t="s">
        <v>38</v>
      </c>
      <c r="D461" s="6">
        <v>80000</v>
      </c>
      <c r="E461">
        <v>0</v>
      </c>
      <c r="F461" t="s">
        <v>13</v>
      </c>
      <c r="G461" t="s">
        <v>21</v>
      </c>
      <c r="H461" t="s">
        <v>18</v>
      </c>
      <c r="I461">
        <v>3</v>
      </c>
      <c r="J461" t="s">
        <v>50</v>
      </c>
      <c r="K461" t="s">
        <v>24</v>
      </c>
      <c r="L461">
        <v>33</v>
      </c>
      <c r="M461" t="str">
        <f>IF(L461&gt;54,"Old",IF(L461&gt;31,"Middle Age",IF(L461&lt;31,"Adolescent","Invalid")))</f>
        <v>Middle Age</v>
      </c>
      <c r="N461" t="s">
        <v>18</v>
      </c>
    </row>
    <row r="462" spans="1:14" x14ac:dyDescent="0.35">
      <c r="A462">
        <v>13662</v>
      </c>
      <c r="B462" t="s">
        <v>37</v>
      </c>
      <c r="C462" t="s">
        <v>39</v>
      </c>
      <c r="D462" s="6">
        <v>20000</v>
      </c>
      <c r="E462">
        <v>0</v>
      </c>
      <c r="F462" t="s">
        <v>29</v>
      </c>
      <c r="G462" t="s">
        <v>25</v>
      </c>
      <c r="H462" t="s">
        <v>15</v>
      </c>
      <c r="I462">
        <v>2</v>
      </c>
      <c r="J462" t="s">
        <v>26</v>
      </c>
      <c r="K462" t="s">
        <v>17</v>
      </c>
      <c r="L462">
        <v>31</v>
      </c>
      <c r="M462" t="str">
        <f>IF(L462&lt;32,"Adolescent","Invalid")</f>
        <v>Adolescent</v>
      </c>
      <c r="N462" t="s">
        <v>15</v>
      </c>
    </row>
    <row r="463" spans="1:14" x14ac:dyDescent="0.35">
      <c r="A463">
        <v>13089</v>
      </c>
      <c r="B463" t="s">
        <v>36</v>
      </c>
      <c r="C463" t="s">
        <v>38</v>
      </c>
      <c r="D463" s="6">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35">
      <c r="A464">
        <v>14791</v>
      </c>
      <c r="B464" t="s">
        <v>36</v>
      </c>
      <c r="C464" t="s">
        <v>38</v>
      </c>
      <c r="D464" s="6">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35">
      <c r="A465">
        <v>19331</v>
      </c>
      <c r="B465" t="s">
        <v>37</v>
      </c>
      <c r="C465" t="s">
        <v>39</v>
      </c>
      <c r="D465" s="6">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35">
      <c r="A466">
        <v>17754</v>
      </c>
      <c r="B466" t="s">
        <v>37</v>
      </c>
      <c r="C466" t="s">
        <v>38</v>
      </c>
      <c r="D466" s="6">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35">
      <c r="A467">
        <v>11149</v>
      </c>
      <c r="B467" t="s">
        <v>36</v>
      </c>
      <c r="C467" t="s">
        <v>39</v>
      </c>
      <c r="D467" s="6">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35">
      <c r="A468">
        <v>16549</v>
      </c>
      <c r="B468" t="s">
        <v>37</v>
      </c>
      <c r="C468" t="s">
        <v>38</v>
      </c>
      <c r="D468" s="6">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35">
      <c r="A469">
        <v>24305</v>
      </c>
      <c r="B469" t="s">
        <v>37</v>
      </c>
      <c r="C469" t="s">
        <v>39</v>
      </c>
      <c r="D469" s="6">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35">
      <c r="A470">
        <v>18253</v>
      </c>
      <c r="B470" t="s">
        <v>36</v>
      </c>
      <c r="C470" t="s">
        <v>38</v>
      </c>
      <c r="D470" s="6">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35">
      <c r="A471">
        <v>20147</v>
      </c>
      <c r="B471" t="s">
        <v>36</v>
      </c>
      <c r="C471" t="s">
        <v>38</v>
      </c>
      <c r="D471" s="6">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35">
      <c r="A472">
        <v>15612</v>
      </c>
      <c r="B472" t="s">
        <v>37</v>
      </c>
      <c r="C472" t="s">
        <v>39</v>
      </c>
      <c r="D472" s="6">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35">
      <c r="A473">
        <v>28323</v>
      </c>
      <c r="B473" t="s">
        <v>37</v>
      </c>
      <c r="C473" t="s">
        <v>39</v>
      </c>
      <c r="D473" s="6">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35">
      <c r="A474">
        <v>22634</v>
      </c>
      <c r="B474" t="s">
        <v>37</v>
      </c>
      <c r="C474" t="s">
        <v>38</v>
      </c>
      <c r="D474" s="6">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35">
      <c r="A475">
        <v>15665</v>
      </c>
      <c r="B475" t="s">
        <v>36</v>
      </c>
      <c r="C475" t="s">
        <v>38</v>
      </c>
      <c r="D475" s="6">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35">
      <c r="A476">
        <v>27585</v>
      </c>
      <c r="B476" t="s">
        <v>36</v>
      </c>
      <c r="C476" t="s">
        <v>38</v>
      </c>
      <c r="D476" s="6">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35">
      <c r="A477">
        <v>19748</v>
      </c>
      <c r="B477" t="s">
        <v>36</v>
      </c>
      <c r="C477" t="s">
        <v>39</v>
      </c>
      <c r="D477" s="6">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35">
      <c r="A478">
        <v>21974</v>
      </c>
      <c r="B478" t="s">
        <v>37</v>
      </c>
      <c r="C478" t="s">
        <v>38</v>
      </c>
      <c r="D478" s="6">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35">
      <c r="A479">
        <v>14032</v>
      </c>
      <c r="B479" t="s">
        <v>36</v>
      </c>
      <c r="C479" t="s">
        <v>39</v>
      </c>
      <c r="D479" s="6">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35">
      <c r="A480">
        <v>22610</v>
      </c>
      <c r="B480" t="s">
        <v>36</v>
      </c>
      <c r="C480" t="s">
        <v>39</v>
      </c>
      <c r="D480" s="6">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35">
      <c r="A481">
        <v>26984</v>
      </c>
      <c r="B481" t="s">
        <v>36</v>
      </c>
      <c r="C481" t="s">
        <v>39</v>
      </c>
      <c r="D481" s="6">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35">
      <c r="A482">
        <v>18294</v>
      </c>
      <c r="B482" t="s">
        <v>36</v>
      </c>
      <c r="C482" t="s">
        <v>38</v>
      </c>
      <c r="D482" s="6">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35">
      <c r="A483">
        <v>28564</v>
      </c>
      <c r="B483" t="s">
        <v>37</v>
      </c>
      <c r="C483" t="s">
        <v>38</v>
      </c>
      <c r="D483" s="6">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35">
      <c r="A484">
        <v>28521</v>
      </c>
      <c r="B484" t="s">
        <v>37</v>
      </c>
      <c r="C484" t="s">
        <v>39</v>
      </c>
      <c r="D484" s="6">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35">
      <c r="A485">
        <v>15450</v>
      </c>
      <c r="B485" t="s">
        <v>36</v>
      </c>
      <c r="C485" t="s">
        <v>39</v>
      </c>
      <c r="D485" s="6">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35">
      <c r="A486">
        <v>25681</v>
      </c>
      <c r="B486" t="s">
        <v>37</v>
      </c>
      <c r="C486" t="s">
        <v>38</v>
      </c>
      <c r="D486" s="6">
        <v>30000</v>
      </c>
      <c r="E486">
        <v>0</v>
      </c>
      <c r="F486" t="s">
        <v>19</v>
      </c>
      <c r="G486" t="s">
        <v>20</v>
      </c>
      <c r="H486" t="s">
        <v>18</v>
      </c>
      <c r="I486">
        <v>1</v>
      </c>
      <c r="J486" t="s">
        <v>22</v>
      </c>
      <c r="K486" t="s">
        <v>17</v>
      </c>
      <c r="L486">
        <v>31</v>
      </c>
      <c r="M486" t="str">
        <f>IF(L486&lt;32,"Adolescent","Invalid")</f>
        <v>Adolescent</v>
      </c>
      <c r="N486" t="s">
        <v>15</v>
      </c>
    </row>
    <row r="487" spans="1:14" x14ac:dyDescent="0.35">
      <c r="A487">
        <v>19491</v>
      </c>
      <c r="B487" t="s">
        <v>37</v>
      </c>
      <c r="C487" t="s">
        <v>39</v>
      </c>
      <c r="D487" s="6">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35">
      <c r="A488">
        <v>26415</v>
      </c>
      <c r="B488" t="s">
        <v>36</v>
      </c>
      <c r="C488" t="s">
        <v>38</v>
      </c>
      <c r="D488" s="6">
        <v>90000</v>
      </c>
      <c r="E488">
        <v>4</v>
      </c>
      <c r="F488" t="s">
        <v>29</v>
      </c>
      <c r="G488" t="s">
        <v>14</v>
      </c>
      <c r="H488" t="s">
        <v>15</v>
      </c>
      <c r="I488">
        <v>4</v>
      </c>
      <c r="J488" t="s">
        <v>50</v>
      </c>
      <c r="K488" t="s">
        <v>17</v>
      </c>
      <c r="L488">
        <v>58</v>
      </c>
      <c r="M488" t="str">
        <f>IF(L488&gt;54,"Old",IF(L488&gt;31,"Middle Age",IF(L488&lt;31,"Adolescent","Invalid")))</f>
        <v>Old</v>
      </c>
      <c r="N488" t="s">
        <v>18</v>
      </c>
    </row>
    <row r="489" spans="1:14" x14ac:dyDescent="0.35">
      <c r="A489">
        <v>12821</v>
      </c>
      <c r="B489" t="s">
        <v>36</v>
      </c>
      <c r="C489" t="s">
        <v>39</v>
      </c>
      <c r="D489" s="6">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35">
      <c r="A490">
        <v>15629</v>
      </c>
      <c r="B490" t="s">
        <v>37</v>
      </c>
      <c r="C490" t="s">
        <v>38</v>
      </c>
      <c r="D490" s="6">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35">
      <c r="A491">
        <v>27835</v>
      </c>
      <c r="B491" t="s">
        <v>36</v>
      </c>
      <c r="C491" t="s">
        <v>39</v>
      </c>
      <c r="D491" s="6">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35">
      <c r="A492">
        <v>11738</v>
      </c>
      <c r="B492" t="s">
        <v>36</v>
      </c>
      <c r="C492" t="s">
        <v>39</v>
      </c>
      <c r="D492" s="6">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35">
      <c r="A493">
        <v>25065</v>
      </c>
      <c r="B493" t="s">
        <v>36</v>
      </c>
      <c r="C493" t="s">
        <v>39</v>
      </c>
      <c r="D493" s="6">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35">
      <c r="A494">
        <v>26238</v>
      </c>
      <c r="B494" t="s">
        <v>37</v>
      </c>
      <c r="C494" t="s">
        <v>38</v>
      </c>
      <c r="D494" s="6">
        <v>40000</v>
      </c>
      <c r="E494">
        <v>3</v>
      </c>
      <c r="F494" t="s">
        <v>19</v>
      </c>
      <c r="G494" t="s">
        <v>20</v>
      </c>
      <c r="H494" t="s">
        <v>15</v>
      </c>
      <c r="I494">
        <v>1</v>
      </c>
      <c r="J494" t="s">
        <v>26</v>
      </c>
      <c r="K494" t="s">
        <v>32</v>
      </c>
      <c r="L494">
        <v>31</v>
      </c>
      <c r="M494" t="str">
        <f>IF(L494&lt;32,"Adolescent","Invalid")</f>
        <v>Adolescent</v>
      </c>
      <c r="N494" t="s">
        <v>15</v>
      </c>
    </row>
    <row r="495" spans="1:14" x14ac:dyDescent="0.35">
      <c r="A495">
        <v>23707</v>
      </c>
      <c r="B495" t="s">
        <v>37</v>
      </c>
      <c r="C495" t="s">
        <v>39</v>
      </c>
      <c r="D495" s="6">
        <v>70000</v>
      </c>
      <c r="E495">
        <v>5</v>
      </c>
      <c r="F495" t="s">
        <v>13</v>
      </c>
      <c r="G495" t="s">
        <v>28</v>
      </c>
      <c r="H495" t="s">
        <v>15</v>
      </c>
      <c r="I495">
        <v>3</v>
      </c>
      <c r="J495" t="s">
        <v>50</v>
      </c>
      <c r="K495" t="s">
        <v>32</v>
      </c>
      <c r="L495">
        <v>60</v>
      </c>
      <c r="M495" t="str">
        <f>IF(L495&gt;54,"Old",IF(L495&gt;31,"Middle Age",IF(L495&lt;31,"Adolescent","Invalid")))</f>
        <v>Old</v>
      </c>
      <c r="N495" t="s">
        <v>15</v>
      </c>
    </row>
    <row r="496" spans="1:14" x14ac:dyDescent="0.35">
      <c r="A496">
        <v>27650</v>
      </c>
      <c r="B496" t="s">
        <v>36</v>
      </c>
      <c r="C496" t="s">
        <v>39</v>
      </c>
      <c r="D496" s="6">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35">
      <c r="A497">
        <v>24981</v>
      </c>
      <c r="B497" t="s">
        <v>36</v>
      </c>
      <c r="C497" t="s">
        <v>39</v>
      </c>
      <c r="D497" s="6">
        <v>60000</v>
      </c>
      <c r="E497">
        <v>2</v>
      </c>
      <c r="F497" t="s">
        <v>19</v>
      </c>
      <c r="G497" t="s">
        <v>21</v>
      </c>
      <c r="H497" t="s">
        <v>15</v>
      </c>
      <c r="I497">
        <v>2</v>
      </c>
      <c r="J497" t="s">
        <v>50</v>
      </c>
      <c r="K497" t="s">
        <v>32</v>
      </c>
      <c r="L497">
        <v>56</v>
      </c>
      <c r="M497" t="str">
        <f>IF(L497&gt;54,"Old",IF(L497&gt;31,"Middle Age",IF(L497&lt;31,"Adolescent","Invalid")))</f>
        <v>Old</v>
      </c>
      <c r="N497" t="s">
        <v>18</v>
      </c>
    </row>
    <row r="498" spans="1:14" x14ac:dyDescent="0.35">
      <c r="A498">
        <v>20678</v>
      </c>
      <c r="B498" t="s">
        <v>37</v>
      </c>
      <c r="C498" t="s">
        <v>38</v>
      </c>
      <c r="D498" s="6">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35">
      <c r="A499">
        <v>15302</v>
      </c>
      <c r="B499" t="s">
        <v>37</v>
      </c>
      <c r="C499" t="s">
        <v>38</v>
      </c>
      <c r="D499" s="6">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35">
      <c r="A500">
        <v>26012</v>
      </c>
      <c r="B500" t="s">
        <v>36</v>
      </c>
      <c r="C500" t="s">
        <v>39</v>
      </c>
      <c r="D500" s="6">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35">
      <c r="A501">
        <v>26575</v>
      </c>
      <c r="B501" t="s">
        <v>37</v>
      </c>
      <c r="C501" t="s">
        <v>38</v>
      </c>
      <c r="D501" s="6">
        <v>40000</v>
      </c>
      <c r="E501">
        <v>0</v>
      </c>
      <c r="F501" t="s">
        <v>27</v>
      </c>
      <c r="G501" t="s">
        <v>14</v>
      </c>
      <c r="H501" t="s">
        <v>18</v>
      </c>
      <c r="I501">
        <v>2</v>
      </c>
      <c r="J501" t="s">
        <v>26</v>
      </c>
      <c r="K501" t="s">
        <v>32</v>
      </c>
      <c r="L501">
        <v>31</v>
      </c>
      <c r="M501" t="str">
        <f>IF(L501&lt;32,"Adolescent","Invalid")</f>
        <v>Adolescent</v>
      </c>
      <c r="N501" t="s">
        <v>15</v>
      </c>
    </row>
    <row r="502" spans="1:14" x14ac:dyDescent="0.35">
      <c r="A502">
        <v>15559</v>
      </c>
      <c r="B502" t="s">
        <v>36</v>
      </c>
      <c r="C502" t="s">
        <v>39</v>
      </c>
      <c r="D502" s="6">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35">
      <c r="A503">
        <v>19235</v>
      </c>
      <c r="B503" t="s">
        <v>36</v>
      </c>
      <c r="C503" t="s">
        <v>38</v>
      </c>
      <c r="D503" s="6">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35">
      <c r="A504">
        <v>15275</v>
      </c>
      <c r="B504" t="s">
        <v>36</v>
      </c>
      <c r="C504" t="s">
        <v>39</v>
      </c>
      <c r="D504" s="6">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35">
      <c r="A505">
        <v>20339</v>
      </c>
      <c r="B505" t="s">
        <v>36</v>
      </c>
      <c r="C505" t="s">
        <v>38</v>
      </c>
      <c r="D505" s="6">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35">
      <c r="A506">
        <v>25405</v>
      </c>
      <c r="B506" t="s">
        <v>36</v>
      </c>
      <c r="C506" t="s">
        <v>39</v>
      </c>
      <c r="D506" s="6">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35">
      <c r="A507">
        <v>15940</v>
      </c>
      <c r="B507" t="s">
        <v>36</v>
      </c>
      <c r="C507" t="s">
        <v>39</v>
      </c>
      <c r="D507" s="6">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35">
      <c r="A508">
        <v>25074</v>
      </c>
      <c r="B508" t="s">
        <v>36</v>
      </c>
      <c r="C508" t="s">
        <v>38</v>
      </c>
      <c r="D508" s="6">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35">
      <c r="A509">
        <v>24738</v>
      </c>
      <c r="B509" t="s">
        <v>36</v>
      </c>
      <c r="C509" t="s">
        <v>38</v>
      </c>
      <c r="D509" s="6">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35">
      <c r="A510">
        <v>16337</v>
      </c>
      <c r="B510" t="s">
        <v>36</v>
      </c>
      <c r="C510" t="s">
        <v>39</v>
      </c>
      <c r="D510" s="6">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35">
      <c r="A511">
        <v>24357</v>
      </c>
      <c r="B511" t="s">
        <v>36</v>
      </c>
      <c r="C511" t="s">
        <v>39</v>
      </c>
      <c r="D511" s="6">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35">
      <c r="A512">
        <v>18613</v>
      </c>
      <c r="B512" t="s">
        <v>37</v>
      </c>
      <c r="C512" t="s">
        <v>39</v>
      </c>
      <c r="D512" s="6">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35">
      <c r="A513">
        <v>12207</v>
      </c>
      <c r="B513" t="s">
        <v>37</v>
      </c>
      <c r="C513" t="s">
        <v>39</v>
      </c>
      <c r="D513" s="6">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35">
      <c r="A514">
        <v>18052</v>
      </c>
      <c r="B514" t="s">
        <v>36</v>
      </c>
      <c r="C514" t="s">
        <v>38</v>
      </c>
      <c r="D514" s="6">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35">
      <c r="A515">
        <v>13353</v>
      </c>
      <c r="B515" t="s">
        <v>37</v>
      </c>
      <c r="C515" t="s">
        <v>38</v>
      </c>
      <c r="D515" s="6">
        <v>60000</v>
      </c>
      <c r="E515">
        <v>4</v>
      </c>
      <c r="F515" t="s">
        <v>31</v>
      </c>
      <c r="G515" t="s">
        <v>28</v>
      </c>
      <c r="H515" t="s">
        <v>15</v>
      </c>
      <c r="I515">
        <v>2</v>
      </c>
      <c r="J515" t="s">
        <v>50</v>
      </c>
      <c r="K515" t="s">
        <v>32</v>
      </c>
      <c r="L515">
        <v>61</v>
      </c>
      <c r="M515" t="str">
        <f>IF(L515&gt;54,"Old",IF(L515&gt;31,"Middle Age",IF(L515&lt;31,"Adolescent","Invalid")))</f>
        <v>Old</v>
      </c>
      <c r="N515" t="s">
        <v>15</v>
      </c>
    </row>
    <row r="516" spans="1:14" x14ac:dyDescent="0.35">
      <c r="A516">
        <v>19399</v>
      </c>
      <c r="B516" t="s">
        <v>37</v>
      </c>
      <c r="C516" t="s">
        <v>39</v>
      </c>
      <c r="D516" s="6">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35">
      <c r="A517">
        <v>16154</v>
      </c>
      <c r="B517" t="s">
        <v>36</v>
      </c>
      <c r="C517" t="s">
        <v>38</v>
      </c>
      <c r="D517" s="6">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35">
      <c r="A518">
        <v>22219</v>
      </c>
      <c r="B518" t="s">
        <v>36</v>
      </c>
      <c r="C518" t="s">
        <v>38</v>
      </c>
      <c r="D518" s="6">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35">
      <c r="A519">
        <v>17269</v>
      </c>
      <c r="B519" t="s">
        <v>37</v>
      </c>
      <c r="C519" t="s">
        <v>39</v>
      </c>
      <c r="D519" s="6">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35">
      <c r="A520">
        <v>23586</v>
      </c>
      <c r="B520" t="s">
        <v>36</v>
      </c>
      <c r="C520" t="s">
        <v>38</v>
      </c>
      <c r="D520" s="6">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35">
      <c r="A521">
        <v>15740</v>
      </c>
      <c r="B521" t="s">
        <v>36</v>
      </c>
      <c r="C521" t="s">
        <v>39</v>
      </c>
      <c r="D521" s="6">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35">
      <c r="A522">
        <v>27638</v>
      </c>
      <c r="B522" t="s">
        <v>37</v>
      </c>
      <c r="C522" t="s">
        <v>39</v>
      </c>
      <c r="D522" s="6">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35">
      <c r="A523">
        <v>18976</v>
      </c>
      <c r="B523" t="s">
        <v>37</v>
      </c>
      <c r="C523" t="s">
        <v>39</v>
      </c>
      <c r="D523" s="6">
        <v>40000</v>
      </c>
      <c r="E523">
        <v>4</v>
      </c>
      <c r="F523" t="s">
        <v>27</v>
      </c>
      <c r="G523" t="s">
        <v>21</v>
      </c>
      <c r="H523" t="s">
        <v>15</v>
      </c>
      <c r="I523">
        <v>2</v>
      </c>
      <c r="J523" t="s">
        <v>50</v>
      </c>
      <c r="K523" t="s">
        <v>32</v>
      </c>
      <c r="L523">
        <v>62</v>
      </c>
      <c r="M523" t="str">
        <f>IF(L523&gt;54,"Old",IF(L523&gt;31,"Middle Age",IF(L523&lt;31,"Adolescent","Invalid")))</f>
        <v>Old</v>
      </c>
      <c r="N523" t="s">
        <v>15</v>
      </c>
    </row>
    <row r="524" spans="1:14" x14ac:dyDescent="0.35">
      <c r="A524">
        <v>19413</v>
      </c>
      <c r="B524" t="s">
        <v>37</v>
      </c>
      <c r="C524" t="s">
        <v>39</v>
      </c>
      <c r="D524" s="6">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35">
      <c r="A525">
        <v>13283</v>
      </c>
      <c r="B525" t="s">
        <v>36</v>
      </c>
      <c r="C525" t="s">
        <v>39</v>
      </c>
      <c r="D525" s="6">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35">
      <c r="A526">
        <v>17471</v>
      </c>
      <c r="B526" t="s">
        <v>37</v>
      </c>
      <c r="C526" t="s">
        <v>38</v>
      </c>
      <c r="D526" s="6">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35">
      <c r="A527">
        <v>16791</v>
      </c>
      <c r="B527" t="s">
        <v>37</v>
      </c>
      <c r="C527" t="s">
        <v>39</v>
      </c>
      <c r="D527" s="6">
        <v>60000</v>
      </c>
      <c r="E527">
        <v>5</v>
      </c>
      <c r="F527" t="s">
        <v>13</v>
      </c>
      <c r="G527" t="s">
        <v>28</v>
      </c>
      <c r="H527" t="s">
        <v>15</v>
      </c>
      <c r="I527">
        <v>3</v>
      </c>
      <c r="J527" t="s">
        <v>50</v>
      </c>
      <c r="K527" t="s">
        <v>32</v>
      </c>
      <c r="L527">
        <v>59</v>
      </c>
      <c r="M527" t="str">
        <f>IF(L527&gt;54,"Old",IF(L527&gt;31,"Middle Age",IF(L527&lt;31,"Adolescent","Invalid")))</f>
        <v>Old</v>
      </c>
      <c r="N527" t="s">
        <v>15</v>
      </c>
    </row>
    <row r="528" spans="1:14" x14ac:dyDescent="0.35">
      <c r="A528">
        <v>15382</v>
      </c>
      <c r="B528" t="s">
        <v>36</v>
      </c>
      <c r="C528" t="s">
        <v>38</v>
      </c>
      <c r="D528" s="6">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35">
      <c r="A529">
        <v>11641</v>
      </c>
      <c r="B529" t="s">
        <v>36</v>
      </c>
      <c r="C529" t="s">
        <v>39</v>
      </c>
      <c r="D529" s="6">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35">
      <c r="A530">
        <v>11935</v>
      </c>
      <c r="B530" t="s">
        <v>37</v>
      </c>
      <c r="C530" t="s">
        <v>38</v>
      </c>
      <c r="D530" s="6">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35">
      <c r="A531">
        <v>13233</v>
      </c>
      <c r="B531" t="s">
        <v>36</v>
      </c>
      <c r="C531" t="s">
        <v>39</v>
      </c>
      <c r="D531" s="6">
        <v>60000</v>
      </c>
      <c r="E531">
        <v>2</v>
      </c>
      <c r="F531" t="s">
        <v>19</v>
      </c>
      <c r="G531" t="s">
        <v>21</v>
      </c>
      <c r="H531" t="s">
        <v>15</v>
      </c>
      <c r="I531">
        <v>1</v>
      </c>
      <c r="J531" t="s">
        <v>50</v>
      </c>
      <c r="K531" t="s">
        <v>32</v>
      </c>
      <c r="L531">
        <v>57</v>
      </c>
      <c r="M531" t="str">
        <f>IF(L531&gt;54,"Old",IF(L531&gt;31,"Middle Age",IF(L531&lt;31,"Adolescent","Invalid")))</f>
        <v>Old</v>
      </c>
      <c r="N531" t="s">
        <v>15</v>
      </c>
    </row>
    <row r="532" spans="1:14" x14ac:dyDescent="0.35">
      <c r="A532">
        <v>25909</v>
      </c>
      <c r="B532" t="s">
        <v>36</v>
      </c>
      <c r="C532" t="s">
        <v>39</v>
      </c>
      <c r="D532" s="6">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35">
      <c r="A533">
        <v>14092</v>
      </c>
      <c r="B533" t="s">
        <v>37</v>
      </c>
      <c r="C533" t="s">
        <v>39</v>
      </c>
      <c r="D533" s="6">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35">
      <c r="A534">
        <v>29143</v>
      </c>
      <c r="B534" t="s">
        <v>37</v>
      </c>
      <c r="C534" t="s">
        <v>38</v>
      </c>
      <c r="D534" s="6">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35">
      <c r="A535">
        <v>24941</v>
      </c>
      <c r="B535" t="s">
        <v>36</v>
      </c>
      <c r="C535" t="s">
        <v>39</v>
      </c>
      <c r="D535" s="6">
        <v>60000</v>
      </c>
      <c r="E535">
        <v>3</v>
      </c>
      <c r="F535" t="s">
        <v>13</v>
      </c>
      <c r="G535" t="s">
        <v>28</v>
      </c>
      <c r="H535" t="s">
        <v>15</v>
      </c>
      <c r="I535">
        <v>2</v>
      </c>
      <c r="J535" t="s">
        <v>50</v>
      </c>
      <c r="K535" t="s">
        <v>32</v>
      </c>
      <c r="L535">
        <v>66</v>
      </c>
      <c r="M535" t="str">
        <f>IF(L535&gt;54,"Old",IF(L535&gt;31,"Middle Age",IF(L535&lt;31,"Adolescent","Invalid")))</f>
        <v>Old</v>
      </c>
      <c r="N535" t="s">
        <v>18</v>
      </c>
    </row>
    <row r="536" spans="1:14" x14ac:dyDescent="0.35">
      <c r="A536">
        <v>24637</v>
      </c>
      <c r="B536" t="s">
        <v>36</v>
      </c>
      <c r="C536" t="s">
        <v>39</v>
      </c>
      <c r="D536" s="6">
        <v>40000</v>
      </c>
      <c r="E536">
        <v>4</v>
      </c>
      <c r="F536" t="s">
        <v>27</v>
      </c>
      <c r="G536" t="s">
        <v>21</v>
      </c>
      <c r="H536" t="s">
        <v>15</v>
      </c>
      <c r="I536">
        <v>2</v>
      </c>
      <c r="J536" t="s">
        <v>50</v>
      </c>
      <c r="K536" t="s">
        <v>32</v>
      </c>
      <c r="L536">
        <v>64</v>
      </c>
      <c r="M536" t="str">
        <f>IF(L536&gt;54,"Old",IF(L536&gt;31,"Middle Age",IF(L536&lt;31,"Adolescent","Invalid")))</f>
        <v>Old</v>
      </c>
      <c r="N536" t="s">
        <v>18</v>
      </c>
    </row>
    <row r="537" spans="1:14" x14ac:dyDescent="0.35">
      <c r="A537">
        <v>23893</v>
      </c>
      <c r="B537" t="s">
        <v>36</v>
      </c>
      <c r="C537" t="s">
        <v>39</v>
      </c>
      <c r="D537" s="6">
        <v>50000</v>
      </c>
      <c r="E537">
        <v>3</v>
      </c>
      <c r="F537" t="s">
        <v>13</v>
      </c>
      <c r="G537" t="s">
        <v>14</v>
      </c>
      <c r="H537" t="s">
        <v>15</v>
      </c>
      <c r="I537">
        <v>3</v>
      </c>
      <c r="J537" t="s">
        <v>50</v>
      </c>
      <c r="K537" t="s">
        <v>32</v>
      </c>
      <c r="L537">
        <v>41</v>
      </c>
      <c r="M537" t="str">
        <f>IF(L537&gt;54,"Old",IF(L537&gt;31,"Middle Age",IF(L537&lt;31,"Adolescent","Invalid")))</f>
        <v>Middle Age</v>
      </c>
      <c r="N537" t="s">
        <v>18</v>
      </c>
    </row>
    <row r="538" spans="1:14" x14ac:dyDescent="0.35">
      <c r="A538">
        <v>13907</v>
      </c>
      <c r="B538" t="s">
        <v>37</v>
      </c>
      <c r="C538" t="s">
        <v>38</v>
      </c>
      <c r="D538" s="6">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35">
      <c r="A539">
        <v>14900</v>
      </c>
      <c r="B539" t="s">
        <v>36</v>
      </c>
      <c r="C539" t="s">
        <v>38</v>
      </c>
      <c r="D539" s="6">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35">
      <c r="A540">
        <v>11262</v>
      </c>
      <c r="B540" t="s">
        <v>36</v>
      </c>
      <c r="C540" t="s">
        <v>38</v>
      </c>
      <c r="D540" s="6">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35">
      <c r="A541">
        <v>22294</v>
      </c>
      <c r="B541" t="s">
        <v>37</v>
      </c>
      <c r="C541" t="s">
        <v>38</v>
      </c>
      <c r="D541" s="6">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35">
      <c r="A542">
        <v>12195</v>
      </c>
      <c r="B542" t="s">
        <v>37</v>
      </c>
      <c r="C542" t="s">
        <v>38</v>
      </c>
      <c r="D542" s="6">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35">
      <c r="A543">
        <v>25375</v>
      </c>
      <c r="B543" t="s">
        <v>36</v>
      </c>
      <c r="C543" t="s">
        <v>39</v>
      </c>
      <c r="D543" s="6">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35">
      <c r="A544">
        <v>11143</v>
      </c>
      <c r="B544" t="s">
        <v>36</v>
      </c>
      <c r="C544" t="s">
        <v>39</v>
      </c>
      <c r="D544" s="6">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35">
      <c r="A545">
        <v>25898</v>
      </c>
      <c r="B545" t="s">
        <v>36</v>
      </c>
      <c r="C545" t="s">
        <v>38</v>
      </c>
      <c r="D545" s="6">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35">
      <c r="A546">
        <v>24397</v>
      </c>
      <c r="B546" t="s">
        <v>37</v>
      </c>
      <c r="C546" t="s">
        <v>39</v>
      </c>
      <c r="D546" s="6">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35">
      <c r="A547">
        <v>19758</v>
      </c>
      <c r="B547" t="s">
        <v>37</v>
      </c>
      <c r="C547" t="s">
        <v>39</v>
      </c>
      <c r="D547" s="6">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35">
      <c r="A548">
        <v>15529</v>
      </c>
      <c r="B548" t="s">
        <v>36</v>
      </c>
      <c r="C548" t="s">
        <v>39</v>
      </c>
      <c r="D548" s="6">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35">
      <c r="A549">
        <v>19884</v>
      </c>
      <c r="B549" t="s">
        <v>36</v>
      </c>
      <c r="C549" t="s">
        <v>39</v>
      </c>
      <c r="D549" s="6">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35">
      <c r="A550">
        <v>18674</v>
      </c>
      <c r="B550" t="s">
        <v>37</v>
      </c>
      <c r="C550" t="s">
        <v>38</v>
      </c>
      <c r="D550" s="6">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35">
      <c r="A551">
        <v>13453</v>
      </c>
      <c r="B551" t="s">
        <v>36</v>
      </c>
      <c r="C551" t="s">
        <v>38</v>
      </c>
      <c r="D551" s="6">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35">
      <c r="A552">
        <v>14063</v>
      </c>
      <c r="B552" t="s">
        <v>37</v>
      </c>
      <c r="C552" t="s">
        <v>38</v>
      </c>
      <c r="D552" s="6">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35">
      <c r="A553">
        <v>27393</v>
      </c>
      <c r="B553" t="s">
        <v>36</v>
      </c>
      <c r="C553" t="s">
        <v>38</v>
      </c>
      <c r="D553" s="6">
        <v>50000</v>
      </c>
      <c r="E553">
        <v>4</v>
      </c>
      <c r="F553" t="s">
        <v>13</v>
      </c>
      <c r="G553" t="s">
        <v>28</v>
      </c>
      <c r="H553" t="s">
        <v>15</v>
      </c>
      <c r="I553">
        <v>2</v>
      </c>
      <c r="J553" t="s">
        <v>50</v>
      </c>
      <c r="K553" t="s">
        <v>32</v>
      </c>
      <c r="L553">
        <v>63</v>
      </c>
      <c r="M553" t="str">
        <f>IF(L553&gt;54,"Old",IF(L553&gt;31,"Middle Age",IF(L553&lt;31,"Adolescent","Invalid")))</f>
        <v>Old</v>
      </c>
      <c r="N553" t="s">
        <v>18</v>
      </c>
    </row>
    <row r="554" spans="1:14" x14ac:dyDescent="0.35">
      <c r="A554">
        <v>14417</v>
      </c>
      <c r="B554" t="s">
        <v>37</v>
      </c>
      <c r="C554" t="s">
        <v>39</v>
      </c>
      <c r="D554" s="6">
        <v>60000</v>
      </c>
      <c r="E554">
        <v>3</v>
      </c>
      <c r="F554" t="s">
        <v>27</v>
      </c>
      <c r="G554" t="s">
        <v>21</v>
      </c>
      <c r="H554" t="s">
        <v>15</v>
      </c>
      <c r="I554">
        <v>2</v>
      </c>
      <c r="J554" t="s">
        <v>50</v>
      </c>
      <c r="K554" t="s">
        <v>32</v>
      </c>
      <c r="L554">
        <v>54</v>
      </c>
      <c r="M554" t="str">
        <f>IF(L554&gt;54,"Old",IF(L554&gt;31,"Middle Age",IF(L554&lt;31,"Adolescent","Invalid")))</f>
        <v>Middle Age</v>
      </c>
      <c r="N554" t="s">
        <v>15</v>
      </c>
    </row>
    <row r="555" spans="1:14" x14ac:dyDescent="0.35">
      <c r="A555">
        <v>17533</v>
      </c>
      <c r="B555" t="s">
        <v>36</v>
      </c>
      <c r="C555" t="s">
        <v>39</v>
      </c>
      <c r="D555" s="6">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35">
      <c r="A556">
        <v>18580</v>
      </c>
      <c r="B556" t="s">
        <v>36</v>
      </c>
      <c r="C556" t="s">
        <v>38</v>
      </c>
      <c r="D556" s="6">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35">
      <c r="A557">
        <v>17025</v>
      </c>
      <c r="B557" t="s">
        <v>37</v>
      </c>
      <c r="C557" t="s">
        <v>39</v>
      </c>
      <c r="D557" s="6">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35">
      <c r="A558">
        <v>25293</v>
      </c>
      <c r="B558" t="s">
        <v>36</v>
      </c>
      <c r="C558" t="s">
        <v>39</v>
      </c>
      <c r="D558" s="6">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35">
      <c r="A559">
        <v>24725</v>
      </c>
      <c r="B559" t="s">
        <v>36</v>
      </c>
      <c r="C559" t="s">
        <v>38</v>
      </c>
      <c r="D559" s="6">
        <v>40000</v>
      </c>
      <c r="E559">
        <v>3</v>
      </c>
      <c r="F559" t="s">
        <v>19</v>
      </c>
      <c r="G559" t="s">
        <v>20</v>
      </c>
      <c r="H559" t="s">
        <v>15</v>
      </c>
      <c r="I559">
        <v>0</v>
      </c>
      <c r="J559" t="s">
        <v>26</v>
      </c>
      <c r="K559" t="s">
        <v>32</v>
      </c>
      <c r="L559">
        <v>31</v>
      </c>
      <c r="M559" t="str">
        <f>IF(L559&lt;32,"Adolescent","Invalid")</f>
        <v>Adolescent</v>
      </c>
      <c r="N559" t="s">
        <v>18</v>
      </c>
    </row>
    <row r="560" spans="1:14" x14ac:dyDescent="0.35">
      <c r="A560">
        <v>23200</v>
      </c>
      <c r="B560" t="s">
        <v>36</v>
      </c>
      <c r="C560" t="s">
        <v>38</v>
      </c>
      <c r="D560" s="6">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35">
      <c r="A561">
        <v>15895</v>
      </c>
      <c r="B561" t="s">
        <v>37</v>
      </c>
      <c r="C561" t="s">
        <v>38</v>
      </c>
      <c r="D561" s="6">
        <v>60000</v>
      </c>
      <c r="E561">
        <v>2</v>
      </c>
      <c r="F561" t="s">
        <v>13</v>
      </c>
      <c r="G561" t="s">
        <v>28</v>
      </c>
      <c r="H561" t="s">
        <v>15</v>
      </c>
      <c r="I561">
        <v>0</v>
      </c>
      <c r="J561" t="s">
        <v>50</v>
      </c>
      <c r="K561" t="s">
        <v>32</v>
      </c>
      <c r="L561">
        <v>58</v>
      </c>
      <c r="M561" t="str">
        <f>IF(L561&gt;54,"Old",IF(L561&gt;31,"Middle Age",IF(L561&lt;31,"Adolescent","Invalid")))</f>
        <v>Old</v>
      </c>
      <c r="N561" t="s">
        <v>18</v>
      </c>
    </row>
    <row r="562" spans="1:14" x14ac:dyDescent="0.35">
      <c r="A562">
        <v>18577</v>
      </c>
      <c r="B562" t="s">
        <v>36</v>
      </c>
      <c r="C562" t="s">
        <v>38</v>
      </c>
      <c r="D562" s="6">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35">
      <c r="A563">
        <v>27218</v>
      </c>
      <c r="B563" t="s">
        <v>36</v>
      </c>
      <c r="C563" t="s">
        <v>38</v>
      </c>
      <c r="D563" s="6">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35">
      <c r="A564">
        <v>18560</v>
      </c>
      <c r="B564" t="s">
        <v>36</v>
      </c>
      <c r="C564" t="s">
        <v>38</v>
      </c>
      <c r="D564" s="6">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35">
      <c r="A565">
        <v>25006</v>
      </c>
      <c r="B565" t="s">
        <v>37</v>
      </c>
      <c r="C565" t="s">
        <v>38</v>
      </c>
      <c r="D565" s="6">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35">
      <c r="A566">
        <v>17369</v>
      </c>
      <c r="B566" t="s">
        <v>37</v>
      </c>
      <c r="C566" t="s">
        <v>39</v>
      </c>
      <c r="D566" s="6">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35">
      <c r="A567">
        <v>14495</v>
      </c>
      <c r="B567" t="s">
        <v>36</v>
      </c>
      <c r="C567" t="s">
        <v>39</v>
      </c>
      <c r="D567" s="6">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35">
      <c r="A568">
        <v>18847</v>
      </c>
      <c r="B568" t="s">
        <v>36</v>
      </c>
      <c r="C568" t="s">
        <v>38</v>
      </c>
      <c r="D568" s="6">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35">
      <c r="A569">
        <v>14754</v>
      </c>
      <c r="B569" t="s">
        <v>36</v>
      </c>
      <c r="C569" t="s">
        <v>39</v>
      </c>
      <c r="D569" s="6">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35">
      <c r="A570">
        <v>23378</v>
      </c>
      <c r="B570" t="s">
        <v>36</v>
      </c>
      <c r="C570" t="s">
        <v>39</v>
      </c>
      <c r="D570" s="6">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35">
      <c r="A571">
        <v>26452</v>
      </c>
      <c r="B571" t="s">
        <v>37</v>
      </c>
      <c r="C571" t="s">
        <v>39</v>
      </c>
      <c r="D571" s="6">
        <v>50000</v>
      </c>
      <c r="E571">
        <v>3</v>
      </c>
      <c r="F571" t="s">
        <v>31</v>
      </c>
      <c r="G571" t="s">
        <v>28</v>
      </c>
      <c r="H571" t="s">
        <v>15</v>
      </c>
      <c r="I571">
        <v>2</v>
      </c>
      <c r="J571" t="s">
        <v>50</v>
      </c>
      <c r="K571" t="s">
        <v>32</v>
      </c>
      <c r="L571">
        <v>69</v>
      </c>
      <c r="M571" t="str">
        <f>IF(L571&gt;54,"Old",IF(L571&gt;31,"Middle Age",IF(L571&lt;31,"Adolescent","Invalid")))</f>
        <v>Old</v>
      </c>
      <c r="N571" t="s">
        <v>18</v>
      </c>
    </row>
    <row r="572" spans="1:14" x14ac:dyDescent="0.35">
      <c r="A572">
        <v>20370</v>
      </c>
      <c r="B572" t="s">
        <v>36</v>
      </c>
      <c r="C572" t="s">
        <v>39</v>
      </c>
      <c r="D572" s="6">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35">
      <c r="A573">
        <v>20528</v>
      </c>
      <c r="B573" t="s">
        <v>36</v>
      </c>
      <c r="C573" t="s">
        <v>39</v>
      </c>
      <c r="D573" s="6">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35">
      <c r="A574">
        <v>23549</v>
      </c>
      <c r="B574" t="s">
        <v>37</v>
      </c>
      <c r="C574" t="s">
        <v>39</v>
      </c>
      <c r="D574" s="6">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35">
      <c r="A575">
        <v>21751</v>
      </c>
      <c r="B575" t="s">
        <v>36</v>
      </c>
      <c r="C575" t="s">
        <v>39</v>
      </c>
      <c r="D575" s="6">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35">
      <c r="A576">
        <v>21266</v>
      </c>
      <c r="B576" t="s">
        <v>37</v>
      </c>
      <c r="C576" t="s">
        <v>38</v>
      </c>
      <c r="D576" s="6">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35">
      <c r="A577">
        <v>13388</v>
      </c>
      <c r="B577" t="s">
        <v>37</v>
      </c>
      <c r="C577" t="s">
        <v>39</v>
      </c>
      <c r="D577" s="6">
        <v>60000</v>
      </c>
      <c r="E577">
        <v>2</v>
      </c>
      <c r="F577" t="s">
        <v>19</v>
      </c>
      <c r="G577" t="s">
        <v>21</v>
      </c>
      <c r="H577" t="s">
        <v>15</v>
      </c>
      <c r="I577">
        <v>1</v>
      </c>
      <c r="J577" t="s">
        <v>50</v>
      </c>
      <c r="K577" t="s">
        <v>32</v>
      </c>
      <c r="L577">
        <v>56</v>
      </c>
      <c r="M577" t="str">
        <f>IF(L577&gt;54,"Old",IF(L577&gt;31,"Middle Age",IF(L577&lt;31,"Adolescent","Invalid")))</f>
        <v>Old</v>
      </c>
      <c r="N577" t="s">
        <v>18</v>
      </c>
    </row>
    <row r="578" spans="1:14" x14ac:dyDescent="0.35">
      <c r="A578">
        <v>18752</v>
      </c>
      <c r="B578" t="s">
        <v>37</v>
      </c>
      <c r="C578" t="s">
        <v>38</v>
      </c>
      <c r="D578" s="6">
        <v>40000</v>
      </c>
      <c r="E578">
        <v>0</v>
      </c>
      <c r="F578" t="s">
        <v>27</v>
      </c>
      <c r="G578" t="s">
        <v>14</v>
      </c>
      <c r="H578" t="s">
        <v>15</v>
      </c>
      <c r="I578">
        <v>1</v>
      </c>
      <c r="J578" t="s">
        <v>23</v>
      </c>
      <c r="K578" t="s">
        <v>32</v>
      </c>
      <c r="L578">
        <v>31</v>
      </c>
      <c r="M578" t="str">
        <f>IF(L578&lt;32,"Adolescent","Invalid")</f>
        <v>Adolescent</v>
      </c>
      <c r="N578" t="s">
        <v>18</v>
      </c>
    </row>
    <row r="579" spans="1:14" x14ac:dyDescent="0.35">
      <c r="A579">
        <v>16917</v>
      </c>
      <c r="B579" t="s">
        <v>36</v>
      </c>
      <c r="C579" t="s">
        <v>39</v>
      </c>
      <c r="D579" s="6">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35">
      <c r="A580">
        <v>15313</v>
      </c>
      <c r="B580" t="s">
        <v>36</v>
      </c>
      <c r="C580" t="s">
        <v>39</v>
      </c>
      <c r="D580" s="6">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35">
      <c r="A581">
        <v>25329</v>
      </c>
      <c r="B581" t="s">
        <v>37</v>
      </c>
      <c r="C581" t="s">
        <v>38</v>
      </c>
      <c r="D581" s="6">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35">
      <c r="A582">
        <v>20380</v>
      </c>
      <c r="B582" t="s">
        <v>36</v>
      </c>
      <c r="C582" t="s">
        <v>38</v>
      </c>
      <c r="D582" s="6">
        <v>60000</v>
      </c>
      <c r="E582">
        <v>3</v>
      </c>
      <c r="F582" t="s">
        <v>31</v>
      </c>
      <c r="G582" t="s">
        <v>28</v>
      </c>
      <c r="H582" t="s">
        <v>15</v>
      </c>
      <c r="I582">
        <v>2</v>
      </c>
      <c r="J582" t="s">
        <v>50</v>
      </c>
      <c r="K582" t="s">
        <v>32</v>
      </c>
      <c r="L582">
        <v>69</v>
      </c>
      <c r="M582" t="str">
        <f>IF(L582&gt;54,"Old",IF(L582&gt;31,"Middle Age",IF(L582&lt;31,"Adolescent","Invalid")))</f>
        <v>Old</v>
      </c>
      <c r="N582" t="s">
        <v>18</v>
      </c>
    </row>
    <row r="583" spans="1:14" x14ac:dyDescent="0.35">
      <c r="A583">
        <v>23089</v>
      </c>
      <c r="B583" t="s">
        <v>36</v>
      </c>
      <c r="C583" t="s">
        <v>39</v>
      </c>
      <c r="D583" s="6">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35">
      <c r="A584">
        <v>13749</v>
      </c>
      <c r="B584" t="s">
        <v>36</v>
      </c>
      <c r="C584" t="s">
        <v>39</v>
      </c>
      <c r="D584" s="6">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35">
      <c r="A585">
        <v>24943</v>
      </c>
      <c r="B585" t="s">
        <v>36</v>
      </c>
      <c r="C585" t="s">
        <v>39</v>
      </c>
      <c r="D585" s="6">
        <v>60000</v>
      </c>
      <c r="E585">
        <v>3</v>
      </c>
      <c r="F585" t="s">
        <v>13</v>
      </c>
      <c r="G585" t="s">
        <v>28</v>
      </c>
      <c r="H585" t="s">
        <v>15</v>
      </c>
      <c r="I585">
        <v>2</v>
      </c>
      <c r="J585" t="s">
        <v>50</v>
      </c>
      <c r="K585" t="s">
        <v>32</v>
      </c>
      <c r="L585">
        <v>66</v>
      </c>
      <c r="M585" t="str">
        <f>IF(L585&gt;54,"Old",IF(L585&gt;31,"Middle Age",IF(L585&lt;31,"Adolescent","Invalid")))</f>
        <v>Old</v>
      </c>
      <c r="N585" t="s">
        <v>18</v>
      </c>
    </row>
    <row r="586" spans="1:14" x14ac:dyDescent="0.35">
      <c r="A586">
        <v>28667</v>
      </c>
      <c r="B586" t="s">
        <v>37</v>
      </c>
      <c r="C586" t="s">
        <v>39</v>
      </c>
      <c r="D586" s="6">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35">
      <c r="A587">
        <v>15194</v>
      </c>
      <c r="B587" t="s">
        <v>37</v>
      </c>
      <c r="C587" t="s">
        <v>39</v>
      </c>
      <c r="D587" s="6">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35">
      <c r="A588">
        <v>17436</v>
      </c>
      <c r="B588" t="s">
        <v>36</v>
      </c>
      <c r="C588" t="s">
        <v>39</v>
      </c>
      <c r="D588" s="6">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35">
      <c r="A589">
        <v>18935</v>
      </c>
      <c r="B589" t="s">
        <v>36</v>
      </c>
      <c r="C589" t="s">
        <v>38</v>
      </c>
      <c r="D589" s="6">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35">
      <c r="A590">
        <v>16871</v>
      </c>
      <c r="B590" t="s">
        <v>36</v>
      </c>
      <c r="C590" t="s">
        <v>38</v>
      </c>
      <c r="D590" s="6">
        <v>90000</v>
      </c>
      <c r="E590">
        <v>2</v>
      </c>
      <c r="F590" t="s">
        <v>27</v>
      </c>
      <c r="G590" t="s">
        <v>21</v>
      </c>
      <c r="H590" t="s">
        <v>15</v>
      </c>
      <c r="I590">
        <v>1</v>
      </c>
      <c r="J590" t="s">
        <v>50</v>
      </c>
      <c r="K590" t="s">
        <v>32</v>
      </c>
      <c r="L590">
        <v>51</v>
      </c>
      <c r="M590" t="str">
        <f>IF(L590&gt;54,"Old",IF(L590&gt;31,"Middle Age",IF(L590&lt;31,"Adolescent","Invalid")))</f>
        <v>Middle Age</v>
      </c>
      <c r="N590" t="s">
        <v>15</v>
      </c>
    </row>
    <row r="591" spans="1:14" x14ac:dyDescent="0.35">
      <c r="A591">
        <v>12100</v>
      </c>
      <c r="B591" t="s">
        <v>37</v>
      </c>
      <c r="C591" t="s">
        <v>39</v>
      </c>
      <c r="D591" s="6">
        <v>60000</v>
      </c>
      <c r="E591">
        <v>2</v>
      </c>
      <c r="F591" t="s">
        <v>13</v>
      </c>
      <c r="G591" t="s">
        <v>28</v>
      </c>
      <c r="H591" t="s">
        <v>15</v>
      </c>
      <c r="I591">
        <v>0</v>
      </c>
      <c r="J591" t="s">
        <v>50</v>
      </c>
      <c r="K591" t="s">
        <v>32</v>
      </c>
      <c r="L591">
        <v>57</v>
      </c>
      <c r="M591" t="str">
        <f>IF(L591&gt;54,"Old",IF(L591&gt;31,"Middle Age",IF(L591&lt;31,"Adolescent","Invalid")))</f>
        <v>Old</v>
      </c>
      <c r="N591" t="s">
        <v>18</v>
      </c>
    </row>
    <row r="592" spans="1:14" x14ac:dyDescent="0.35">
      <c r="A592">
        <v>23158</v>
      </c>
      <c r="B592" t="s">
        <v>36</v>
      </c>
      <c r="C592" t="s">
        <v>38</v>
      </c>
      <c r="D592" s="6">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35">
      <c r="A593">
        <v>18545</v>
      </c>
      <c r="B593" t="s">
        <v>36</v>
      </c>
      <c r="C593" t="s">
        <v>39</v>
      </c>
      <c r="D593" s="6">
        <v>40000</v>
      </c>
      <c r="E593">
        <v>4</v>
      </c>
      <c r="F593" t="s">
        <v>27</v>
      </c>
      <c r="G593" t="s">
        <v>21</v>
      </c>
      <c r="H593" t="s">
        <v>18</v>
      </c>
      <c r="I593">
        <v>2</v>
      </c>
      <c r="J593" t="s">
        <v>50</v>
      </c>
      <c r="K593" t="s">
        <v>32</v>
      </c>
      <c r="L593">
        <v>61</v>
      </c>
      <c r="M593" t="str">
        <f>IF(L593&gt;54,"Old",IF(L593&gt;31,"Middle Age",IF(L593&lt;31,"Adolescent","Invalid")))</f>
        <v>Old</v>
      </c>
      <c r="N593" t="s">
        <v>15</v>
      </c>
    </row>
    <row r="594" spans="1:14" x14ac:dyDescent="0.35">
      <c r="A594">
        <v>18391</v>
      </c>
      <c r="B594" t="s">
        <v>37</v>
      </c>
      <c r="C594" t="s">
        <v>38</v>
      </c>
      <c r="D594" s="6">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35">
      <c r="A595">
        <v>19812</v>
      </c>
      <c r="B595" t="s">
        <v>37</v>
      </c>
      <c r="C595" t="s">
        <v>38</v>
      </c>
      <c r="D595" s="6">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35">
      <c r="A596">
        <v>27660</v>
      </c>
      <c r="B596" t="s">
        <v>36</v>
      </c>
      <c r="C596" t="s">
        <v>39</v>
      </c>
      <c r="D596" s="6">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35">
      <c r="A597">
        <v>18058</v>
      </c>
      <c r="B597" t="s">
        <v>37</v>
      </c>
      <c r="C597" t="s">
        <v>38</v>
      </c>
      <c r="D597" s="6">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35">
      <c r="A598">
        <v>20343</v>
      </c>
      <c r="B598" t="s">
        <v>36</v>
      </c>
      <c r="C598" t="s">
        <v>38</v>
      </c>
      <c r="D598" s="6">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35">
      <c r="A599">
        <v>28997</v>
      </c>
      <c r="B599" t="s">
        <v>37</v>
      </c>
      <c r="C599" t="s">
        <v>39</v>
      </c>
      <c r="D599" s="6">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35">
      <c r="A600">
        <v>24398</v>
      </c>
      <c r="B600" t="s">
        <v>36</v>
      </c>
      <c r="C600" t="s">
        <v>39</v>
      </c>
      <c r="D600" s="6">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35">
      <c r="A601">
        <v>19002</v>
      </c>
      <c r="B601" t="s">
        <v>36</v>
      </c>
      <c r="C601" t="s">
        <v>38</v>
      </c>
      <c r="D601" s="6">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35">
      <c r="A602">
        <v>28609</v>
      </c>
      <c r="B602" t="s">
        <v>36</v>
      </c>
      <c r="C602" t="s">
        <v>39</v>
      </c>
      <c r="D602" s="6">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35">
      <c r="A603">
        <v>29231</v>
      </c>
      <c r="B603" t="s">
        <v>37</v>
      </c>
      <c r="C603" t="s">
        <v>39</v>
      </c>
      <c r="D603" s="6">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35">
      <c r="A604">
        <v>18858</v>
      </c>
      <c r="B604" t="s">
        <v>37</v>
      </c>
      <c r="C604" t="s">
        <v>39</v>
      </c>
      <c r="D604" s="6">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35">
      <c r="A605">
        <v>20000</v>
      </c>
      <c r="B605" t="s">
        <v>36</v>
      </c>
      <c r="C605" t="s">
        <v>39</v>
      </c>
      <c r="D605" s="6">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35">
      <c r="A606">
        <v>25261</v>
      </c>
      <c r="B606" t="s">
        <v>36</v>
      </c>
      <c r="C606" t="s">
        <v>39</v>
      </c>
      <c r="D606" s="6">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35">
      <c r="A607">
        <v>17458</v>
      </c>
      <c r="B607" t="s">
        <v>37</v>
      </c>
      <c r="C607" t="s">
        <v>39</v>
      </c>
      <c r="D607" s="6">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35">
      <c r="A608">
        <v>11644</v>
      </c>
      <c r="B608" t="s">
        <v>37</v>
      </c>
      <c r="C608" t="s">
        <v>39</v>
      </c>
      <c r="D608" s="6">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35">
      <c r="A609">
        <v>16145</v>
      </c>
      <c r="B609" t="s">
        <v>37</v>
      </c>
      <c r="C609" t="s">
        <v>38</v>
      </c>
      <c r="D609" s="6">
        <v>70000</v>
      </c>
      <c r="E609">
        <v>5</v>
      </c>
      <c r="F609" t="s">
        <v>31</v>
      </c>
      <c r="G609" t="s">
        <v>21</v>
      </c>
      <c r="H609" t="s">
        <v>15</v>
      </c>
      <c r="I609">
        <v>3</v>
      </c>
      <c r="J609" t="s">
        <v>50</v>
      </c>
      <c r="K609" t="s">
        <v>32</v>
      </c>
      <c r="L609">
        <v>46</v>
      </c>
      <c r="M609" t="str">
        <f>IF(L609&gt;54,"Old",IF(L609&gt;31,"Middle Age",IF(L609&lt;31,"Adolescent","Invalid")))</f>
        <v>Middle Age</v>
      </c>
      <c r="N609" t="s">
        <v>15</v>
      </c>
    </row>
    <row r="610" spans="1:14" x14ac:dyDescent="0.35">
      <c r="A610">
        <v>16890</v>
      </c>
      <c r="B610" t="s">
        <v>36</v>
      </c>
      <c r="C610" t="s">
        <v>39</v>
      </c>
      <c r="D610" s="6">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35">
      <c r="A611">
        <v>25983</v>
      </c>
      <c r="B611" t="s">
        <v>36</v>
      </c>
      <c r="C611" t="s">
        <v>39</v>
      </c>
      <c r="D611" s="6">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35">
      <c r="A612">
        <v>14633</v>
      </c>
      <c r="B612" t="s">
        <v>36</v>
      </c>
      <c r="C612" t="s">
        <v>39</v>
      </c>
      <c r="D612" s="6">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35">
      <c r="A613">
        <v>22994</v>
      </c>
      <c r="B613" t="s">
        <v>36</v>
      </c>
      <c r="C613" t="s">
        <v>38</v>
      </c>
      <c r="D613" s="6">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35">
      <c r="A614">
        <v>22983</v>
      </c>
      <c r="B614" t="s">
        <v>37</v>
      </c>
      <c r="C614" t="s">
        <v>38</v>
      </c>
      <c r="D614" s="6">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35">
      <c r="A615">
        <v>25184</v>
      </c>
      <c r="B615" t="s">
        <v>37</v>
      </c>
      <c r="C615" t="s">
        <v>39</v>
      </c>
      <c r="D615" s="6">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35">
      <c r="A616">
        <v>14469</v>
      </c>
      <c r="B616" t="s">
        <v>36</v>
      </c>
      <c r="C616" t="s">
        <v>38</v>
      </c>
      <c r="D616" s="6">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35">
      <c r="A617">
        <v>11538</v>
      </c>
      <c r="B617" t="s">
        <v>37</v>
      </c>
      <c r="C617" t="s">
        <v>38</v>
      </c>
      <c r="D617" s="6">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35">
      <c r="A618">
        <v>16245</v>
      </c>
      <c r="B618" t="s">
        <v>37</v>
      </c>
      <c r="C618" t="s">
        <v>38</v>
      </c>
      <c r="D618" s="6">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35">
      <c r="A619">
        <v>17858</v>
      </c>
      <c r="B619" t="s">
        <v>36</v>
      </c>
      <c r="C619" t="s">
        <v>39</v>
      </c>
      <c r="D619" s="6">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35">
      <c r="A620">
        <v>25347</v>
      </c>
      <c r="B620" t="s">
        <v>37</v>
      </c>
      <c r="C620" t="s">
        <v>38</v>
      </c>
      <c r="D620" s="6">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35">
      <c r="A621">
        <v>15814</v>
      </c>
      <c r="B621" t="s">
        <v>37</v>
      </c>
      <c r="C621" t="s">
        <v>38</v>
      </c>
      <c r="D621" s="6">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35">
      <c r="A622">
        <v>11259</v>
      </c>
      <c r="B622" t="s">
        <v>36</v>
      </c>
      <c r="C622" t="s">
        <v>38</v>
      </c>
      <c r="D622" s="6">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35">
      <c r="A623">
        <v>11200</v>
      </c>
      <c r="B623" t="s">
        <v>36</v>
      </c>
      <c r="C623" t="s">
        <v>39</v>
      </c>
      <c r="D623" s="6">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35">
      <c r="A624">
        <v>25101</v>
      </c>
      <c r="B624" t="s">
        <v>36</v>
      </c>
      <c r="C624" t="s">
        <v>39</v>
      </c>
      <c r="D624" s="6">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35">
      <c r="A625">
        <v>21801</v>
      </c>
      <c r="B625" t="s">
        <v>36</v>
      </c>
      <c r="C625" t="s">
        <v>38</v>
      </c>
      <c r="D625" s="6">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35">
      <c r="A626">
        <v>25943</v>
      </c>
      <c r="B626" t="s">
        <v>37</v>
      </c>
      <c r="C626" t="s">
        <v>38</v>
      </c>
      <c r="D626" s="6">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35">
      <c r="A627">
        <v>22127</v>
      </c>
      <c r="B627" t="s">
        <v>36</v>
      </c>
      <c r="C627" t="s">
        <v>39</v>
      </c>
      <c r="D627" s="6">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35">
      <c r="A628">
        <v>20414</v>
      </c>
      <c r="B628" t="s">
        <v>36</v>
      </c>
      <c r="C628" t="s">
        <v>38</v>
      </c>
      <c r="D628" s="6">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35">
      <c r="A629">
        <v>23672</v>
      </c>
      <c r="B629" t="s">
        <v>36</v>
      </c>
      <c r="C629" t="s">
        <v>38</v>
      </c>
      <c r="D629" s="6">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35">
      <c r="A630">
        <v>29255</v>
      </c>
      <c r="B630" t="s">
        <v>37</v>
      </c>
      <c r="C630" t="s">
        <v>39</v>
      </c>
      <c r="D630" s="6">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35">
      <c r="A631">
        <v>28815</v>
      </c>
      <c r="B631" t="s">
        <v>36</v>
      </c>
      <c r="C631" t="s">
        <v>38</v>
      </c>
      <c r="D631" s="6">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35">
      <c r="A632">
        <v>27753</v>
      </c>
      <c r="B632" t="s">
        <v>36</v>
      </c>
      <c r="C632" t="s">
        <v>39</v>
      </c>
      <c r="D632" s="6">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35">
      <c r="A633">
        <v>27643</v>
      </c>
      <c r="B633" t="s">
        <v>37</v>
      </c>
      <c r="C633" t="s">
        <v>39</v>
      </c>
      <c r="D633" s="6">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35">
      <c r="A634">
        <v>13754</v>
      </c>
      <c r="B634" t="s">
        <v>37</v>
      </c>
      <c r="C634" t="s">
        <v>38</v>
      </c>
      <c r="D634" s="6">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35">
      <c r="A635">
        <v>22088</v>
      </c>
      <c r="B635" t="s">
        <v>36</v>
      </c>
      <c r="C635" t="s">
        <v>38</v>
      </c>
      <c r="D635" s="6">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35">
      <c r="A636">
        <v>27388</v>
      </c>
      <c r="B636" t="s">
        <v>36</v>
      </c>
      <c r="C636" t="s">
        <v>39</v>
      </c>
      <c r="D636" s="6">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35">
      <c r="A637">
        <v>24745</v>
      </c>
      <c r="B637" t="s">
        <v>37</v>
      </c>
      <c r="C637" t="s">
        <v>38</v>
      </c>
      <c r="D637" s="6">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35">
      <c r="A638">
        <v>29237</v>
      </c>
      <c r="B638" t="s">
        <v>37</v>
      </c>
      <c r="C638" t="s">
        <v>38</v>
      </c>
      <c r="D638" s="6">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35">
      <c r="A639">
        <v>15272</v>
      </c>
      <c r="B639" t="s">
        <v>37</v>
      </c>
      <c r="C639" t="s">
        <v>39</v>
      </c>
      <c r="D639" s="6">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35">
      <c r="A640">
        <v>18949</v>
      </c>
      <c r="B640" t="s">
        <v>37</v>
      </c>
      <c r="C640" t="s">
        <v>39</v>
      </c>
      <c r="D640" s="6">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35">
      <c r="A641">
        <v>14507</v>
      </c>
      <c r="B641" t="s">
        <v>36</v>
      </c>
      <c r="C641" t="s">
        <v>39</v>
      </c>
      <c r="D641" s="6">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35">
      <c r="A642">
        <v>25886</v>
      </c>
      <c r="B642" t="s">
        <v>36</v>
      </c>
      <c r="C642" t="s">
        <v>38</v>
      </c>
      <c r="D642" s="6">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35">
      <c r="A643">
        <v>21441</v>
      </c>
      <c r="B643" t="s">
        <v>36</v>
      </c>
      <c r="C643" t="s">
        <v>39</v>
      </c>
      <c r="D643" s="6">
        <v>50000</v>
      </c>
      <c r="E643">
        <v>4</v>
      </c>
      <c r="F643" t="s">
        <v>13</v>
      </c>
      <c r="G643" t="s">
        <v>28</v>
      </c>
      <c r="H643" t="s">
        <v>15</v>
      </c>
      <c r="I643">
        <v>2</v>
      </c>
      <c r="J643" t="s">
        <v>50</v>
      </c>
      <c r="K643" t="s">
        <v>32</v>
      </c>
      <c r="L643">
        <v>64</v>
      </c>
      <c r="M643" t="str">
        <f>IF(L643&gt;54,"Old",IF(L643&gt;31,"Middle Age",IF(L643&lt;31,"Adolescent","Invalid")))</f>
        <v>Old</v>
      </c>
      <c r="N643" t="s">
        <v>18</v>
      </c>
    </row>
    <row r="644" spans="1:14" x14ac:dyDescent="0.35">
      <c r="A644">
        <v>21741</v>
      </c>
      <c r="B644" t="s">
        <v>36</v>
      </c>
      <c r="C644" t="s">
        <v>38</v>
      </c>
      <c r="D644" s="6">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35">
      <c r="A645">
        <v>14572</v>
      </c>
      <c r="B645" t="s">
        <v>36</v>
      </c>
      <c r="C645" t="s">
        <v>38</v>
      </c>
      <c r="D645" s="6">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35">
      <c r="A646">
        <v>23368</v>
      </c>
      <c r="B646" t="s">
        <v>36</v>
      </c>
      <c r="C646" t="s">
        <v>38</v>
      </c>
      <c r="D646" s="6">
        <v>60000</v>
      </c>
      <c r="E646">
        <v>5</v>
      </c>
      <c r="F646" t="s">
        <v>13</v>
      </c>
      <c r="G646" t="s">
        <v>14</v>
      </c>
      <c r="H646" t="s">
        <v>15</v>
      </c>
      <c r="I646">
        <v>3</v>
      </c>
      <c r="J646" t="s">
        <v>50</v>
      </c>
      <c r="K646" t="s">
        <v>32</v>
      </c>
      <c r="L646">
        <v>41</v>
      </c>
      <c r="M646" t="str">
        <f>IF(L646&gt;54,"Old",IF(L646&gt;31,"Middle Age",IF(L646&lt;31,"Adolescent","Invalid")))</f>
        <v>Middle Age</v>
      </c>
      <c r="N646" t="s">
        <v>18</v>
      </c>
    </row>
    <row r="647" spans="1:14" x14ac:dyDescent="0.35">
      <c r="A647">
        <v>16217</v>
      </c>
      <c r="B647" t="s">
        <v>37</v>
      </c>
      <c r="C647" t="s">
        <v>38</v>
      </c>
      <c r="D647" s="6">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35">
      <c r="A648">
        <v>16247</v>
      </c>
      <c r="B648" t="s">
        <v>37</v>
      </c>
      <c r="C648" t="s">
        <v>38</v>
      </c>
      <c r="D648" s="6">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35">
      <c r="A649">
        <v>22010</v>
      </c>
      <c r="B649" t="s">
        <v>37</v>
      </c>
      <c r="C649" t="s">
        <v>39</v>
      </c>
      <c r="D649" s="6">
        <v>40000</v>
      </c>
      <c r="E649">
        <v>0</v>
      </c>
      <c r="F649" t="s">
        <v>27</v>
      </c>
      <c r="G649" t="s">
        <v>14</v>
      </c>
      <c r="H649" t="s">
        <v>15</v>
      </c>
      <c r="I649">
        <v>2</v>
      </c>
      <c r="J649" t="s">
        <v>23</v>
      </c>
      <c r="K649" t="s">
        <v>32</v>
      </c>
      <c r="L649">
        <v>31</v>
      </c>
      <c r="M649" t="str">
        <f>IF(L649&lt;32,"Adolescent","Invalid")</f>
        <v>Adolescent</v>
      </c>
      <c r="N649" t="s">
        <v>18</v>
      </c>
    </row>
    <row r="650" spans="1:14" x14ac:dyDescent="0.35">
      <c r="A650">
        <v>25872</v>
      </c>
      <c r="B650" t="s">
        <v>37</v>
      </c>
      <c r="C650" t="s">
        <v>38</v>
      </c>
      <c r="D650" s="6">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35">
      <c r="A651">
        <v>19164</v>
      </c>
      <c r="B651" t="s">
        <v>37</v>
      </c>
      <c r="C651" t="s">
        <v>38</v>
      </c>
      <c r="D651" s="6">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35">
      <c r="A652">
        <v>18435</v>
      </c>
      <c r="B652" t="s">
        <v>37</v>
      </c>
      <c r="C652" t="s">
        <v>38</v>
      </c>
      <c r="D652" s="6">
        <v>70000</v>
      </c>
      <c r="E652">
        <v>5</v>
      </c>
      <c r="F652" t="s">
        <v>31</v>
      </c>
      <c r="G652" t="s">
        <v>28</v>
      </c>
      <c r="H652" t="s">
        <v>15</v>
      </c>
      <c r="I652">
        <v>2</v>
      </c>
      <c r="J652" t="s">
        <v>50</v>
      </c>
      <c r="K652" t="s">
        <v>32</v>
      </c>
      <c r="L652">
        <v>67</v>
      </c>
      <c r="M652" t="str">
        <f>IF(L652&gt;54,"Old",IF(L652&gt;31,"Middle Age",IF(L652&lt;31,"Adolescent","Invalid")))</f>
        <v>Old</v>
      </c>
      <c r="N652" t="s">
        <v>15</v>
      </c>
    </row>
    <row r="653" spans="1:14" x14ac:dyDescent="0.35">
      <c r="A653">
        <v>14284</v>
      </c>
      <c r="B653" t="s">
        <v>37</v>
      </c>
      <c r="C653" t="s">
        <v>39</v>
      </c>
      <c r="D653" s="6">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35">
      <c r="A654">
        <v>11287</v>
      </c>
      <c r="B654" t="s">
        <v>36</v>
      </c>
      <c r="C654" t="s">
        <v>39</v>
      </c>
      <c r="D654" s="6">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35">
      <c r="A655">
        <v>13066</v>
      </c>
      <c r="B655" t="s">
        <v>37</v>
      </c>
      <c r="C655" t="s">
        <v>39</v>
      </c>
      <c r="D655" s="6">
        <v>30000</v>
      </c>
      <c r="E655">
        <v>0</v>
      </c>
      <c r="F655" t="s">
        <v>27</v>
      </c>
      <c r="G655" t="s">
        <v>14</v>
      </c>
      <c r="H655" t="s">
        <v>18</v>
      </c>
      <c r="I655">
        <v>2</v>
      </c>
      <c r="J655" t="s">
        <v>26</v>
      </c>
      <c r="K655" t="s">
        <v>32</v>
      </c>
      <c r="L655">
        <v>31</v>
      </c>
      <c r="M655" t="str">
        <f>IF(L655&lt;32,"Adolescent","Invalid")</f>
        <v>Adolescent</v>
      </c>
      <c r="N655" t="s">
        <v>15</v>
      </c>
    </row>
    <row r="656" spans="1:14" x14ac:dyDescent="0.35">
      <c r="A656">
        <v>29106</v>
      </c>
      <c r="B656" t="s">
        <v>37</v>
      </c>
      <c r="C656" t="s">
        <v>39</v>
      </c>
      <c r="D656" s="6">
        <v>40000</v>
      </c>
      <c r="E656">
        <v>0</v>
      </c>
      <c r="F656" t="s">
        <v>27</v>
      </c>
      <c r="G656" t="s">
        <v>14</v>
      </c>
      <c r="H656" t="s">
        <v>18</v>
      </c>
      <c r="I656">
        <v>2</v>
      </c>
      <c r="J656" t="s">
        <v>26</v>
      </c>
      <c r="K656" t="s">
        <v>32</v>
      </c>
      <c r="L656">
        <v>31</v>
      </c>
      <c r="M656" t="str">
        <f>IF(L656&lt;32,"Adolescent","Invalid")</f>
        <v>Adolescent</v>
      </c>
      <c r="N656" t="s">
        <v>15</v>
      </c>
    </row>
    <row r="657" spans="1:14" x14ac:dyDescent="0.35">
      <c r="A657">
        <v>26236</v>
      </c>
      <c r="B657" t="s">
        <v>36</v>
      </c>
      <c r="C657" t="s">
        <v>38</v>
      </c>
      <c r="D657" s="6">
        <v>40000</v>
      </c>
      <c r="E657">
        <v>3</v>
      </c>
      <c r="F657" t="s">
        <v>19</v>
      </c>
      <c r="G657" t="s">
        <v>20</v>
      </c>
      <c r="H657" t="s">
        <v>15</v>
      </c>
      <c r="I657">
        <v>1</v>
      </c>
      <c r="J657" t="s">
        <v>16</v>
      </c>
      <c r="K657" t="s">
        <v>32</v>
      </c>
      <c r="L657">
        <v>31</v>
      </c>
      <c r="M657" t="str">
        <f>IF(L657&lt;32,"Adolescent","Invalid")</f>
        <v>Adolescent</v>
      </c>
      <c r="N657" t="s">
        <v>18</v>
      </c>
    </row>
    <row r="658" spans="1:14" x14ac:dyDescent="0.35">
      <c r="A658">
        <v>17531</v>
      </c>
      <c r="B658" t="s">
        <v>36</v>
      </c>
      <c r="C658" t="s">
        <v>39</v>
      </c>
      <c r="D658" s="6">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35">
      <c r="A659">
        <v>12964</v>
      </c>
      <c r="B659" t="s">
        <v>36</v>
      </c>
      <c r="C659" t="s">
        <v>39</v>
      </c>
      <c r="D659" s="6">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35">
      <c r="A660">
        <v>19133</v>
      </c>
      <c r="B660" t="s">
        <v>37</v>
      </c>
      <c r="C660" t="s">
        <v>39</v>
      </c>
      <c r="D660" s="6">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35">
      <c r="A661">
        <v>24643</v>
      </c>
      <c r="B661" t="s">
        <v>37</v>
      </c>
      <c r="C661" t="s">
        <v>38</v>
      </c>
      <c r="D661" s="6">
        <v>60000</v>
      </c>
      <c r="E661">
        <v>4</v>
      </c>
      <c r="F661" t="s">
        <v>13</v>
      </c>
      <c r="G661" t="s">
        <v>28</v>
      </c>
      <c r="H661" t="s">
        <v>15</v>
      </c>
      <c r="I661">
        <v>2</v>
      </c>
      <c r="J661" t="s">
        <v>50</v>
      </c>
      <c r="K661" t="s">
        <v>32</v>
      </c>
      <c r="L661">
        <v>63</v>
      </c>
      <c r="M661" t="str">
        <f>IF(L661&gt;54,"Old",IF(L661&gt;31,"Middle Age",IF(L661&lt;31,"Adolescent","Invalid")))</f>
        <v>Old</v>
      </c>
      <c r="N661" t="s">
        <v>18</v>
      </c>
    </row>
    <row r="662" spans="1:14" x14ac:dyDescent="0.35">
      <c r="A662">
        <v>21599</v>
      </c>
      <c r="B662" t="s">
        <v>36</v>
      </c>
      <c r="C662" t="s">
        <v>38</v>
      </c>
      <c r="D662" s="6">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35">
      <c r="A663">
        <v>22976</v>
      </c>
      <c r="B663" t="s">
        <v>37</v>
      </c>
      <c r="C663" t="s">
        <v>39</v>
      </c>
      <c r="D663" s="6">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35">
      <c r="A664">
        <v>27637</v>
      </c>
      <c r="B664" t="s">
        <v>37</v>
      </c>
      <c r="C664" t="s">
        <v>38</v>
      </c>
      <c r="D664" s="6">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35">
      <c r="A665">
        <v>11890</v>
      </c>
      <c r="B665" t="s">
        <v>36</v>
      </c>
      <c r="C665" t="s">
        <v>38</v>
      </c>
      <c r="D665" s="6">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35">
      <c r="A666">
        <v>28580</v>
      </c>
      <c r="B666" t="s">
        <v>36</v>
      </c>
      <c r="C666" t="s">
        <v>38</v>
      </c>
      <c r="D666" s="6">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35">
      <c r="A667">
        <v>14443</v>
      </c>
      <c r="B667" t="s">
        <v>36</v>
      </c>
      <c r="C667" t="s">
        <v>39</v>
      </c>
      <c r="D667" s="6">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35">
      <c r="A668">
        <v>17864</v>
      </c>
      <c r="B668" t="s">
        <v>36</v>
      </c>
      <c r="C668" t="s">
        <v>38</v>
      </c>
      <c r="D668" s="6">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35">
      <c r="A669">
        <v>20505</v>
      </c>
      <c r="B669" t="s">
        <v>36</v>
      </c>
      <c r="C669" t="s">
        <v>38</v>
      </c>
      <c r="D669" s="6">
        <v>40000</v>
      </c>
      <c r="E669">
        <v>5</v>
      </c>
      <c r="F669" t="s">
        <v>27</v>
      </c>
      <c r="G669" t="s">
        <v>21</v>
      </c>
      <c r="H669" t="s">
        <v>18</v>
      </c>
      <c r="I669">
        <v>2</v>
      </c>
      <c r="J669" t="s">
        <v>50</v>
      </c>
      <c r="K669" t="s">
        <v>32</v>
      </c>
      <c r="L669">
        <v>61</v>
      </c>
      <c r="M669" t="str">
        <f>IF(L669&gt;54,"Old",IF(L669&gt;31,"Middle Age",IF(L669&lt;31,"Adolescent","Invalid")))</f>
        <v>Old</v>
      </c>
      <c r="N669" t="s">
        <v>18</v>
      </c>
    </row>
    <row r="670" spans="1:14" x14ac:dyDescent="0.35">
      <c r="A670">
        <v>14592</v>
      </c>
      <c r="B670" t="s">
        <v>36</v>
      </c>
      <c r="C670" t="s">
        <v>38</v>
      </c>
      <c r="D670" s="6">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35">
      <c r="A671">
        <v>22227</v>
      </c>
      <c r="B671" t="s">
        <v>36</v>
      </c>
      <c r="C671" t="s">
        <v>38</v>
      </c>
      <c r="D671" s="6">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35">
      <c r="A672">
        <v>21471</v>
      </c>
      <c r="B672" t="s">
        <v>36</v>
      </c>
      <c r="C672" t="s">
        <v>39</v>
      </c>
      <c r="D672" s="6">
        <v>70000</v>
      </c>
      <c r="E672">
        <v>2</v>
      </c>
      <c r="F672" t="s">
        <v>19</v>
      </c>
      <c r="G672" t="s">
        <v>21</v>
      </c>
      <c r="H672" t="s">
        <v>15</v>
      </c>
      <c r="I672">
        <v>1</v>
      </c>
      <c r="J672" t="s">
        <v>50</v>
      </c>
      <c r="K672" t="s">
        <v>32</v>
      </c>
      <c r="L672">
        <v>59</v>
      </c>
      <c r="M672" t="str">
        <f>IF(L672&gt;54,"Old",IF(L672&gt;31,"Middle Age",IF(L672&lt;31,"Adolescent","Invalid")))</f>
        <v>Old</v>
      </c>
      <c r="N672" t="s">
        <v>18</v>
      </c>
    </row>
    <row r="673" spans="1:14" x14ac:dyDescent="0.35">
      <c r="A673">
        <v>22252</v>
      </c>
      <c r="B673" t="s">
        <v>37</v>
      </c>
      <c r="C673" t="s">
        <v>38</v>
      </c>
      <c r="D673" s="6">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35">
      <c r="A674">
        <v>21260</v>
      </c>
      <c r="B674" t="s">
        <v>37</v>
      </c>
      <c r="C674" t="s">
        <v>38</v>
      </c>
      <c r="D674" s="6">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35">
      <c r="A675">
        <v>11817</v>
      </c>
      <c r="B675" t="s">
        <v>37</v>
      </c>
      <c r="C675" t="s">
        <v>38</v>
      </c>
      <c r="D675" s="6">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35">
      <c r="A676">
        <v>19223</v>
      </c>
      <c r="B676" t="s">
        <v>36</v>
      </c>
      <c r="C676" t="s">
        <v>38</v>
      </c>
      <c r="D676" s="6">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35">
      <c r="A677">
        <v>18517</v>
      </c>
      <c r="B677" t="s">
        <v>36</v>
      </c>
      <c r="C677" t="s">
        <v>39</v>
      </c>
      <c r="D677" s="6">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35">
      <c r="A678">
        <v>21717</v>
      </c>
      <c r="B678" t="s">
        <v>36</v>
      </c>
      <c r="C678" t="s">
        <v>39</v>
      </c>
      <c r="D678" s="6">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35">
      <c r="A679">
        <v>13760</v>
      </c>
      <c r="B679" t="s">
        <v>36</v>
      </c>
      <c r="C679" t="s">
        <v>39</v>
      </c>
      <c r="D679" s="6">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35">
      <c r="A680">
        <v>18145</v>
      </c>
      <c r="B680" t="s">
        <v>36</v>
      </c>
      <c r="C680" t="s">
        <v>39</v>
      </c>
      <c r="D680" s="6">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35">
      <c r="A681">
        <v>21770</v>
      </c>
      <c r="B681" t="s">
        <v>36</v>
      </c>
      <c r="C681" t="s">
        <v>39</v>
      </c>
      <c r="D681" s="6">
        <v>60000</v>
      </c>
      <c r="E681">
        <v>4</v>
      </c>
      <c r="F681" t="s">
        <v>13</v>
      </c>
      <c r="G681" t="s">
        <v>28</v>
      </c>
      <c r="H681" t="s">
        <v>15</v>
      </c>
      <c r="I681">
        <v>2</v>
      </c>
      <c r="J681" t="s">
        <v>50</v>
      </c>
      <c r="K681" t="s">
        <v>32</v>
      </c>
      <c r="L681">
        <v>60</v>
      </c>
      <c r="M681" t="str">
        <f>IF(L681&gt;54,"Old",IF(L681&gt;31,"Middle Age",IF(L681&lt;31,"Adolescent","Invalid")))</f>
        <v>Old</v>
      </c>
      <c r="N681" t="s">
        <v>18</v>
      </c>
    </row>
    <row r="682" spans="1:14" x14ac:dyDescent="0.35">
      <c r="A682">
        <v>11165</v>
      </c>
      <c r="B682" t="s">
        <v>36</v>
      </c>
      <c r="C682" t="s">
        <v>38</v>
      </c>
      <c r="D682" s="6">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35">
      <c r="A683">
        <v>16377</v>
      </c>
      <c r="B683" t="s">
        <v>37</v>
      </c>
      <c r="C683" t="s">
        <v>38</v>
      </c>
      <c r="D683" s="6">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35">
      <c r="A684">
        <v>26248</v>
      </c>
      <c r="B684" t="s">
        <v>36</v>
      </c>
      <c r="C684" t="s">
        <v>39</v>
      </c>
      <c r="D684" s="6">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35">
      <c r="A685">
        <v>23461</v>
      </c>
      <c r="B685" t="s">
        <v>36</v>
      </c>
      <c r="C685" t="s">
        <v>38</v>
      </c>
      <c r="D685" s="6">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35">
      <c r="A686">
        <v>29133</v>
      </c>
      <c r="B686" t="s">
        <v>37</v>
      </c>
      <c r="C686" t="s">
        <v>38</v>
      </c>
      <c r="D686" s="6">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35">
      <c r="A687">
        <v>27673</v>
      </c>
      <c r="B687" t="s">
        <v>37</v>
      </c>
      <c r="C687" t="s">
        <v>38</v>
      </c>
      <c r="D687" s="6">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35">
      <c r="A688">
        <v>12774</v>
      </c>
      <c r="B688" t="s">
        <v>36</v>
      </c>
      <c r="C688" t="s">
        <v>38</v>
      </c>
      <c r="D688" s="6">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35">
      <c r="A689">
        <v>18910</v>
      </c>
      <c r="B689" t="s">
        <v>37</v>
      </c>
      <c r="C689" t="s">
        <v>39</v>
      </c>
      <c r="D689" s="6">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35">
      <c r="A690">
        <v>11699</v>
      </c>
      <c r="B690" t="s">
        <v>37</v>
      </c>
      <c r="C690" t="s">
        <v>39</v>
      </c>
      <c r="D690" s="6">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35">
      <c r="A691">
        <v>16725</v>
      </c>
      <c r="B691" t="s">
        <v>36</v>
      </c>
      <c r="C691" t="s">
        <v>39</v>
      </c>
      <c r="D691" s="6">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35">
      <c r="A692">
        <v>28269</v>
      </c>
      <c r="B692" t="s">
        <v>37</v>
      </c>
      <c r="C692" t="s">
        <v>38</v>
      </c>
      <c r="D692" s="6">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35">
      <c r="A693">
        <v>23144</v>
      </c>
      <c r="B693" t="s">
        <v>36</v>
      </c>
      <c r="C693" t="s">
        <v>39</v>
      </c>
      <c r="D693" s="6">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35">
      <c r="A694">
        <v>23376</v>
      </c>
      <c r="B694" t="s">
        <v>36</v>
      </c>
      <c r="C694" t="s">
        <v>39</v>
      </c>
      <c r="D694" s="6">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35">
      <c r="A695">
        <v>25970</v>
      </c>
      <c r="B695" t="s">
        <v>37</v>
      </c>
      <c r="C695" t="s">
        <v>38</v>
      </c>
      <c r="D695" s="6">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35">
      <c r="A696">
        <v>28068</v>
      </c>
      <c r="B696" t="s">
        <v>37</v>
      </c>
      <c r="C696" t="s">
        <v>38</v>
      </c>
      <c r="D696" s="6">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35">
      <c r="A697">
        <v>18390</v>
      </c>
      <c r="B697" t="s">
        <v>36</v>
      </c>
      <c r="C697" t="s">
        <v>39</v>
      </c>
      <c r="D697" s="6">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35">
      <c r="A698">
        <v>29112</v>
      </c>
      <c r="B698" t="s">
        <v>37</v>
      </c>
      <c r="C698" t="s">
        <v>39</v>
      </c>
      <c r="D698" s="6">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35">
      <c r="A699">
        <v>14090</v>
      </c>
      <c r="B699" t="s">
        <v>36</v>
      </c>
      <c r="C699" t="s">
        <v>38</v>
      </c>
      <c r="D699" s="6">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35">
      <c r="A700">
        <v>27040</v>
      </c>
      <c r="B700" t="s">
        <v>36</v>
      </c>
      <c r="C700" t="s">
        <v>39</v>
      </c>
      <c r="D700" s="6">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35">
      <c r="A701">
        <v>23479</v>
      </c>
      <c r="B701" t="s">
        <v>37</v>
      </c>
      <c r="C701" t="s">
        <v>39</v>
      </c>
      <c r="D701" s="6">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35">
      <c r="A702">
        <v>16795</v>
      </c>
      <c r="B702" t="s">
        <v>36</v>
      </c>
      <c r="C702" t="s">
        <v>38</v>
      </c>
      <c r="D702" s="6">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35">
      <c r="A703">
        <v>22014</v>
      </c>
      <c r="B703" t="s">
        <v>37</v>
      </c>
      <c r="C703" t="s">
        <v>39</v>
      </c>
      <c r="D703" s="6">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35">
      <c r="A704">
        <v>13314</v>
      </c>
      <c r="B704" t="s">
        <v>36</v>
      </c>
      <c r="C704" t="s">
        <v>39</v>
      </c>
      <c r="D704" s="6">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35">
      <c r="A705">
        <v>11619</v>
      </c>
      <c r="B705" t="s">
        <v>37</v>
      </c>
      <c r="C705" t="s">
        <v>38</v>
      </c>
      <c r="D705" s="6">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35">
      <c r="A706">
        <v>29132</v>
      </c>
      <c r="B706" t="s">
        <v>37</v>
      </c>
      <c r="C706" t="s">
        <v>38</v>
      </c>
      <c r="D706" s="6">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35">
      <c r="A707">
        <v>11199</v>
      </c>
      <c r="B707" t="s">
        <v>36</v>
      </c>
      <c r="C707" t="s">
        <v>38</v>
      </c>
      <c r="D707" s="6">
        <v>70000</v>
      </c>
      <c r="E707">
        <v>4</v>
      </c>
      <c r="F707" t="s">
        <v>13</v>
      </c>
      <c r="G707" t="s">
        <v>28</v>
      </c>
      <c r="H707" t="s">
        <v>15</v>
      </c>
      <c r="I707">
        <v>1</v>
      </c>
      <c r="J707" t="s">
        <v>50</v>
      </c>
      <c r="K707" t="s">
        <v>32</v>
      </c>
      <c r="L707">
        <v>59</v>
      </c>
      <c r="M707" t="str">
        <f>IF(L707&gt;54,"Old",IF(L707&gt;31,"Middle Age",IF(L707&lt;31,"Adolescent","Invalid")))</f>
        <v>Old</v>
      </c>
      <c r="N707" t="s">
        <v>18</v>
      </c>
    </row>
    <row r="708" spans="1:14" x14ac:dyDescent="0.35">
      <c r="A708">
        <v>20296</v>
      </c>
      <c r="B708" t="s">
        <v>37</v>
      </c>
      <c r="C708" t="s">
        <v>38</v>
      </c>
      <c r="D708" s="6">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35">
      <c r="A709">
        <v>17546</v>
      </c>
      <c r="B709" t="s">
        <v>36</v>
      </c>
      <c r="C709" t="s">
        <v>38</v>
      </c>
      <c r="D709" s="6">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35">
      <c r="A710">
        <v>18069</v>
      </c>
      <c r="B710" t="s">
        <v>36</v>
      </c>
      <c r="C710" t="s">
        <v>39</v>
      </c>
      <c r="D710" s="6">
        <v>70000</v>
      </c>
      <c r="E710">
        <v>5</v>
      </c>
      <c r="F710" t="s">
        <v>13</v>
      </c>
      <c r="G710" t="s">
        <v>28</v>
      </c>
      <c r="H710" t="s">
        <v>15</v>
      </c>
      <c r="I710">
        <v>4</v>
      </c>
      <c r="J710" t="s">
        <v>50</v>
      </c>
      <c r="K710" t="s">
        <v>32</v>
      </c>
      <c r="L710">
        <v>60</v>
      </c>
      <c r="M710" t="str">
        <f>IF(L710&gt;54,"Old",IF(L710&gt;31,"Middle Age",IF(L710&lt;31,"Adolescent","Invalid")))</f>
        <v>Old</v>
      </c>
      <c r="N710" t="s">
        <v>18</v>
      </c>
    </row>
    <row r="711" spans="1:14" x14ac:dyDescent="0.35">
      <c r="A711">
        <v>23712</v>
      </c>
      <c r="B711" t="s">
        <v>37</v>
      </c>
      <c r="C711" t="s">
        <v>38</v>
      </c>
      <c r="D711" s="6">
        <v>70000</v>
      </c>
      <c r="E711">
        <v>2</v>
      </c>
      <c r="F711" t="s">
        <v>13</v>
      </c>
      <c r="G711" t="s">
        <v>28</v>
      </c>
      <c r="H711" t="s">
        <v>15</v>
      </c>
      <c r="I711">
        <v>1</v>
      </c>
      <c r="J711" t="s">
        <v>50</v>
      </c>
      <c r="K711" t="s">
        <v>32</v>
      </c>
      <c r="L711">
        <v>59</v>
      </c>
      <c r="M711" t="str">
        <f>IF(L711&gt;54,"Old",IF(L711&gt;31,"Middle Age",IF(L711&lt;31,"Adolescent","Invalid")))</f>
        <v>Old</v>
      </c>
      <c r="N711" t="s">
        <v>18</v>
      </c>
    </row>
    <row r="712" spans="1:14" x14ac:dyDescent="0.35">
      <c r="A712">
        <v>23358</v>
      </c>
      <c r="B712" t="s">
        <v>36</v>
      </c>
      <c r="C712" t="s">
        <v>39</v>
      </c>
      <c r="D712" s="6">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35">
      <c r="A713">
        <v>20518</v>
      </c>
      <c r="B713" t="s">
        <v>36</v>
      </c>
      <c r="C713" t="s">
        <v>38</v>
      </c>
      <c r="D713" s="6">
        <v>70000</v>
      </c>
      <c r="E713">
        <v>2</v>
      </c>
      <c r="F713" t="s">
        <v>19</v>
      </c>
      <c r="G713" t="s">
        <v>21</v>
      </c>
      <c r="H713" t="s">
        <v>15</v>
      </c>
      <c r="I713">
        <v>1</v>
      </c>
      <c r="J713" t="s">
        <v>50</v>
      </c>
      <c r="K713" t="s">
        <v>32</v>
      </c>
      <c r="L713">
        <v>58</v>
      </c>
      <c r="M713" t="str">
        <f>IF(L713&gt;54,"Old",IF(L713&gt;31,"Middle Age",IF(L713&lt;31,"Adolescent","Invalid")))</f>
        <v>Old</v>
      </c>
      <c r="N713" t="s">
        <v>18</v>
      </c>
    </row>
    <row r="714" spans="1:14" x14ac:dyDescent="0.35">
      <c r="A714">
        <v>28026</v>
      </c>
      <c r="B714" t="s">
        <v>36</v>
      </c>
      <c r="C714" t="s">
        <v>38</v>
      </c>
      <c r="D714" s="6">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35">
      <c r="A715">
        <v>11669</v>
      </c>
      <c r="B715" t="s">
        <v>37</v>
      </c>
      <c r="C715" t="s">
        <v>38</v>
      </c>
      <c r="D715" s="6">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35">
      <c r="A716">
        <v>16020</v>
      </c>
      <c r="B716" t="s">
        <v>36</v>
      </c>
      <c r="C716" t="s">
        <v>39</v>
      </c>
      <c r="D716" s="6">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35">
      <c r="A717">
        <v>27090</v>
      </c>
      <c r="B717" t="s">
        <v>36</v>
      </c>
      <c r="C717" t="s">
        <v>38</v>
      </c>
      <c r="D717" s="6">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35">
      <c r="A718">
        <v>27198</v>
      </c>
      <c r="B718" t="s">
        <v>37</v>
      </c>
      <c r="C718" t="s">
        <v>38</v>
      </c>
      <c r="D718" s="6">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35">
      <c r="A719">
        <v>19661</v>
      </c>
      <c r="B719" t="s">
        <v>37</v>
      </c>
      <c r="C719" t="s">
        <v>39</v>
      </c>
      <c r="D719" s="6">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35">
      <c r="A720">
        <v>26327</v>
      </c>
      <c r="B720" t="s">
        <v>36</v>
      </c>
      <c r="C720" t="s">
        <v>39</v>
      </c>
      <c r="D720" s="6">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35">
      <c r="A721">
        <v>26341</v>
      </c>
      <c r="B721" t="s">
        <v>36</v>
      </c>
      <c r="C721" t="s">
        <v>38</v>
      </c>
      <c r="D721" s="6">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35">
      <c r="A722">
        <v>24958</v>
      </c>
      <c r="B722" t="s">
        <v>37</v>
      </c>
      <c r="C722" t="s">
        <v>38</v>
      </c>
      <c r="D722" s="6">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35">
      <c r="A723">
        <v>13287</v>
      </c>
      <c r="B723" t="s">
        <v>37</v>
      </c>
      <c r="C723" t="s">
        <v>39</v>
      </c>
      <c r="D723" s="6">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35">
      <c r="A724">
        <v>14493</v>
      </c>
      <c r="B724" t="s">
        <v>37</v>
      </c>
      <c r="C724" t="s">
        <v>38</v>
      </c>
      <c r="D724" s="6">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35">
      <c r="A725">
        <v>26678</v>
      </c>
      <c r="B725" t="s">
        <v>37</v>
      </c>
      <c r="C725" t="s">
        <v>38</v>
      </c>
      <c r="D725" s="6">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35">
      <c r="A726">
        <v>23275</v>
      </c>
      <c r="B726" t="s">
        <v>36</v>
      </c>
      <c r="C726" t="s">
        <v>39</v>
      </c>
      <c r="D726" s="6">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35">
      <c r="A727">
        <v>11270</v>
      </c>
      <c r="B727" t="s">
        <v>36</v>
      </c>
      <c r="C727" t="s">
        <v>39</v>
      </c>
      <c r="D727" s="6">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35">
      <c r="A728">
        <v>20084</v>
      </c>
      <c r="B728" t="s">
        <v>36</v>
      </c>
      <c r="C728" t="s">
        <v>39</v>
      </c>
      <c r="D728" s="6">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35">
      <c r="A729">
        <v>16144</v>
      </c>
      <c r="B729" t="s">
        <v>36</v>
      </c>
      <c r="C729" t="s">
        <v>39</v>
      </c>
      <c r="D729" s="6">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35">
      <c r="A730">
        <v>27731</v>
      </c>
      <c r="B730" t="s">
        <v>36</v>
      </c>
      <c r="C730" t="s">
        <v>39</v>
      </c>
      <c r="D730" s="6">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35">
      <c r="A731">
        <v>11886</v>
      </c>
      <c r="B731" t="s">
        <v>36</v>
      </c>
      <c r="C731" t="s">
        <v>38</v>
      </c>
      <c r="D731" s="6">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35">
      <c r="A732">
        <v>24324</v>
      </c>
      <c r="B732" t="s">
        <v>37</v>
      </c>
      <c r="C732" t="s">
        <v>38</v>
      </c>
      <c r="D732" s="6">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35">
      <c r="A733">
        <v>22220</v>
      </c>
      <c r="B733" t="s">
        <v>36</v>
      </c>
      <c r="C733" t="s">
        <v>39</v>
      </c>
      <c r="D733" s="6">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35">
      <c r="A734">
        <v>26625</v>
      </c>
      <c r="B734" t="s">
        <v>37</v>
      </c>
      <c r="C734" t="s">
        <v>38</v>
      </c>
      <c r="D734" s="6">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35">
      <c r="A735">
        <v>23027</v>
      </c>
      <c r="B735" t="s">
        <v>37</v>
      </c>
      <c r="C735" t="s">
        <v>39</v>
      </c>
      <c r="D735" s="6">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35">
      <c r="A736">
        <v>16867</v>
      </c>
      <c r="B736" t="s">
        <v>37</v>
      </c>
      <c r="C736" t="s">
        <v>38</v>
      </c>
      <c r="D736" s="6">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35">
      <c r="A737">
        <v>14514</v>
      </c>
      <c r="B737" t="s">
        <v>37</v>
      </c>
      <c r="C737" t="s">
        <v>38</v>
      </c>
      <c r="D737" s="6">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35">
      <c r="A738">
        <v>19634</v>
      </c>
      <c r="B738" t="s">
        <v>36</v>
      </c>
      <c r="C738" t="s">
        <v>39</v>
      </c>
      <c r="D738" s="6">
        <v>40000</v>
      </c>
      <c r="E738">
        <v>0</v>
      </c>
      <c r="F738" t="s">
        <v>27</v>
      </c>
      <c r="G738" t="s">
        <v>14</v>
      </c>
      <c r="H738" t="s">
        <v>15</v>
      </c>
      <c r="I738">
        <v>1</v>
      </c>
      <c r="J738" t="s">
        <v>23</v>
      </c>
      <c r="K738" t="s">
        <v>32</v>
      </c>
      <c r="L738">
        <v>31</v>
      </c>
      <c r="M738" t="str">
        <f>IF(L738&lt;32,"Adolescent","Invalid")</f>
        <v>Adolescent</v>
      </c>
      <c r="N738" t="s">
        <v>18</v>
      </c>
    </row>
    <row r="739" spans="1:14" x14ac:dyDescent="0.35">
      <c r="A739">
        <v>18504</v>
      </c>
      <c r="B739" t="s">
        <v>36</v>
      </c>
      <c r="C739" t="s">
        <v>39</v>
      </c>
      <c r="D739" s="6">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35">
      <c r="A740">
        <v>28799</v>
      </c>
      <c r="B740" t="s">
        <v>37</v>
      </c>
      <c r="C740" t="s">
        <v>38</v>
      </c>
      <c r="D740" s="6">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35">
      <c r="A741">
        <v>11225</v>
      </c>
      <c r="B741" t="s">
        <v>36</v>
      </c>
      <c r="C741" t="s">
        <v>38</v>
      </c>
      <c r="D741" s="6">
        <v>60000</v>
      </c>
      <c r="E741">
        <v>2</v>
      </c>
      <c r="F741" t="s">
        <v>19</v>
      </c>
      <c r="G741" t="s">
        <v>21</v>
      </c>
      <c r="H741" t="s">
        <v>15</v>
      </c>
      <c r="I741">
        <v>1</v>
      </c>
      <c r="J741" t="s">
        <v>50</v>
      </c>
      <c r="K741" t="s">
        <v>32</v>
      </c>
      <c r="L741">
        <v>55</v>
      </c>
      <c r="M741" t="str">
        <f>IF(L741&gt;54,"Old",IF(L741&gt;31,"Middle Age",IF(L741&lt;31,"Adolescent","Invalid")))</f>
        <v>Old</v>
      </c>
      <c r="N741" t="s">
        <v>18</v>
      </c>
    </row>
    <row r="742" spans="1:14" x14ac:dyDescent="0.35">
      <c r="A742">
        <v>17657</v>
      </c>
      <c r="B742" t="s">
        <v>36</v>
      </c>
      <c r="C742" t="s">
        <v>39</v>
      </c>
      <c r="D742" s="6">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35">
      <c r="A743">
        <v>14913</v>
      </c>
      <c r="B743" t="s">
        <v>36</v>
      </c>
      <c r="C743" t="s">
        <v>38</v>
      </c>
      <c r="D743" s="6">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35">
      <c r="A744">
        <v>14077</v>
      </c>
      <c r="B744" t="s">
        <v>37</v>
      </c>
      <c r="C744" t="s">
        <v>39</v>
      </c>
      <c r="D744" s="6">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35">
      <c r="A745">
        <v>13296</v>
      </c>
      <c r="B745" t="s">
        <v>36</v>
      </c>
      <c r="C745" t="s">
        <v>39</v>
      </c>
      <c r="D745" s="6">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35">
      <c r="A746">
        <v>20535</v>
      </c>
      <c r="B746" t="s">
        <v>36</v>
      </c>
      <c r="C746" t="s">
        <v>38</v>
      </c>
      <c r="D746" s="6">
        <v>70000</v>
      </c>
      <c r="E746">
        <v>4</v>
      </c>
      <c r="F746" t="s">
        <v>19</v>
      </c>
      <c r="G746" t="s">
        <v>21</v>
      </c>
      <c r="H746" t="s">
        <v>15</v>
      </c>
      <c r="I746">
        <v>1</v>
      </c>
      <c r="J746" t="s">
        <v>50</v>
      </c>
      <c r="K746" t="s">
        <v>32</v>
      </c>
      <c r="L746">
        <v>56</v>
      </c>
      <c r="M746" t="str">
        <f>IF(L746&gt;54,"Old",IF(L746&gt;31,"Middle Age",IF(L746&lt;31,"Adolescent","Invalid")))</f>
        <v>Old</v>
      </c>
      <c r="N746" t="s">
        <v>18</v>
      </c>
    </row>
    <row r="747" spans="1:14" x14ac:dyDescent="0.35">
      <c r="A747">
        <v>12452</v>
      </c>
      <c r="B747" t="s">
        <v>36</v>
      </c>
      <c r="C747" t="s">
        <v>39</v>
      </c>
      <c r="D747" s="6">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35">
      <c r="A748">
        <v>28043</v>
      </c>
      <c r="B748" t="s">
        <v>36</v>
      </c>
      <c r="C748" t="s">
        <v>38</v>
      </c>
      <c r="D748" s="6">
        <v>60000</v>
      </c>
      <c r="E748">
        <v>2</v>
      </c>
      <c r="F748" t="s">
        <v>13</v>
      </c>
      <c r="G748" t="s">
        <v>28</v>
      </c>
      <c r="H748" t="s">
        <v>15</v>
      </c>
      <c r="I748">
        <v>0</v>
      </c>
      <c r="J748" t="s">
        <v>50</v>
      </c>
      <c r="K748" t="s">
        <v>32</v>
      </c>
      <c r="L748">
        <v>56</v>
      </c>
      <c r="M748" t="str">
        <f>IF(L748&gt;54,"Old",IF(L748&gt;31,"Middle Age",IF(L748&lt;31,"Adolescent","Invalid")))</f>
        <v>Old</v>
      </c>
      <c r="N748" t="s">
        <v>18</v>
      </c>
    </row>
    <row r="749" spans="1:14" x14ac:dyDescent="0.35">
      <c r="A749">
        <v>12957</v>
      </c>
      <c r="B749" t="s">
        <v>37</v>
      </c>
      <c r="C749" t="s">
        <v>38</v>
      </c>
      <c r="D749" s="6">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35">
      <c r="A750">
        <v>15412</v>
      </c>
      <c r="B750" t="s">
        <v>36</v>
      </c>
      <c r="C750" t="s">
        <v>39</v>
      </c>
      <c r="D750" s="6">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35">
      <c r="A751">
        <v>20514</v>
      </c>
      <c r="B751" t="s">
        <v>36</v>
      </c>
      <c r="C751" t="s">
        <v>38</v>
      </c>
      <c r="D751" s="6">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35">
      <c r="A752">
        <v>20758</v>
      </c>
      <c r="B752" t="s">
        <v>36</v>
      </c>
      <c r="C752" t="s">
        <v>39</v>
      </c>
      <c r="D752" s="6">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35">
      <c r="A753">
        <v>11801</v>
      </c>
      <c r="B753" t="s">
        <v>36</v>
      </c>
      <c r="C753" t="s">
        <v>39</v>
      </c>
      <c r="D753" s="6">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35">
      <c r="A754">
        <v>22211</v>
      </c>
      <c r="B754" t="s">
        <v>36</v>
      </c>
      <c r="C754" t="s">
        <v>39</v>
      </c>
      <c r="D754" s="6">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35">
      <c r="A755">
        <v>28087</v>
      </c>
      <c r="B755" t="s">
        <v>37</v>
      </c>
      <c r="C755" t="s">
        <v>38</v>
      </c>
      <c r="D755" s="6">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35">
      <c r="A756">
        <v>23668</v>
      </c>
      <c r="B756" t="s">
        <v>36</v>
      </c>
      <c r="C756" t="s">
        <v>38</v>
      </c>
      <c r="D756" s="6">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35">
      <c r="A757">
        <v>27441</v>
      </c>
      <c r="B757" t="s">
        <v>36</v>
      </c>
      <c r="C757" t="s">
        <v>39</v>
      </c>
      <c r="D757" s="6">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35">
      <c r="A758">
        <v>27261</v>
      </c>
      <c r="B758" t="s">
        <v>36</v>
      </c>
      <c r="C758" t="s">
        <v>39</v>
      </c>
      <c r="D758" s="6">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35">
      <c r="A759">
        <v>18649</v>
      </c>
      <c r="B759" t="s">
        <v>37</v>
      </c>
      <c r="C759" t="s">
        <v>39</v>
      </c>
      <c r="D759" s="6">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35">
      <c r="A760">
        <v>21714</v>
      </c>
      <c r="B760" t="s">
        <v>37</v>
      </c>
      <c r="C760" t="s">
        <v>38</v>
      </c>
      <c r="D760" s="6">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35">
      <c r="A761">
        <v>23217</v>
      </c>
      <c r="B761" t="s">
        <v>37</v>
      </c>
      <c r="C761" t="s">
        <v>38</v>
      </c>
      <c r="D761" s="6">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35">
      <c r="A762">
        <v>23797</v>
      </c>
      <c r="B762" t="s">
        <v>37</v>
      </c>
      <c r="C762" t="s">
        <v>39</v>
      </c>
      <c r="D762" s="6">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35">
      <c r="A763">
        <v>13216</v>
      </c>
      <c r="B763" t="s">
        <v>36</v>
      </c>
      <c r="C763" t="s">
        <v>38</v>
      </c>
      <c r="D763" s="6">
        <v>60000</v>
      </c>
      <c r="E763">
        <v>5</v>
      </c>
      <c r="F763" t="s">
        <v>13</v>
      </c>
      <c r="G763" t="s">
        <v>28</v>
      </c>
      <c r="H763" t="s">
        <v>15</v>
      </c>
      <c r="I763">
        <v>3</v>
      </c>
      <c r="J763" t="s">
        <v>50</v>
      </c>
      <c r="K763" t="s">
        <v>32</v>
      </c>
      <c r="L763">
        <v>59</v>
      </c>
      <c r="M763" t="str">
        <f>IF(L763&gt;54,"Old",IF(L763&gt;31,"Middle Age",IF(L763&lt;31,"Adolescent","Invalid")))</f>
        <v>Old</v>
      </c>
      <c r="N763" t="s">
        <v>18</v>
      </c>
    </row>
    <row r="764" spans="1:14" x14ac:dyDescent="0.35">
      <c r="A764">
        <v>20657</v>
      </c>
      <c r="B764" t="s">
        <v>37</v>
      </c>
      <c r="C764" t="s">
        <v>39</v>
      </c>
      <c r="D764" s="6">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35">
      <c r="A765">
        <v>12882</v>
      </c>
      <c r="B765" t="s">
        <v>36</v>
      </c>
      <c r="C765" t="s">
        <v>39</v>
      </c>
      <c r="D765" s="6">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35">
      <c r="A766">
        <v>25908</v>
      </c>
      <c r="B766" t="s">
        <v>36</v>
      </c>
      <c r="C766" t="s">
        <v>38</v>
      </c>
      <c r="D766" s="6">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35">
      <c r="A767">
        <v>16753</v>
      </c>
      <c r="B767" t="s">
        <v>37</v>
      </c>
      <c r="C767" t="s">
        <v>38</v>
      </c>
      <c r="D767" s="6">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35">
      <c r="A768">
        <v>14608</v>
      </c>
      <c r="B768" t="s">
        <v>36</v>
      </c>
      <c r="C768" t="s">
        <v>39</v>
      </c>
      <c r="D768" s="6">
        <v>50000</v>
      </c>
      <c r="E768">
        <v>4</v>
      </c>
      <c r="F768" t="s">
        <v>13</v>
      </c>
      <c r="G768" t="s">
        <v>14</v>
      </c>
      <c r="H768" t="s">
        <v>15</v>
      </c>
      <c r="I768">
        <v>3</v>
      </c>
      <c r="J768" t="s">
        <v>50</v>
      </c>
      <c r="K768" t="s">
        <v>32</v>
      </c>
      <c r="L768">
        <v>42</v>
      </c>
      <c r="M768" t="str">
        <f>IF(L768&gt;54,"Old",IF(L768&gt;31,"Middle Age",IF(L768&lt;31,"Adolescent","Invalid")))</f>
        <v>Middle Age</v>
      </c>
      <c r="N768" t="s">
        <v>18</v>
      </c>
    </row>
    <row r="769" spans="1:14" x14ac:dyDescent="0.35">
      <c r="A769">
        <v>24979</v>
      </c>
      <c r="B769" t="s">
        <v>36</v>
      </c>
      <c r="C769" t="s">
        <v>38</v>
      </c>
      <c r="D769" s="6">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35">
      <c r="A770">
        <v>13313</v>
      </c>
      <c r="B770" t="s">
        <v>36</v>
      </c>
      <c r="C770" t="s">
        <v>38</v>
      </c>
      <c r="D770" s="6">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35">
      <c r="A771">
        <v>18952</v>
      </c>
      <c r="B771" t="s">
        <v>36</v>
      </c>
      <c r="C771" t="s">
        <v>38</v>
      </c>
      <c r="D771" s="6">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35">
      <c r="A772">
        <v>17699</v>
      </c>
      <c r="B772" t="s">
        <v>36</v>
      </c>
      <c r="C772" t="s">
        <v>39</v>
      </c>
      <c r="D772" s="6">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35">
      <c r="A773">
        <v>14657</v>
      </c>
      <c r="B773" t="s">
        <v>36</v>
      </c>
      <c r="C773" t="s">
        <v>39</v>
      </c>
      <c r="D773" s="6">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35">
      <c r="A774">
        <v>11540</v>
      </c>
      <c r="B774" t="s">
        <v>37</v>
      </c>
      <c r="C774" t="s">
        <v>39</v>
      </c>
      <c r="D774" s="6">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35">
      <c r="A775">
        <v>11783</v>
      </c>
      <c r="B775" t="s">
        <v>36</v>
      </c>
      <c r="C775" t="s">
        <v>38</v>
      </c>
      <c r="D775" s="6">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35">
      <c r="A776">
        <v>14602</v>
      </c>
      <c r="B776" t="s">
        <v>36</v>
      </c>
      <c r="C776" t="s">
        <v>38</v>
      </c>
      <c r="D776" s="6">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35">
      <c r="A777">
        <v>29030</v>
      </c>
      <c r="B777" t="s">
        <v>36</v>
      </c>
      <c r="C777" t="s">
        <v>39</v>
      </c>
      <c r="D777" s="6">
        <v>70000</v>
      </c>
      <c r="E777">
        <v>2</v>
      </c>
      <c r="F777" t="s">
        <v>29</v>
      </c>
      <c r="G777" t="s">
        <v>14</v>
      </c>
      <c r="H777" t="s">
        <v>15</v>
      </c>
      <c r="I777">
        <v>2</v>
      </c>
      <c r="J777" t="s">
        <v>50</v>
      </c>
      <c r="K777" t="s">
        <v>32</v>
      </c>
      <c r="L777">
        <v>54</v>
      </c>
      <c r="M777" t="str">
        <f>IF(L777&gt;54,"Old",IF(L777&gt;31,"Middle Age",IF(L777&lt;31,"Adolescent","Invalid")))</f>
        <v>Middle Age</v>
      </c>
      <c r="N777" t="s">
        <v>18</v>
      </c>
    </row>
    <row r="778" spans="1:14" x14ac:dyDescent="0.35">
      <c r="A778">
        <v>26490</v>
      </c>
      <c r="B778" t="s">
        <v>37</v>
      </c>
      <c r="C778" t="s">
        <v>39</v>
      </c>
      <c r="D778" s="6">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35">
      <c r="A779">
        <v>13151</v>
      </c>
      <c r="B779" t="s">
        <v>37</v>
      </c>
      <c r="C779" t="s">
        <v>39</v>
      </c>
      <c r="D779" s="6">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35">
      <c r="A780">
        <v>17260</v>
      </c>
      <c r="B780" t="s">
        <v>36</v>
      </c>
      <c r="C780" t="s">
        <v>39</v>
      </c>
      <c r="D780" s="6">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35">
      <c r="A781">
        <v>15372</v>
      </c>
      <c r="B781" t="s">
        <v>36</v>
      </c>
      <c r="C781" t="s">
        <v>39</v>
      </c>
      <c r="D781" s="6">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35">
      <c r="A782">
        <v>18105</v>
      </c>
      <c r="B782" t="s">
        <v>36</v>
      </c>
      <c r="C782" t="s">
        <v>38</v>
      </c>
      <c r="D782" s="6">
        <v>60000</v>
      </c>
      <c r="E782">
        <v>2</v>
      </c>
      <c r="F782" t="s">
        <v>19</v>
      </c>
      <c r="G782" t="s">
        <v>21</v>
      </c>
      <c r="H782" t="s">
        <v>15</v>
      </c>
      <c r="I782">
        <v>1</v>
      </c>
      <c r="J782" t="s">
        <v>50</v>
      </c>
      <c r="K782" t="s">
        <v>32</v>
      </c>
      <c r="L782">
        <v>55</v>
      </c>
      <c r="M782" t="str">
        <f>IF(L782&gt;54,"Old",IF(L782&gt;31,"Middle Age",IF(L782&lt;31,"Adolescent","Invalid")))</f>
        <v>Old</v>
      </c>
      <c r="N782" t="s">
        <v>18</v>
      </c>
    </row>
    <row r="783" spans="1:14" x14ac:dyDescent="0.35">
      <c r="A783">
        <v>19660</v>
      </c>
      <c r="B783" t="s">
        <v>36</v>
      </c>
      <c r="C783" t="s">
        <v>39</v>
      </c>
      <c r="D783" s="6">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35">
      <c r="A784">
        <v>16112</v>
      </c>
      <c r="B784" t="s">
        <v>37</v>
      </c>
      <c r="C784" t="s">
        <v>39</v>
      </c>
      <c r="D784" s="6">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35">
      <c r="A785">
        <v>20698</v>
      </c>
      <c r="B785" t="s">
        <v>36</v>
      </c>
      <c r="C785" t="s">
        <v>39</v>
      </c>
      <c r="D785" s="6">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35">
      <c r="A786">
        <v>20076</v>
      </c>
      <c r="B786" t="s">
        <v>37</v>
      </c>
      <c r="C786" t="s">
        <v>38</v>
      </c>
      <c r="D786" s="6">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35">
      <c r="A787">
        <v>24496</v>
      </c>
      <c r="B787" t="s">
        <v>37</v>
      </c>
      <c r="C787" t="s">
        <v>38</v>
      </c>
      <c r="D787" s="6">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35">
      <c r="A788">
        <v>15468</v>
      </c>
      <c r="B788" t="s">
        <v>36</v>
      </c>
      <c r="C788" t="s">
        <v>38</v>
      </c>
      <c r="D788" s="6">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35">
      <c r="A789">
        <v>28031</v>
      </c>
      <c r="B789" t="s">
        <v>37</v>
      </c>
      <c r="C789" t="s">
        <v>38</v>
      </c>
      <c r="D789" s="6">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35">
      <c r="A790">
        <v>26270</v>
      </c>
      <c r="B790" t="s">
        <v>37</v>
      </c>
      <c r="C790" t="s">
        <v>38</v>
      </c>
      <c r="D790" s="6">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35">
      <c r="A791">
        <v>22221</v>
      </c>
      <c r="B791" t="s">
        <v>36</v>
      </c>
      <c r="C791" t="s">
        <v>39</v>
      </c>
      <c r="D791" s="6">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35">
      <c r="A792">
        <v>28228</v>
      </c>
      <c r="B792" t="s">
        <v>37</v>
      </c>
      <c r="C792" t="s">
        <v>38</v>
      </c>
      <c r="D792" s="6">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35">
      <c r="A793">
        <v>18363</v>
      </c>
      <c r="B793" t="s">
        <v>36</v>
      </c>
      <c r="C793" t="s">
        <v>39</v>
      </c>
      <c r="D793" s="6">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35">
      <c r="A794">
        <v>23256</v>
      </c>
      <c r="B794" t="s">
        <v>37</v>
      </c>
      <c r="C794" t="s">
        <v>39</v>
      </c>
      <c r="D794" s="6">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35">
      <c r="A795">
        <v>12768</v>
      </c>
      <c r="B795" t="s">
        <v>36</v>
      </c>
      <c r="C795" t="s">
        <v>39</v>
      </c>
      <c r="D795" s="6">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35">
      <c r="A796">
        <v>20361</v>
      </c>
      <c r="B796" t="s">
        <v>36</v>
      </c>
      <c r="C796" t="s">
        <v>39</v>
      </c>
      <c r="D796" s="6">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35">
      <c r="A797">
        <v>21306</v>
      </c>
      <c r="B797" t="s">
        <v>37</v>
      </c>
      <c r="C797" t="s">
        <v>39</v>
      </c>
      <c r="D797" s="6">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35">
      <c r="A798">
        <v>13382</v>
      </c>
      <c r="B798" t="s">
        <v>36</v>
      </c>
      <c r="C798" t="s">
        <v>39</v>
      </c>
      <c r="D798" s="6">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35">
      <c r="A799">
        <v>20310</v>
      </c>
      <c r="B799" t="s">
        <v>37</v>
      </c>
      <c r="C799" t="s">
        <v>39</v>
      </c>
      <c r="D799" s="6">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35">
      <c r="A800">
        <v>22971</v>
      </c>
      <c r="B800" t="s">
        <v>37</v>
      </c>
      <c r="C800" t="s">
        <v>38</v>
      </c>
      <c r="D800" s="6">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35">
      <c r="A801">
        <v>15287</v>
      </c>
      <c r="B801" t="s">
        <v>37</v>
      </c>
      <c r="C801" t="s">
        <v>38</v>
      </c>
      <c r="D801" s="6">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35">
      <c r="A802">
        <v>15532</v>
      </c>
      <c r="B802" t="s">
        <v>37</v>
      </c>
      <c r="C802" t="s">
        <v>39</v>
      </c>
      <c r="D802" s="6">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35">
      <c r="A803">
        <v>11255</v>
      </c>
      <c r="B803" t="s">
        <v>36</v>
      </c>
      <c r="C803" t="s">
        <v>39</v>
      </c>
      <c r="D803" s="6">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35">
      <c r="A804">
        <v>28090</v>
      </c>
      <c r="B804" t="s">
        <v>36</v>
      </c>
      <c r="C804" t="s">
        <v>39</v>
      </c>
      <c r="D804" s="6">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35">
      <c r="A805">
        <v>15255</v>
      </c>
      <c r="B805" t="s">
        <v>36</v>
      </c>
      <c r="C805" t="s">
        <v>39</v>
      </c>
      <c r="D805" s="6">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35">
      <c r="A806">
        <v>13154</v>
      </c>
      <c r="B806" t="s">
        <v>36</v>
      </c>
      <c r="C806" t="s">
        <v>39</v>
      </c>
      <c r="D806" s="6">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35">
      <c r="A807">
        <v>26778</v>
      </c>
      <c r="B807" t="s">
        <v>37</v>
      </c>
      <c r="C807" t="s">
        <v>38</v>
      </c>
      <c r="D807" s="6">
        <v>40000</v>
      </c>
      <c r="E807">
        <v>0</v>
      </c>
      <c r="F807" t="s">
        <v>27</v>
      </c>
      <c r="G807" t="s">
        <v>14</v>
      </c>
      <c r="H807" t="s">
        <v>15</v>
      </c>
      <c r="I807">
        <v>2</v>
      </c>
      <c r="J807" t="s">
        <v>23</v>
      </c>
      <c r="K807" t="s">
        <v>32</v>
      </c>
      <c r="L807">
        <v>31</v>
      </c>
      <c r="M807" t="str">
        <f>IF(L807&lt;32,"Adolescent","Invalid")</f>
        <v>Adolescent</v>
      </c>
      <c r="N807" t="s">
        <v>18</v>
      </c>
    </row>
    <row r="808" spans="1:14" x14ac:dyDescent="0.35">
      <c r="A808">
        <v>23248</v>
      </c>
      <c r="B808" t="s">
        <v>36</v>
      </c>
      <c r="C808" t="s">
        <v>38</v>
      </c>
      <c r="D808" s="6">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35">
      <c r="A809">
        <v>21417</v>
      </c>
      <c r="B809" t="s">
        <v>37</v>
      </c>
      <c r="C809" t="s">
        <v>38</v>
      </c>
      <c r="D809" s="6">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35">
      <c r="A810">
        <v>17668</v>
      </c>
      <c r="B810" t="s">
        <v>37</v>
      </c>
      <c r="C810" t="s">
        <v>39</v>
      </c>
      <c r="D810" s="6">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35">
      <c r="A811">
        <v>27994</v>
      </c>
      <c r="B811" t="s">
        <v>36</v>
      </c>
      <c r="C811" t="s">
        <v>38</v>
      </c>
      <c r="D811" s="6">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35">
      <c r="A812">
        <v>20376</v>
      </c>
      <c r="B812" t="s">
        <v>37</v>
      </c>
      <c r="C812" t="s">
        <v>38</v>
      </c>
      <c r="D812" s="6">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35">
      <c r="A813">
        <v>25954</v>
      </c>
      <c r="B813" t="s">
        <v>36</v>
      </c>
      <c r="C813" t="s">
        <v>39</v>
      </c>
      <c r="D813" s="6">
        <v>60000</v>
      </c>
      <c r="E813">
        <v>0</v>
      </c>
      <c r="F813" t="s">
        <v>19</v>
      </c>
      <c r="G813" t="s">
        <v>14</v>
      </c>
      <c r="H813" t="s">
        <v>18</v>
      </c>
      <c r="I813">
        <v>2</v>
      </c>
      <c r="J813" t="s">
        <v>26</v>
      </c>
      <c r="K813" t="s">
        <v>32</v>
      </c>
      <c r="L813">
        <v>31</v>
      </c>
      <c r="M813" t="str">
        <f>IF(L813&lt;32,"Adolescent","Invalid")</f>
        <v>Adolescent</v>
      </c>
      <c r="N813" t="s">
        <v>18</v>
      </c>
    </row>
    <row r="814" spans="1:14" x14ac:dyDescent="0.35">
      <c r="A814">
        <v>15749</v>
      </c>
      <c r="B814" t="s">
        <v>37</v>
      </c>
      <c r="C814" t="s">
        <v>38</v>
      </c>
      <c r="D814" s="6">
        <v>70000</v>
      </c>
      <c r="E814">
        <v>4</v>
      </c>
      <c r="F814" t="s">
        <v>13</v>
      </c>
      <c r="G814" t="s">
        <v>28</v>
      </c>
      <c r="H814" t="s">
        <v>15</v>
      </c>
      <c r="I814">
        <v>2</v>
      </c>
      <c r="J814" t="s">
        <v>50</v>
      </c>
      <c r="K814" t="s">
        <v>32</v>
      </c>
      <c r="L814">
        <v>61</v>
      </c>
      <c r="M814" t="str">
        <f>IF(L814&gt;54,"Old",IF(L814&gt;31,"Middle Age",IF(L814&lt;31,"Adolescent","Invalid")))</f>
        <v>Old</v>
      </c>
      <c r="N814" t="s">
        <v>18</v>
      </c>
    </row>
    <row r="815" spans="1:14" x14ac:dyDescent="0.35">
      <c r="A815">
        <v>25899</v>
      </c>
      <c r="B815" t="s">
        <v>36</v>
      </c>
      <c r="C815" t="s">
        <v>38</v>
      </c>
      <c r="D815" s="6">
        <v>70000</v>
      </c>
      <c r="E815">
        <v>2</v>
      </c>
      <c r="F815" t="s">
        <v>27</v>
      </c>
      <c r="G815" t="s">
        <v>21</v>
      </c>
      <c r="H815" t="s">
        <v>15</v>
      </c>
      <c r="I815">
        <v>2</v>
      </c>
      <c r="J815" t="s">
        <v>50</v>
      </c>
      <c r="K815" t="s">
        <v>32</v>
      </c>
      <c r="L815">
        <v>53</v>
      </c>
      <c r="M815" t="str">
        <f>IF(L815&gt;54,"Old",IF(L815&gt;31,"Middle Age",IF(L815&lt;31,"Adolescent","Invalid")))</f>
        <v>Middle Age</v>
      </c>
      <c r="N815" t="s">
        <v>18</v>
      </c>
    </row>
    <row r="816" spans="1:14" x14ac:dyDescent="0.35">
      <c r="A816">
        <v>13351</v>
      </c>
      <c r="B816" t="s">
        <v>37</v>
      </c>
      <c r="C816" t="s">
        <v>38</v>
      </c>
      <c r="D816" s="6">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35">
      <c r="A817">
        <v>23333</v>
      </c>
      <c r="B817" t="s">
        <v>36</v>
      </c>
      <c r="C817" t="s">
        <v>39</v>
      </c>
      <c r="D817" s="6">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35">
      <c r="A818">
        <v>21660</v>
      </c>
      <c r="B818" t="s">
        <v>36</v>
      </c>
      <c r="C818" t="s">
        <v>38</v>
      </c>
      <c r="D818" s="6">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35">
      <c r="A819">
        <v>17012</v>
      </c>
      <c r="B819" t="s">
        <v>36</v>
      </c>
      <c r="C819" t="s">
        <v>38</v>
      </c>
      <c r="D819" s="6">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35">
      <c r="A820">
        <v>24514</v>
      </c>
      <c r="B820" t="s">
        <v>36</v>
      </c>
      <c r="C820" t="s">
        <v>39</v>
      </c>
      <c r="D820" s="6">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35">
      <c r="A821">
        <v>27505</v>
      </c>
      <c r="B821" t="s">
        <v>37</v>
      </c>
      <c r="C821" t="s">
        <v>38</v>
      </c>
      <c r="D821" s="6">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35">
      <c r="A822">
        <v>29243</v>
      </c>
      <c r="B822" t="s">
        <v>37</v>
      </c>
      <c r="C822" t="s">
        <v>39</v>
      </c>
      <c r="D822" s="6">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35">
      <c r="A823">
        <v>26582</v>
      </c>
      <c r="B823" t="s">
        <v>36</v>
      </c>
      <c r="C823" t="s">
        <v>39</v>
      </c>
      <c r="D823" s="6">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35">
      <c r="A824">
        <v>14271</v>
      </c>
      <c r="B824" t="s">
        <v>36</v>
      </c>
      <c r="C824" t="s">
        <v>39</v>
      </c>
      <c r="D824" s="6">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35">
      <c r="A825">
        <v>23041</v>
      </c>
      <c r="B825" t="s">
        <v>37</v>
      </c>
      <c r="C825" t="s">
        <v>38</v>
      </c>
      <c r="D825" s="6">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35">
      <c r="A826">
        <v>29048</v>
      </c>
      <c r="B826" t="s">
        <v>37</v>
      </c>
      <c r="C826" t="s">
        <v>39</v>
      </c>
      <c r="D826" s="6">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35">
      <c r="A827">
        <v>24433</v>
      </c>
      <c r="B827" t="s">
        <v>36</v>
      </c>
      <c r="C827" t="s">
        <v>39</v>
      </c>
      <c r="D827" s="6">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35">
      <c r="A828">
        <v>15501</v>
      </c>
      <c r="B828" t="s">
        <v>36</v>
      </c>
      <c r="C828" t="s">
        <v>39</v>
      </c>
      <c r="D828" s="6">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35">
      <c r="A829">
        <v>13911</v>
      </c>
      <c r="B829" t="s">
        <v>37</v>
      </c>
      <c r="C829" t="s">
        <v>38</v>
      </c>
      <c r="D829" s="6">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35">
      <c r="A830">
        <v>20421</v>
      </c>
      <c r="B830" t="s">
        <v>37</v>
      </c>
      <c r="C830" t="s">
        <v>38</v>
      </c>
      <c r="D830" s="6">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35">
      <c r="A831">
        <v>16009</v>
      </c>
      <c r="B831" t="s">
        <v>37</v>
      </c>
      <c r="C831" t="s">
        <v>39</v>
      </c>
      <c r="D831" s="6">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35">
      <c r="A832">
        <v>18411</v>
      </c>
      <c r="B832" t="s">
        <v>36</v>
      </c>
      <c r="C832" t="s">
        <v>39</v>
      </c>
      <c r="D832" s="6">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35">
      <c r="A833">
        <v>19163</v>
      </c>
      <c r="B833" t="s">
        <v>36</v>
      </c>
      <c r="C833" t="s">
        <v>38</v>
      </c>
      <c r="D833" s="6">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35">
      <c r="A834">
        <v>18572</v>
      </c>
      <c r="B834" t="s">
        <v>36</v>
      </c>
      <c r="C834" t="s">
        <v>38</v>
      </c>
      <c r="D834" s="6">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35">
      <c r="A835">
        <v>27540</v>
      </c>
      <c r="B835" t="s">
        <v>37</v>
      </c>
      <c r="C835" t="s">
        <v>38</v>
      </c>
      <c r="D835" s="6">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35">
      <c r="A836">
        <v>19889</v>
      </c>
      <c r="B836" t="s">
        <v>37</v>
      </c>
      <c r="C836" t="s">
        <v>38</v>
      </c>
      <c r="D836" s="6">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35">
      <c r="A837">
        <v>12922</v>
      </c>
      <c r="B837" t="s">
        <v>37</v>
      </c>
      <c r="C837" t="s">
        <v>38</v>
      </c>
      <c r="D837" s="6">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35">
      <c r="A838">
        <v>18891</v>
      </c>
      <c r="B838" t="s">
        <v>36</v>
      </c>
      <c r="C838" t="s">
        <v>38</v>
      </c>
      <c r="D838" s="6">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35">
      <c r="A839">
        <v>16773</v>
      </c>
      <c r="B839" t="s">
        <v>36</v>
      </c>
      <c r="C839" t="s">
        <v>39</v>
      </c>
      <c r="D839" s="6">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35">
      <c r="A840">
        <v>19143</v>
      </c>
      <c r="B840" t="s">
        <v>37</v>
      </c>
      <c r="C840" t="s">
        <v>38</v>
      </c>
      <c r="D840" s="6">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35">
      <c r="A841">
        <v>23882</v>
      </c>
      <c r="B841" t="s">
        <v>37</v>
      </c>
      <c r="C841" t="s">
        <v>38</v>
      </c>
      <c r="D841" s="6">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35">
      <c r="A842">
        <v>11233</v>
      </c>
      <c r="B842" t="s">
        <v>36</v>
      </c>
      <c r="C842" t="s">
        <v>39</v>
      </c>
      <c r="D842" s="6">
        <v>70000</v>
      </c>
      <c r="E842">
        <v>4</v>
      </c>
      <c r="F842" t="s">
        <v>19</v>
      </c>
      <c r="G842" t="s">
        <v>21</v>
      </c>
      <c r="H842" t="s">
        <v>15</v>
      </c>
      <c r="I842">
        <v>2</v>
      </c>
      <c r="J842" t="s">
        <v>50</v>
      </c>
      <c r="K842" t="s">
        <v>32</v>
      </c>
      <c r="L842">
        <v>53</v>
      </c>
      <c r="M842" t="str">
        <f>IF(L842&gt;54,"Old",IF(L842&gt;31,"Middle Age",IF(L842&lt;31,"Adolescent","Invalid")))</f>
        <v>Middle Age</v>
      </c>
      <c r="N842" t="s">
        <v>18</v>
      </c>
    </row>
    <row r="843" spans="1:14" x14ac:dyDescent="0.35">
      <c r="A843">
        <v>12056</v>
      </c>
      <c r="B843" t="s">
        <v>36</v>
      </c>
      <c r="C843" t="s">
        <v>39</v>
      </c>
      <c r="D843" s="6">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35">
      <c r="A844">
        <v>15555</v>
      </c>
      <c r="B844" t="s">
        <v>36</v>
      </c>
      <c r="C844" t="s">
        <v>38</v>
      </c>
      <c r="D844" s="6">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35">
      <c r="A845">
        <v>18423</v>
      </c>
      <c r="B845" t="s">
        <v>37</v>
      </c>
      <c r="C845" t="s">
        <v>39</v>
      </c>
      <c r="D845" s="6">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35">
      <c r="A846">
        <v>22743</v>
      </c>
      <c r="B846" t="s">
        <v>36</v>
      </c>
      <c r="C846" t="s">
        <v>38</v>
      </c>
      <c r="D846" s="6">
        <v>40000</v>
      </c>
      <c r="E846">
        <v>5</v>
      </c>
      <c r="F846" t="s">
        <v>27</v>
      </c>
      <c r="G846" t="s">
        <v>21</v>
      </c>
      <c r="H846" t="s">
        <v>15</v>
      </c>
      <c r="I846">
        <v>2</v>
      </c>
      <c r="J846" t="s">
        <v>50</v>
      </c>
      <c r="K846" t="s">
        <v>32</v>
      </c>
      <c r="L846">
        <v>60</v>
      </c>
      <c r="M846" t="str">
        <f>IF(L846&gt;54,"Old",IF(L846&gt;31,"Middle Age",IF(L846&lt;31,"Adolescent","Invalid")))</f>
        <v>Old</v>
      </c>
      <c r="N846" t="s">
        <v>18</v>
      </c>
    </row>
    <row r="847" spans="1:14" x14ac:dyDescent="0.35">
      <c r="A847">
        <v>25343</v>
      </c>
      <c r="B847" t="s">
        <v>37</v>
      </c>
      <c r="C847" t="s">
        <v>38</v>
      </c>
      <c r="D847" s="6">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35">
      <c r="A848">
        <v>13390</v>
      </c>
      <c r="B848" t="s">
        <v>36</v>
      </c>
      <c r="C848" t="s">
        <v>38</v>
      </c>
      <c r="D848" s="6">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35">
      <c r="A849">
        <v>17482</v>
      </c>
      <c r="B849" t="s">
        <v>37</v>
      </c>
      <c r="C849" t="s">
        <v>38</v>
      </c>
      <c r="D849" s="6">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35">
      <c r="A850">
        <v>13176</v>
      </c>
      <c r="B850" t="s">
        <v>37</v>
      </c>
      <c r="C850" t="s">
        <v>39</v>
      </c>
      <c r="D850" s="6">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35">
      <c r="A851">
        <v>20504</v>
      </c>
      <c r="B851" t="s">
        <v>36</v>
      </c>
      <c r="C851" t="s">
        <v>38</v>
      </c>
      <c r="D851" s="6">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35">
      <c r="A852">
        <v>12205</v>
      </c>
      <c r="B852" t="s">
        <v>37</v>
      </c>
      <c r="C852" t="s">
        <v>38</v>
      </c>
      <c r="D852" s="6">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35">
      <c r="A853">
        <v>16751</v>
      </c>
      <c r="B853" t="s">
        <v>36</v>
      </c>
      <c r="C853" t="s">
        <v>39</v>
      </c>
      <c r="D853" s="6">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35">
      <c r="A854">
        <v>21613</v>
      </c>
      <c r="B854" t="s">
        <v>37</v>
      </c>
      <c r="C854" t="s">
        <v>39</v>
      </c>
      <c r="D854" s="6">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35">
      <c r="A855">
        <v>24801</v>
      </c>
      <c r="B855" t="s">
        <v>37</v>
      </c>
      <c r="C855" t="s">
        <v>39</v>
      </c>
      <c r="D855" s="6">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35">
      <c r="A856">
        <v>17519</v>
      </c>
      <c r="B856" t="s">
        <v>36</v>
      </c>
      <c r="C856" t="s">
        <v>38</v>
      </c>
      <c r="D856" s="6">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35">
      <c r="A857">
        <v>18347</v>
      </c>
      <c r="B857" t="s">
        <v>37</v>
      </c>
      <c r="C857" t="s">
        <v>38</v>
      </c>
      <c r="D857" s="6">
        <v>30000</v>
      </c>
      <c r="E857">
        <v>0</v>
      </c>
      <c r="F857" t="s">
        <v>19</v>
      </c>
      <c r="G857" t="s">
        <v>14</v>
      </c>
      <c r="H857" t="s">
        <v>18</v>
      </c>
      <c r="I857">
        <v>1</v>
      </c>
      <c r="J857" t="s">
        <v>26</v>
      </c>
      <c r="K857" t="s">
        <v>32</v>
      </c>
      <c r="L857">
        <v>31</v>
      </c>
      <c r="M857" t="str">
        <f>IF(L857&lt;32,"Adolescent","Invalid")</f>
        <v>Adolescent</v>
      </c>
      <c r="N857" t="s">
        <v>18</v>
      </c>
    </row>
    <row r="858" spans="1:14" x14ac:dyDescent="0.35">
      <c r="A858">
        <v>29052</v>
      </c>
      <c r="B858" t="s">
        <v>37</v>
      </c>
      <c r="C858" t="s">
        <v>39</v>
      </c>
      <c r="D858" s="6">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35">
      <c r="A859">
        <v>11745</v>
      </c>
      <c r="B859" t="s">
        <v>36</v>
      </c>
      <c r="C859" t="s">
        <v>38</v>
      </c>
      <c r="D859" s="6">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35">
      <c r="A860">
        <v>19147</v>
      </c>
      <c r="B860" t="s">
        <v>36</v>
      </c>
      <c r="C860" t="s">
        <v>39</v>
      </c>
      <c r="D860" s="6">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35">
      <c r="A861">
        <v>19217</v>
      </c>
      <c r="B861" t="s">
        <v>36</v>
      </c>
      <c r="C861" t="s">
        <v>39</v>
      </c>
      <c r="D861" s="6">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35">
      <c r="A862">
        <v>15839</v>
      </c>
      <c r="B862" t="s">
        <v>37</v>
      </c>
      <c r="C862" t="s">
        <v>39</v>
      </c>
      <c r="D862" s="6">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35">
      <c r="A863">
        <v>13714</v>
      </c>
      <c r="B863" t="s">
        <v>36</v>
      </c>
      <c r="C863" t="s">
        <v>38</v>
      </c>
      <c r="D863" s="6">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35">
      <c r="A864">
        <v>22330</v>
      </c>
      <c r="B864" t="s">
        <v>36</v>
      </c>
      <c r="C864" t="s">
        <v>39</v>
      </c>
      <c r="D864" s="6">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35">
      <c r="A865">
        <v>18783</v>
      </c>
      <c r="B865" t="s">
        <v>37</v>
      </c>
      <c r="C865" t="s">
        <v>39</v>
      </c>
      <c r="D865" s="6">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35">
      <c r="A866">
        <v>25041</v>
      </c>
      <c r="B866" t="s">
        <v>37</v>
      </c>
      <c r="C866" t="s">
        <v>39</v>
      </c>
      <c r="D866" s="6">
        <v>40000</v>
      </c>
      <c r="E866">
        <v>0</v>
      </c>
      <c r="F866" t="s">
        <v>27</v>
      </c>
      <c r="G866" t="s">
        <v>14</v>
      </c>
      <c r="H866" t="s">
        <v>15</v>
      </c>
      <c r="I866">
        <v>2</v>
      </c>
      <c r="J866" t="s">
        <v>23</v>
      </c>
      <c r="K866" t="s">
        <v>32</v>
      </c>
      <c r="L866">
        <v>31</v>
      </c>
      <c r="M866" t="str">
        <f>IF(L866&lt;32,"Adolescent","Invalid")</f>
        <v>Adolescent</v>
      </c>
      <c r="N866" t="s">
        <v>18</v>
      </c>
    </row>
    <row r="867" spans="1:14" x14ac:dyDescent="0.35">
      <c r="A867">
        <v>22046</v>
      </c>
      <c r="B867" t="s">
        <v>37</v>
      </c>
      <c r="C867" t="s">
        <v>38</v>
      </c>
      <c r="D867" s="6">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35">
      <c r="A868">
        <v>28052</v>
      </c>
      <c r="B868" t="s">
        <v>36</v>
      </c>
      <c r="C868" t="s">
        <v>39</v>
      </c>
      <c r="D868" s="6">
        <v>60000</v>
      </c>
      <c r="E868">
        <v>2</v>
      </c>
      <c r="F868" t="s">
        <v>27</v>
      </c>
      <c r="G868" t="s">
        <v>21</v>
      </c>
      <c r="H868" t="s">
        <v>15</v>
      </c>
      <c r="I868">
        <v>2</v>
      </c>
      <c r="J868" t="s">
        <v>50</v>
      </c>
      <c r="K868" t="s">
        <v>32</v>
      </c>
      <c r="L868">
        <v>55</v>
      </c>
      <c r="M868" t="str">
        <f>IF(L868&gt;54,"Old",IF(L868&gt;31,"Middle Age",IF(L868&lt;31,"Adolescent","Invalid")))</f>
        <v>Old</v>
      </c>
      <c r="N868" t="s">
        <v>18</v>
      </c>
    </row>
    <row r="869" spans="1:14" x14ac:dyDescent="0.35">
      <c r="A869">
        <v>26693</v>
      </c>
      <c r="B869" t="s">
        <v>36</v>
      </c>
      <c r="C869" t="s">
        <v>39</v>
      </c>
      <c r="D869" s="6">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35">
      <c r="A870">
        <v>24955</v>
      </c>
      <c r="B870" t="s">
        <v>37</v>
      </c>
      <c r="C870" t="s">
        <v>39</v>
      </c>
      <c r="D870" s="6">
        <v>30000</v>
      </c>
      <c r="E870">
        <v>5</v>
      </c>
      <c r="F870" t="s">
        <v>29</v>
      </c>
      <c r="G870" t="s">
        <v>14</v>
      </c>
      <c r="H870" t="s">
        <v>15</v>
      </c>
      <c r="I870">
        <v>3</v>
      </c>
      <c r="J870" t="s">
        <v>50</v>
      </c>
      <c r="K870" t="s">
        <v>32</v>
      </c>
      <c r="L870">
        <v>60</v>
      </c>
      <c r="M870" t="str">
        <f>IF(L870&gt;54,"Old",IF(L870&gt;31,"Middle Age",IF(L870&lt;31,"Adolescent","Invalid")))</f>
        <v>Old</v>
      </c>
      <c r="N870" t="s">
        <v>15</v>
      </c>
    </row>
    <row r="871" spans="1:14" x14ac:dyDescent="0.35">
      <c r="A871">
        <v>26065</v>
      </c>
      <c r="B871" t="s">
        <v>37</v>
      </c>
      <c r="C871" t="s">
        <v>38</v>
      </c>
      <c r="D871" s="6">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35">
      <c r="A872">
        <v>13942</v>
      </c>
      <c r="B872" t="s">
        <v>36</v>
      </c>
      <c r="C872" t="s">
        <v>39</v>
      </c>
      <c r="D872" s="6">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35">
      <c r="A873">
        <v>11219</v>
      </c>
      <c r="B873" t="s">
        <v>36</v>
      </c>
      <c r="C873" t="s">
        <v>39</v>
      </c>
      <c r="D873" s="6">
        <v>60000</v>
      </c>
      <c r="E873">
        <v>2</v>
      </c>
      <c r="F873" t="s">
        <v>27</v>
      </c>
      <c r="G873" t="s">
        <v>21</v>
      </c>
      <c r="H873" t="s">
        <v>15</v>
      </c>
      <c r="I873">
        <v>2</v>
      </c>
      <c r="J873" t="s">
        <v>50</v>
      </c>
      <c r="K873" t="s">
        <v>32</v>
      </c>
      <c r="L873">
        <v>55</v>
      </c>
      <c r="M873" t="str">
        <f>IF(L873&gt;54,"Old",IF(L873&gt;31,"Middle Age",IF(L873&lt;31,"Adolescent","Invalid")))</f>
        <v>Old</v>
      </c>
      <c r="N873" t="s">
        <v>18</v>
      </c>
    </row>
    <row r="874" spans="1:14" x14ac:dyDescent="0.35">
      <c r="A874">
        <v>22118</v>
      </c>
      <c r="B874" t="s">
        <v>37</v>
      </c>
      <c r="C874" t="s">
        <v>38</v>
      </c>
      <c r="D874" s="6">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35">
      <c r="A875">
        <v>23197</v>
      </c>
      <c r="B875" t="s">
        <v>36</v>
      </c>
      <c r="C875" t="s">
        <v>39</v>
      </c>
      <c r="D875" s="6">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35">
      <c r="A876">
        <v>14883</v>
      </c>
      <c r="B876" t="s">
        <v>36</v>
      </c>
      <c r="C876" t="s">
        <v>38</v>
      </c>
      <c r="D876" s="6">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35">
      <c r="A877">
        <v>27279</v>
      </c>
      <c r="B877" t="s">
        <v>37</v>
      </c>
      <c r="C877" t="s">
        <v>38</v>
      </c>
      <c r="D877" s="6">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35">
      <c r="A878">
        <v>18322</v>
      </c>
      <c r="B878" t="s">
        <v>37</v>
      </c>
      <c r="C878" t="s">
        <v>39</v>
      </c>
      <c r="D878" s="6">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35">
      <c r="A879">
        <v>15879</v>
      </c>
      <c r="B879" t="s">
        <v>36</v>
      </c>
      <c r="C879" t="s">
        <v>39</v>
      </c>
      <c r="D879" s="6">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35">
      <c r="A880">
        <v>28278</v>
      </c>
      <c r="B880" t="s">
        <v>36</v>
      </c>
      <c r="C880" t="s">
        <v>39</v>
      </c>
      <c r="D880" s="6">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35">
      <c r="A881">
        <v>24416</v>
      </c>
      <c r="B881" t="s">
        <v>36</v>
      </c>
      <c r="C881" t="s">
        <v>39</v>
      </c>
      <c r="D881" s="6">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35">
      <c r="A882">
        <v>28066</v>
      </c>
      <c r="B882" t="s">
        <v>36</v>
      </c>
      <c r="C882" t="s">
        <v>39</v>
      </c>
      <c r="D882" s="6">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35">
      <c r="A883">
        <v>11275</v>
      </c>
      <c r="B883" t="s">
        <v>36</v>
      </c>
      <c r="C883" t="s">
        <v>38</v>
      </c>
      <c r="D883" s="6">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35">
      <c r="A884">
        <v>14872</v>
      </c>
      <c r="B884" t="s">
        <v>36</v>
      </c>
      <c r="C884" t="s">
        <v>39</v>
      </c>
      <c r="D884" s="6">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35">
      <c r="A885">
        <v>16151</v>
      </c>
      <c r="B885" t="s">
        <v>36</v>
      </c>
      <c r="C885" t="s">
        <v>38</v>
      </c>
      <c r="D885" s="6">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35">
      <c r="A886">
        <v>19731</v>
      </c>
      <c r="B886" t="s">
        <v>36</v>
      </c>
      <c r="C886" t="s">
        <v>39</v>
      </c>
      <c r="D886" s="6">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35">
      <c r="A887">
        <v>23801</v>
      </c>
      <c r="B887" t="s">
        <v>36</v>
      </c>
      <c r="C887" t="s">
        <v>38</v>
      </c>
      <c r="D887" s="6">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35">
      <c r="A888">
        <v>11807</v>
      </c>
      <c r="B888" t="s">
        <v>36</v>
      </c>
      <c r="C888" t="s">
        <v>39</v>
      </c>
      <c r="D888" s="6">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35">
      <c r="A889">
        <v>11622</v>
      </c>
      <c r="B889" t="s">
        <v>36</v>
      </c>
      <c r="C889" t="s">
        <v>39</v>
      </c>
      <c r="D889" s="6">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35">
      <c r="A890">
        <v>26597</v>
      </c>
      <c r="B890" t="s">
        <v>37</v>
      </c>
      <c r="C890" t="s">
        <v>38</v>
      </c>
      <c r="D890" s="6">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35">
      <c r="A891">
        <v>27074</v>
      </c>
      <c r="B891" t="s">
        <v>36</v>
      </c>
      <c r="C891" t="s">
        <v>38</v>
      </c>
      <c r="D891" s="6">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35">
      <c r="A892">
        <v>19228</v>
      </c>
      <c r="B892" t="s">
        <v>36</v>
      </c>
      <c r="C892" t="s">
        <v>38</v>
      </c>
      <c r="D892" s="6">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35">
      <c r="A893">
        <v>13415</v>
      </c>
      <c r="B893" t="s">
        <v>37</v>
      </c>
      <c r="C893" t="s">
        <v>39</v>
      </c>
      <c r="D893" s="6">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35">
      <c r="A894">
        <v>17000</v>
      </c>
      <c r="B894" t="s">
        <v>37</v>
      </c>
      <c r="C894" t="s">
        <v>38</v>
      </c>
      <c r="D894" s="6">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35">
      <c r="A895">
        <v>14569</v>
      </c>
      <c r="B895" t="s">
        <v>36</v>
      </c>
      <c r="C895" t="s">
        <v>39</v>
      </c>
      <c r="D895" s="6">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35">
      <c r="A896">
        <v>13873</v>
      </c>
      <c r="B896" t="s">
        <v>36</v>
      </c>
      <c r="C896" t="s">
        <v>39</v>
      </c>
      <c r="D896" s="6">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35">
      <c r="A897">
        <v>20401</v>
      </c>
      <c r="B897" t="s">
        <v>36</v>
      </c>
      <c r="C897" t="s">
        <v>38</v>
      </c>
      <c r="D897" s="6">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35">
      <c r="A898">
        <v>21583</v>
      </c>
      <c r="B898" t="s">
        <v>36</v>
      </c>
      <c r="C898" t="s">
        <v>38</v>
      </c>
      <c r="D898" s="6">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35">
      <c r="A899">
        <v>12029</v>
      </c>
      <c r="B899" t="s">
        <v>36</v>
      </c>
      <c r="C899" t="s">
        <v>39</v>
      </c>
      <c r="D899" s="6">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35">
      <c r="A900">
        <v>18066</v>
      </c>
      <c r="B900" t="s">
        <v>37</v>
      </c>
      <c r="C900" t="s">
        <v>39</v>
      </c>
      <c r="D900" s="6">
        <v>70000</v>
      </c>
      <c r="E900">
        <v>5</v>
      </c>
      <c r="F900" t="s">
        <v>13</v>
      </c>
      <c r="G900" t="s">
        <v>28</v>
      </c>
      <c r="H900" t="s">
        <v>15</v>
      </c>
      <c r="I900">
        <v>3</v>
      </c>
      <c r="J900" t="s">
        <v>50</v>
      </c>
      <c r="K900" t="s">
        <v>32</v>
      </c>
      <c r="L900">
        <v>60</v>
      </c>
      <c r="M900" t="str">
        <f>IF(L900&gt;54,"Old",IF(L900&gt;31,"Middle Age",IF(L900&lt;31,"Adolescent","Invalid")))</f>
        <v>Old</v>
      </c>
      <c r="N900" t="s">
        <v>15</v>
      </c>
    </row>
    <row r="901" spans="1:14" x14ac:dyDescent="0.35">
      <c r="A901">
        <v>28192</v>
      </c>
      <c r="B901" t="s">
        <v>36</v>
      </c>
      <c r="C901" t="s">
        <v>38</v>
      </c>
      <c r="D901" s="6">
        <v>70000</v>
      </c>
      <c r="E901">
        <v>5</v>
      </c>
      <c r="F901" t="s">
        <v>31</v>
      </c>
      <c r="G901" t="s">
        <v>21</v>
      </c>
      <c r="H901" t="s">
        <v>15</v>
      </c>
      <c r="I901">
        <v>3</v>
      </c>
      <c r="J901" t="s">
        <v>50</v>
      </c>
      <c r="K901" t="s">
        <v>32</v>
      </c>
      <c r="L901">
        <v>46</v>
      </c>
      <c r="M901" t="str">
        <f>IF(L901&gt;54,"Old",IF(L901&gt;31,"Middle Age",IF(L901&lt;31,"Adolescent","Invalid")))</f>
        <v>Middle Age</v>
      </c>
      <c r="N901" t="s">
        <v>18</v>
      </c>
    </row>
    <row r="902" spans="1:14" x14ac:dyDescent="0.35">
      <c r="A902">
        <v>16122</v>
      </c>
      <c r="B902" t="s">
        <v>36</v>
      </c>
      <c r="C902" t="s">
        <v>39</v>
      </c>
      <c r="D902" s="6">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35">
      <c r="A903">
        <v>18607</v>
      </c>
      <c r="B903" t="s">
        <v>37</v>
      </c>
      <c r="C903" t="s">
        <v>38</v>
      </c>
      <c r="D903" s="6">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35">
      <c r="A904">
        <v>28858</v>
      </c>
      <c r="B904" t="s">
        <v>37</v>
      </c>
      <c r="C904" t="s">
        <v>39</v>
      </c>
      <c r="D904" s="6">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35">
      <c r="A905">
        <v>14432</v>
      </c>
      <c r="B905" t="s">
        <v>37</v>
      </c>
      <c r="C905" t="s">
        <v>39</v>
      </c>
      <c r="D905" s="6">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35">
      <c r="A906">
        <v>26305</v>
      </c>
      <c r="B906" t="s">
        <v>37</v>
      </c>
      <c r="C906" t="s">
        <v>38</v>
      </c>
      <c r="D906" s="6">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35">
      <c r="A907">
        <v>22050</v>
      </c>
      <c r="B907" t="s">
        <v>37</v>
      </c>
      <c r="C907" t="s">
        <v>39</v>
      </c>
      <c r="D907" s="6">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35">
      <c r="A908">
        <v>25394</v>
      </c>
      <c r="B908" t="s">
        <v>36</v>
      </c>
      <c r="C908" t="s">
        <v>39</v>
      </c>
      <c r="D908" s="6">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35">
      <c r="A909">
        <v>19747</v>
      </c>
      <c r="B909" t="s">
        <v>36</v>
      </c>
      <c r="C909" t="s">
        <v>39</v>
      </c>
      <c r="D909" s="6">
        <v>50000</v>
      </c>
      <c r="E909">
        <v>4</v>
      </c>
      <c r="F909" t="s">
        <v>13</v>
      </c>
      <c r="G909" t="s">
        <v>28</v>
      </c>
      <c r="H909" t="s">
        <v>15</v>
      </c>
      <c r="I909">
        <v>2</v>
      </c>
      <c r="J909" t="s">
        <v>50</v>
      </c>
      <c r="K909" t="s">
        <v>32</v>
      </c>
      <c r="L909">
        <v>63</v>
      </c>
      <c r="M909" t="str">
        <f>IF(L909&gt;54,"Old",IF(L909&gt;31,"Middle Age",IF(L909&lt;31,"Adolescent","Invalid")))</f>
        <v>Old</v>
      </c>
      <c r="N909" t="s">
        <v>18</v>
      </c>
    </row>
    <row r="910" spans="1:14" x14ac:dyDescent="0.35">
      <c r="A910">
        <v>23195</v>
      </c>
      <c r="B910" t="s">
        <v>37</v>
      </c>
      <c r="C910" t="s">
        <v>39</v>
      </c>
      <c r="D910" s="6">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35">
      <c r="A911">
        <v>21695</v>
      </c>
      <c r="B911" t="s">
        <v>36</v>
      </c>
      <c r="C911" t="s">
        <v>39</v>
      </c>
      <c r="D911" s="6">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35">
      <c r="A912">
        <v>13934</v>
      </c>
      <c r="B912" t="s">
        <v>36</v>
      </c>
      <c r="C912" t="s">
        <v>39</v>
      </c>
      <c r="D912" s="6">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35">
      <c r="A913">
        <v>13337</v>
      </c>
      <c r="B913" t="s">
        <v>36</v>
      </c>
      <c r="C913" t="s">
        <v>38</v>
      </c>
      <c r="D913" s="6">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35">
      <c r="A914">
        <v>27190</v>
      </c>
      <c r="B914" t="s">
        <v>36</v>
      </c>
      <c r="C914" t="s">
        <v>38</v>
      </c>
      <c r="D914" s="6">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35">
      <c r="A915">
        <v>28657</v>
      </c>
      <c r="B915" t="s">
        <v>37</v>
      </c>
      <c r="C915" t="s">
        <v>39</v>
      </c>
      <c r="D915" s="6">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35">
      <c r="A916">
        <v>21713</v>
      </c>
      <c r="B916" t="s">
        <v>37</v>
      </c>
      <c r="C916" t="s">
        <v>39</v>
      </c>
      <c r="D916" s="6">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35">
      <c r="A917">
        <v>21752</v>
      </c>
      <c r="B917" t="s">
        <v>36</v>
      </c>
      <c r="C917" t="s">
        <v>39</v>
      </c>
      <c r="D917" s="6">
        <v>60000</v>
      </c>
      <c r="E917">
        <v>3</v>
      </c>
      <c r="F917" t="s">
        <v>31</v>
      </c>
      <c r="G917" t="s">
        <v>28</v>
      </c>
      <c r="H917" t="s">
        <v>15</v>
      </c>
      <c r="I917">
        <v>2</v>
      </c>
      <c r="J917" t="s">
        <v>50</v>
      </c>
      <c r="K917" t="s">
        <v>32</v>
      </c>
      <c r="L917">
        <v>64</v>
      </c>
      <c r="M917" t="str">
        <f>IF(L917&gt;54,"Old",IF(L917&gt;31,"Middle Age",IF(L917&lt;31,"Adolescent","Invalid")))</f>
        <v>Old</v>
      </c>
      <c r="N917" t="s">
        <v>18</v>
      </c>
    </row>
    <row r="918" spans="1:14" x14ac:dyDescent="0.35">
      <c r="A918">
        <v>27273</v>
      </c>
      <c r="B918" t="s">
        <v>37</v>
      </c>
      <c r="C918" t="s">
        <v>39</v>
      </c>
      <c r="D918" s="6">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35">
      <c r="A919">
        <v>22719</v>
      </c>
      <c r="B919" t="s">
        <v>37</v>
      </c>
      <c r="C919" t="s">
        <v>39</v>
      </c>
      <c r="D919" s="6">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35">
      <c r="A920">
        <v>22042</v>
      </c>
      <c r="B920" t="s">
        <v>36</v>
      </c>
      <c r="C920" t="s">
        <v>38</v>
      </c>
      <c r="D920" s="6">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35">
      <c r="A921">
        <v>21451</v>
      </c>
      <c r="B921" t="s">
        <v>36</v>
      </c>
      <c r="C921" t="s">
        <v>38</v>
      </c>
      <c r="D921" s="6">
        <v>40000</v>
      </c>
      <c r="E921">
        <v>4</v>
      </c>
      <c r="F921" t="s">
        <v>27</v>
      </c>
      <c r="G921" t="s">
        <v>21</v>
      </c>
      <c r="H921" t="s">
        <v>15</v>
      </c>
      <c r="I921">
        <v>2</v>
      </c>
      <c r="J921" t="s">
        <v>50</v>
      </c>
      <c r="K921" t="s">
        <v>32</v>
      </c>
      <c r="L921">
        <v>61</v>
      </c>
      <c r="M921" t="str">
        <f>IF(L921&gt;54,"Old",IF(L921&gt;31,"Middle Age",IF(L921&lt;31,"Adolescent","Invalid")))</f>
        <v>Old</v>
      </c>
      <c r="N921" t="s">
        <v>18</v>
      </c>
    </row>
    <row r="922" spans="1:14" x14ac:dyDescent="0.35">
      <c r="A922">
        <v>20754</v>
      </c>
      <c r="B922" t="s">
        <v>36</v>
      </c>
      <c r="C922" t="s">
        <v>39</v>
      </c>
      <c r="D922" s="6">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35">
      <c r="A923">
        <v>12153</v>
      </c>
      <c r="B923" t="s">
        <v>37</v>
      </c>
      <c r="C923" t="s">
        <v>38</v>
      </c>
      <c r="D923" s="6">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35">
      <c r="A924">
        <v>16895</v>
      </c>
      <c r="B924" t="s">
        <v>36</v>
      </c>
      <c r="C924" t="s">
        <v>38</v>
      </c>
      <c r="D924" s="6">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35">
      <c r="A925">
        <v>26728</v>
      </c>
      <c r="B925" t="s">
        <v>37</v>
      </c>
      <c r="C925" t="s">
        <v>39</v>
      </c>
      <c r="D925" s="6">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35">
      <c r="A926">
        <v>11090</v>
      </c>
      <c r="B926" t="s">
        <v>37</v>
      </c>
      <c r="C926" t="s">
        <v>39</v>
      </c>
      <c r="D926" s="6">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35">
      <c r="A927">
        <v>15862</v>
      </c>
      <c r="B927" t="s">
        <v>37</v>
      </c>
      <c r="C927" t="s">
        <v>38</v>
      </c>
      <c r="D927" s="6">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35">
      <c r="A928">
        <v>26495</v>
      </c>
      <c r="B928" t="s">
        <v>37</v>
      </c>
      <c r="C928" t="s">
        <v>38</v>
      </c>
      <c r="D928" s="6">
        <v>40000</v>
      </c>
      <c r="E928">
        <v>2</v>
      </c>
      <c r="F928" t="s">
        <v>27</v>
      </c>
      <c r="G928" t="s">
        <v>21</v>
      </c>
      <c r="H928" t="s">
        <v>15</v>
      </c>
      <c r="I928">
        <v>2</v>
      </c>
      <c r="J928" t="s">
        <v>50</v>
      </c>
      <c r="K928" t="s">
        <v>32</v>
      </c>
      <c r="L928">
        <v>57</v>
      </c>
      <c r="M928" t="str">
        <f>IF(L928&gt;54,"Old",IF(L928&gt;31,"Middle Age",IF(L928&lt;31,"Adolescent","Invalid")))</f>
        <v>Old</v>
      </c>
      <c r="N928" t="s">
        <v>18</v>
      </c>
    </row>
    <row r="929" spans="1:14" x14ac:dyDescent="0.35">
      <c r="A929">
        <v>11823</v>
      </c>
      <c r="B929" t="s">
        <v>36</v>
      </c>
      <c r="C929" t="s">
        <v>38</v>
      </c>
      <c r="D929" s="6">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35">
      <c r="A930">
        <v>23449</v>
      </c>
      <c r="B930" t="s">
        <v>36</v>
      </c>
      <c r="C930" t="s">
        <v>39</v>
      </c>
      <c r="D930" s="6">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35">
      <c r="A931">
        <v>23459</v>
      </c>
      <c r="B931" t="s">
        <v>36</v>
      </c>
      <c r="C931" t="s">
        <v>39</v>
      </c>
      <c r="D931" s="6">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35">
      <c r="A932">
        <v>19543</v>
      </c>
      <c r="B932" t="s">
        <v>36</v>
      </c>
      <c r="C932" t="s">
        <v>39</v>
      </c>
      <c r="D932" s="6">
        <v>70000</v>
      </c>
      <c r="E932">
        <v>5</v>
      </c>
      <c r="F932" t="s">
        <v>31</v>
      </c>
      <c r="G932" t="s">
        <v>21</v>
      </c>
      <c r="H932" t="s">
        <v>18</v>
      </c>
      <c r="I932">
        <v>3</v>
      </c>
      <c r="J932" t="s">
        <v>50</v>
      </c>
      <c r="K932" t="s">
        <v>32</v>
      </c>
      <c r="L932">
        <v>47</v>
      </c>
      <c r="M932" t="str">
        <f>IF(L932&gt;54,"Old",IF(L932&gt;31,"Middle Age",IF(L932&lt;31,"Adolescent","Invalid")))</f>
        <v>Middle Age</v>
      </c>
      <c r="N932" t="s">
        <v>18</v>
      </c>
    </row>
    <row r="933" spans="1:14" x14ac:dyDescent="0.35">
      <c r="A933">
        <v>14914</v>
      </c>
      <c r="B933" t="s">
        <v>36</v>
      </c>
      <c r="C933" t="s">
        <v>38</v>
      </c>
      <c r="D933" s="6">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35">
      <c r="A934">
        <v>12033</v>
      </c>
      <c r="B934" t="s">
        <v>37</v>
      </c>
      <c r="C934" t="s">
        <v>38</v>
      </c>
      <c r="D934" s="6">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35">
      <c r="A935">
        <v>11941</v>
      </c>
      <c r="B935" t="s">
        <v>37</v>
      </c>
      <c r="C935" t="s">
        <v>39</v>
      </c>
      <c r="D935" s="6">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35">
      <c r="A936">
        <v>14389</v>
      </c>
      <c r="B936" t="s">
        <v>36</v>
      </c>
      <c r="C936" t="s">
        <v>39</v>
      </c>
      <c r="D936" s="6">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35">
      <c r="A937">
        <v>18050</v>
      </c>
      <c r="B937" t="s">
        <v>36</v>
      </c>
      <c r="C937" t="s">
        <v>38</v>
      </c>
      <c r="D937" s="6">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35">
      <c r="A938">
        <v>19856</v>
      </c>
      <c r="B938" t="s">
        <v>36</v>
      </c>
      <c r="C938" t="s">
        <v>38</v>
      </c>
      <c r="D938" s="6">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35">
      <c r="A939">
        <v>11663</v>
      </c>
      <c r="B939" t="s">
        <v>36</v>
      </c>
      <c r="C939" t="s">
        <v>39</v>
      </c>
      <c r="D939" s="6">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35">
      <c r="A940">
        <v>27740</v>
      </c>
      <c r="B940" t="s">
        <v>36</v>
      </c>
      <c r="C940" t="s">
        <v>38</v>
      </c>
      <c r="D940" s="6">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35">
      <c r="A941">
        <v>23455</v>
      </c>
      <c r="B941" t="s">
        <v>37</v>
      </c>
      <c r="C941" t="s">
        <v>39</v>
      </c>
      <c r="D941" s="6">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35">
      <c r="A942">
        <v>15292</v>
      </c>
      <c r="B942" t="s">
        <v>37</v>
      </c>
      <c r="C942" t="s">
        <v>38</v>
      </c>
      <c r="D942" s="6">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35">
      <c r="A943">
        <v>21587</v>
      </c>
      <c r="B943" t="s">
        <v>36</v>
      </c>
      <c r="C943" t="s">
        <v>38</v>
      </c>
      <c r="D943" s="6">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35">
      <c r="A944">
        <v>23513</v>
      </c>
      <c r="B944" t="s">
        <v>36</v>
      </c>
      <c r="C944" t="s">
        <v>38</v>
      </c>
      <c r="D944" s="6">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35">
      <c r="A945">
        <v>24322</v>
      </c>
      <c r="B945" t="s">
        <v>36</v>
      </c>
      <c r="C945" t="s">
        <v>38</v>
      </c>
      <c r="D945" s="6">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35">
      <c r="A946">
        <v>26298</v>
      </c>
      <c r="B946" t="s">
        <v>36</v>
      </c>
      <c r="C946" t="s">
        <v>38</v>
      </c>
      <c r="D946" s="6">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35">
      <c r="A947">
        <v>25419</v>
      </c>
      <c r="B947" t="s">
        <v>37</v>
      </c>
      <c r="C947" t="s">
        <v>39</v>
      </c>
      <c r="D947" s="6">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35">
      <c r="A948">
        <v>13343</v>
      </c>
      <c r="B948" t="s">
        <v>36</v>
      </c>
      <c r="C948" t="s">
        <v>38</v>
      </c>
      <c r="D948" s="6">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35">
      <c r="A949">
        <v>11303</v>
      </c>
      <c r="B949" t="s">
        <v>37</v>
      </c>
      <c r="C949" t="s">
        <v>38</v>
      </c>
      <c r="D949" s="6">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35">
      <c r="A950">
        <v>21693</v>
      </c>
      <c r="B950" t="s">
        <v>37</v>
      </c>
      <c r="C950" t="s">
        <v>38</v>
      </c>
      <c r="D950" s="6">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35">
      <c r="A951">
        <v>28056</v>
      </c>
      <c r="B951" t="s">
        <v>36</v>
      </c>
      <c r="C951" t="s">
        <v>39</v>
      </c>
      <c r="D951" s="6">
        <v>70000</v>
      </c>
      <c r="E951">
        <v>2</v>
      </c>
      <c r="F951" t="s">
        <v>29</v>
      </c>
      <c r="G951" t="s">
        <v>14</v>
      </c>
      <c r="H951" t="s">
        <v>15</v>
      </c>
      <c r="I951">
        <v>2</v>
      </c>
      <c r="J951" t="s">
        <v>50</v>
      </c>
      <c r="K951" t="s">
        <v>32</v>
      </c>
      <c r="L951">
        <v>53</v>
      </c>
      <c r="M951" t="str">
        <f>IF(L951&gt;54,"Old",IF(L951&gt;31,"Middle Age",IF(L951&lt;31,"Adolescent","Invalid")))</f>
        <v>Middle Age</v>
      </c>
      <c r="N951" t="s">
        <v>18</v>
      </c>
    </row>
    <row r="952" spans="1:14" x14ac:dyDescent="0.35">
      <c r="A952">
        <v>11788</v>
      </c>
      <c r="B952" t="s">
        <v>37</v>
      </c>
      <c r="C952" t="s">
        <v>38</v>
      </c>
      <c r="D952" s="6">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35">
      <c r="A953">
        <v>22296</v>
      </c>
      <c r="B953" t="s">
        <v>36</v>
      </c>
      <c r="C953" t="s">
        <v>39</v>
      </c>
      <c r="D953" s="6">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35">
      <c r="A954">
        <v>15319</v>
      </c>
      <c r="B954" t="s">
        <v>36</v>
      </c>
      <c r="C954" t="s">
        <v>38</v>
      </c>
      <c r="D954" s="6">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35">
      <c r="A955">
        <v>17654</v>
      </c>
      <c r="B955" t="s">
        <v>37</v>
      </c>
      <c r="C955" t="s">
        <v>38</v>
      </c>
      <c r="D955" s="6">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35">
      <c r="A956">
        <v>14662</v>
      </c>
      <c r="B956" t="s">
        <v>36</v>
      </c>
      <c r="C956" t="s">
        <v>39</v>
      </c>
      <c r="D956" s="6">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35">
      <c r="A957">
        <v>17541</v>
      </c>
      <c r="B957" t="s">
        <v>36</v>
      </c>
      <c r="C957" t="s">
        <v>38</v>
      </c>
      <c r="D957" s="6">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35">
      <c r="A958">
        <v>13886</v>
      </c>
      <c r="B958" t="s">
        <v>36</v>
      </c>
      <c r="C958" t="s">
        <v>38</v>
      </c>
      <c r="D958" s="6">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35">
      <c r="A959">
        <v>13073</v>
      </c>
      <c r="B959" t="s">
        <v>36</v>
      </c>
      <c r="C959" t="s">
        <v>38</v>
      </c>
      <c r="D959" s="6">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35">
      <c r="A960">
        <v>21940</v>
      </c>
      <c r="B960" t="s">
        <v>36</v>
      </c>
      <c r="C960" t="s">
        <v>39</v>
      </c>
      <c r="D960" s="6">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35">
      <c r="A961">
        <v>20196</v>
      </c>
      <c r="B961" t="s">
        <v>36</v>
      </c>
      <c r="C961" t="s">
        <v>39</v>
      </c>
      <c r="D961" s="6">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35">
      <c r="A962">
        <v>23491</v>
      </c>
      <c r="B962" t="s">
        <v>37</v>
      </c>
      <c r="C962" t="s">
        <v>39</v>
      </c>
      <c r="D962" s="6">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35">
      <c r="A963">
        <v>16651</v>
      </c>
      <c r="B963" t="s">
        <v>36</v>
      </c>
      <c r="C963" t="s">
        <v>38</v>
      </c>
      <c r="D963" s="6">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35">
      <c r="A964">
        <v>16813</v>
      </c>
      <c r="B964" t="s">
        <v>36</v>
      </c>
      <c r="C964" t="s">
        <v>39</v>
      </c>
      <c r="D964" s="6">
        <v>60000</v>
      </c>
      <c r="E964">
        <v>2</v>
      </c>
      <c r="F964" t="s">
        <v>19</v>
      </c>
      <c r="G964" t="s">
        <v>21</v>
      </c>
      <c r="H964" t="s">
        <v>15</v>
      </c>
      <c r="I964">
        <v>2</v>
      </c>
      <c r="J964" t="s">
        <v>50</v>
      </c>
      <c r="K964" t="s">
        <v>32</v>
      </c>
      <c r="L964">
        <v>55</v>
      </c>
      <c r="M964" t="str">
        <f>IF(L964&gt;54,"Old",IF(L964&gt;31,"Middle Age",IF(L964&lt;31,"Adolescent","Invalid")))</f>
        <v>Old</v>
      </c>
      <c r="N964" t="s">
        <v>18</v>
      </c>
    </row>
    <row r="965" spans="1:14" x14ac:dyDescent="0.35">
      <c r="A965">
        <v>16007</v>
      </c>
      <c r="B965" t="s">
        <v>36</v>
      </c>
      <c r="C965" t="s">
        <v>38</v>
      </c>
      <c r="D965" s="6">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35">
      <c r="A966">
        <v>27434</v>
      </c>
      <c r="B966" t="s">
        <v>37</v>
      </c>
      <c r="C966" t="s">
        <v>39</v>
      </c>
      <c r="D966" s="6">
        <v>70000</v>
      </c>
      <c r="E966">
        <v>4</v>
      </c>
      <c r="F966" t="s">
        <v>19</v>
      </c>
      <c r="G966" t="s">
        <v>21</v>
      </c>
      <c r="H966" t="s">
        <v>15</v>
      </c>
      <c r="I966">
        <v>1</v>
      </c>
      <c r="J966" t="s">
        <v>50</v>
      </c>
      <c r="K966" t="s">
        <v>32</v>
      </c>
      <c r="L966">
        <v>56</v>
      </c>
      <c r="M966" t="str">
        <f>IF(L966&gt;54,"Old",IF(L966&gt;31,"Middle Age",IF(L966&lt;31,"Adolescent","Invalid")))</f>
        <v>Old</v>
      </c>
      <c r="N966" t="s">
        <v>18</v>
      </c>
    </row>
    <row r="967" spans="1:14" x14ac:dyDescent="0.35">
      <c r="A967">
        <v>27756</v>
      </c>
      <c r="B967" t="s">
        <v>37</v>
      </c>
      <c r="C967" t="s">
        <v>38</v>
      </c>
      <c r="D967" s="6">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35">
      <c r="A968">
        <v>23818</v>
      </c>
      <c r="B968" t="s">
        <v>36</v>
      </c>
      <c r="C968" t="s">
        <v>38</v>
      </c>
      <c r="D968" s="6">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35">
      <c r="A969">
        <v>19012</v>
      </c>
      <c r="B969" t="s">
        <v>36</v>
      </c>
      <c r="C969" t="s">
        <v>39</v>
      </c>
      <c r="D969" s="6">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35">
      <c r="A970">
        <v>18329</v>
      </c>
      <c r="B970" t="s">
        <v>37</v>
      </c>
      <c r="C970" t="s">
        <v>39</v>
      </c>
      <c r="D970" s="6">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35">
      <c r="A971">
        <v>29037</v>
      </c>
      <c r="B971" t="s">
        <v>36</v>
      </c>
      <c r="C971" t="s">
        <v>39</v>
      </c>
      <c r="D971" s="6">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35">
      <c r="A972">
        <v>26576</v>
      </c>
      <c r="B972" t="s">
        <v>36</v>
      </c>
      <c r="C972" t="s">
        <v>38</v>
      </c>
      <c r="D972" s="6">
        <v>60000</v>
      </c>
      <c r="E972">
        <v>0</v>
      </c>
      <c r="F972" t="s">
        <v>19</v>
      </c>
      <c r="G972" t="s">
        <v>14</v>
      </c>
      <c r="H972" t="s">
        <v>15</v>
      </c>
      <c r="I972">
        <v>2</v>
      </c>
      <c r="J972" t="s">
        <v>23</v>
      </c>
      <c r="K972" t="s">
        <v>32</v>
      </c>
      <c r="L972">
        <v>31</v>
      </c>
      <c r="M972" t="str">
        <f>IF(L972&lt;32,"Adolescent","Invalid")</f>
        <v>Adolescent</v>
      </c>
      <c r="N972" t="s">
        <v>18</v>
      </c>
    </row>
    <row r="973" spans="1:14" x14ac:dyDescent="0.35">
      <c r="A973">
        <v>12192</v>
      </c>
      <c r="B973" t="s">
        <v>37</v>
      </c>
      <c r="C973" t="s">
        <v>38</v>
      </c>
      <c r="D973" s="6">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35">
      <c r="A974">
        <v>14887</v>
      </c>
      <c r="B974" t="s">
        <v>36</v>
      </c>
      <c r="C974" t="s">
        <v>38</v>
      </c>
      <c r="D974" s="6">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35">
      <c r="A975">
        <v>11734</v>
      </c>
      <c r="B975" t="s">
        <v>36</v>
      </c>
      <c r="C975" t="s">
        <v>39</v>
      </c>
      <c r="D975" s="6">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35">
      <c r="A976">
        <v>17462</v>
      </c>
      <c r="B976" t="s">
        <v>36</v>
      </c>
      <c r="C976" t="s">
        <v>39</v>
      </c>
      <c r="D976" s="6">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35">
      <c r="A977">
        <v>20659</v>
      </c>
      <c r="B977" t="s">
        <v>36</v>
      </c>
      <c r="C977" t="s">
        <v>39</v>
      </c>
      <c r="D977" s="6">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35">
      <c r="A978">
        <v>28004</v>
      </c>
      <c r="B978" t="s">
        <v>36</v>
      </c>
      <c r="C978" t="s">
        <v>38</v>
      </c>
      <c r="D978" s="6">
        <v>60000</v>
      </c>
      <c r="E978">
        <v>3</v>
      </c>
      <c r="F978" t="s">
        <v>13</v>
      </c>
      <c r="G978" t="s">
        <v>28</v>
      </c>
      <c r="H978" t="s">
        <v>15</v>
      </c>
      <c r="I978">
        <v>2</v>
      </c>
      <c r="J978" t="s">
        <v>50</v>
      </c>
      <c r="K978" t="s">
        <v>32</v>
      </c>
      <c r="L978">
        <v>66</v>
      </c>
      <c r="M978" t="str">
        <f>IF(L978&gt;54,"Old",IF(L978&gt;31,"Middle Age",IF(L978&lt;31,"Adolescent","Invalid")))</f>
        <v>Old</v>
      </c>
      <c r="N978" t="s">
        <v>18</v>
      </c>
    </row>
    <row r="979" spans="1:14" x14ac:dyDescent="0.35">
      <c r="A979">
        <v>19741</v>
      </c>
      <c r="B979" t="s">
        <v>37</v>
      </c>
      <c r="C979" t="s">
        <v>38</v>
      </c>
      <c r="D979" s="6">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35">
      <c r="A980">
        <v>17450</v>
      </c>
      <c r="B980" t="s">
        <v>36</v>
      </c>
      <c r="C980" t="s">
        <v>39</v>
      </c>
      <c r="D980" s="6">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35">
      <c r="A981">
        <v>17337</v>
      </c>
      <c r="B981" t="s">
        <v>37</v>
      </c>
      <c r="C981" t="s">
        <v>39</v>
      </c>
      <c r="D981" s="6">
        <v>40000</v>
      </c>
      <c r="E981">
        <v>0</v>
      </c>
      <c r="F981" t="s">
        <v>27</v>
      </c>
      <c r="G981" t="s">
        <v>14</v>
      </c>
      <c r="H981" t="s">
        <v>15</v>
      </c>
      <c r="I981">
        <v>1</v>
      </c>
      <c r="J981" t="s">
        <v>23</v>
      </c>
      <c r="K981" t="s">
        <v>32</v>
      </c>
      <c r="L981">
        <v>31</v>
      </c>
      <c r="M981" t="str">
        <f>IF(L981&lt;32,"Adolescent","Invalid")</f>
        <v>Adolescent</v>
      </c>
      <c r="N981" t="s">
        <v>18</v>
      </c>
    </row>
    <row r="982" spans="1:14" x14ac:dyDescent="0.35">
      <c r="A982">
        <v>18594</v>
      </c>
      <c r="B982" t="s">
        <v>37</v>
      </c>
      <c r="C982" t="s">
        <v>38</v>
      </c>
      <c r="D982" s="6">
        <v>80000</v>
      </c>
      <c r="E982">
        <v>3</v>
      </c>
      <c r="F982" t="s">
        <v>13</v>
      </c>
      <c r="G982" t="s">
        <v>14</v>
      </c>
      <c r="H982" t="s">
        <v>15</v>
      </c>
      <c r="I982">
        <v>3</v>
      </c>
      <c r="J982" t="s">
        <v>50</v>
      </c>
      <c r="K982" t="s">
        <v>32</v>
      </c>
      <c r="L982">
        <v>40</v>
      </c>
      <c r="M982" t="str">
        <f>IF(L982&gt;54,"Old",IF(L982&gt;31,"Middle Age",IF(L982&lt;31,"Adolescent","Invalid")))</f>
        <v>Middle Age</v>
      </c>
      <c r="N982" t="s">
        <v>15</v>
      </c>
    </row>
    <row r="983" spans="1:14" x14ac:dyDescent="0.35">
      <c r="A983">
        <v>15982</v>
      </c>
      <c r="B983" t="s">
        <v>36</v>
      </c>
      <c r="C983" t="s">
        <v>39</v>
      </c>
      <c r="D983" s="6">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35">
      <c r="A984">
        <v>28625</v>
      </c>
      <c r="B984" t="s">
        <v>37</v>
      </c>
      <c r="C984" t="s">
        <v>39</v>
      </c>
      <c r="D984" s="6">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35">
      <c r="A985">
        <v>11269</v>
      </c>
      <c r="B985" t="s">
        <v>36</v>
      </c>
      <c r="C985" t="s">
        <v>39</v>
      </c>
      <c r="D985" s="6">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35">
      <c r="A986">
        <v>25148</v>
      </c>
      <c r="B986" t="s">
        <v>36</v>
      </c>
      <c r="C986" t="s">
        <v>39</v>
      </c>
      <c r="D986" s="6">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35">
      <c r="A987">
        <v>13920</v>
      </c>
      <c r="B987" t="s">
        <v>37</v>
      </c>
      <c r="C987" t="s">
        <v>38</v>
      </c>
      <c r="D987" s="6">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35">
      <c r="A988">
        <v>23704</v>
      </c>
      <c r="B988" t="s">
        <v>37</v>
      </c>
      <c r="C988" t="s">
        <v>39</v>
      </c>
      <c r="D988" s="6">
        <v>40000</v>
      </c>
      <c r="E988">
        <v>5</v>
      </c>
      <c r="F988" t="s">
        <v>27</v>
      </c>
      <c r="G988" t="s">
        <v>21</v>
      </c>
      <c r="H988" t="s">
        <v>15</v>
      </c>
      <c r="I988">
        <v>4</v>
      </c>
      <c r="J988" t="s">
        <v>50</v>
      </c>
      <c r="K988" t="s">
        <v>32</v>
      </c>
      <c r="L988">
        <v>60</v>
      </c>
      <c r="M988" t="str">
        <f>IF(L988&gt;54,"Old",IF(L988&gt;31,"Middle Age",IF(L988&lt;31,"Adolescent","Invalid")))</f>
        <v>Old</v>
      </c>
      <c r="N988" t="s">
        <v>15</v>
      </c>
    </row>
    <row r="989" spans="1:14" x14ac:dyDescent="0.35">
      <c r="A989">
        <v>28972</v>
      </c>
      <c r="B989" t="s">
        <v>37</v>
      </c>
      <c r="C989" t="s">
        <v>38</v>
      </c>
      <c r="D989" s="6">
        <v>60000</v>
      </c>
      <c r="E989">
        <v>3</v>
      </c>
      <c r="F989" t="s">
        <v>31</v>
      </c>
      <c r="G989" t="s">
        <v>28</v>
      </c>
      <c r="H989" t="s">
        <v>15</v>
      </c>
      <c r="I989">
        <v>2</v>
      </c>
      <c r="J989" t="s">
        <v>50</v>
      </c>
      <c r="K989" t="s">
        <v>32</v>
      </c>
      <c r="L989">
        <v>66</v>
      </c>
      <c r="M989" t="str">
        <f>IF(L989&gt;54,"Old",IF(L989&gt;31,"Middle Age",IF(L989&lt;31,"Adolescent","Invalid")))</f>
        <v>Old</v>
      </c>
      <c r="N989" t="s">
        <v>18</v>
      </c>
    </row>
    <row r="990" spans="1:14" x14ac:dyDescent="0.35">
      <c r="A990">
        <v>22730</v>
      </c>
      <c r="B990" t="s">
        <v>36</v>
      </c>
      <c r="C990" t="s">
        <v>39</v>
      </c>
      <c r="D990" s="6">
        <v>70000</v>
      </c>
      <c r="E990">
        <v>5</v>
      </c>
      <c r="F990" t="s">
        <v>13</v>
      </c>
      <c r="G990" t="s">
        <v>28</v>
      </c>
      <c r="H990" t="s">
        <v>15</v>
      </c>
      <c r="I990">
        <v>2</v>
      </c>
      <c r="J990" t="s">
        <v>50</v>
      </c>
      <c r="K990" t="s">
        <v>32</v>
      </c>
      <c r="L990">
        <v>63</v>
      </c>
      <c r="M990" t="str">
        <f>IF(L990&gt;54,"Old",IF(L990&gt;31,"Middle Age",IF(L990&lt;31,"Adolescent","Invalid")))</f>
        <v>Old</v>
      </c>
      <c r="N990" t="s">
        <v>18</v>
      </c>
    </row>
    <row r="991" spans="1:14" x14ac:dyDescent="0.35">
      <c r="A991">
        <v>29134</v>
      </c>
      <c r="B991" t="s">
        <v>36</v>
      </c>
      <c r="C991" t="s">
        <v>39</v>
      </c>
      <c r="D991" s="6">
        <v>60000</v>
      </c>
      <c r="E991">
        <v>4</v>
      </c>
      <c r="F991" t="s">
        <v>13</v>
      </c>
      <c r="G991" t="s">
        <v>14</v>
      </c>
      <c r="H991" t="s">
        <v>18</v>
      </c>
      <c r="I991">
        <v>3</v>
      </c>
      <c r="J991" t="s">
        <v>50</v>
      </c>
      <c r="K991" t="s">
        <v>32</v>
      </c>
      <c r="L991">
        <v>42</v>
      </c>
      <c r="M991" t="str">
        <f>IF(L991&gt;54,"Old",IF(L991&gt;31,"Middle Age",IF(L991&lt;31,"Adolescent","Invalid")))</f>
        <v>Middle Age</v>
      </c>
      <c r="N991" t="s">
        <v>18</v>
      </c>
    </row>
    <row r="992" spans="1:14" x14ac:dyDescent="0.35">
      <c r="A992">
        <v>14332</v>
      </c>
      <c r="B992" t="s">
        <v>37</v>
      </c>
      <c r="C992" t="s">
        <v>38</v>
      </c>
      <c r="D992" s="6">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35">
      <c r="A993">
        <v>19117</v>
      </c>
      <c r="B993" t="s">
        <v>37</v>
      </c>
      <c r="C993" t="s">
        <v>38</v>
      </c>
      <c r="D993" s="6">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35">
      <c r="A994">
        <v>22864</v>
      </c>
      <c r="B994" t="s">
        <v>36</v>
      </c>
      <c r="C994" t="s">
        <v>39</v>
      </c>
      <c r="D994" s="6">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35">
      <c r="A995">
        <v>11292</v>
      </c>
      <c r="B995" t="s">
        <v>37</v>
      </c>
      <c r="C995" t="s">
        <v>39</v>
      </c>
      <c r="D995" s="6">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35">
      <c r="A996">
        <v>13466</v>
      </c>
      <c r="B996" t="s">
        <v>36</v>
      </c>
      <c r="C996" t="s">
        <v>39</v>
      </c>
      <c r="D996" s="6">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35">
      <c r="A997">
        <v>23731</v>
      </c>
      <c r="B997" t="s">
        <v>36</v>
      </c>
      <c r="C997" t="s">
        <v>39</v>
      </c>
      <c r="D997" s="6">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35">
      <c r="A998">
        <v>28672</v>
      </c>
      <c r="B998" t="s">
        <v>37</v>
      </c>
      <c r="C998" t="s">
        <v>39</v>
      </c>
      <c r="D998" s="6">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35">
      <c r="A999">
        <v>11809</v>
      </c>
      <c r="B999" t="s">
        <v>36</v>
      </c>
      <c r="C999" t="s">
        <v>39</v>
      </c>
      <c r="D999" s="6">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35">
      <c r="A1000">
        <v>19664</v>
      </c>
      <c r="B1000" t="s">
        <v>37</v>
      </c>
      <c r="C1000" t="s">
        <v>39</v>
      </c>
      <c r="D1000" s="6">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35">
      <c r="A1001">
        <v>12121</v>
      </c>
      <c r="B1001" t="s">
        <v>37</v>
      </c>
      <c r="C1001" t="s">
        <v>39</v>
      </c>
      <c r="D1001" s="6">
        <v>60000</v>
      </c>
      <c r="E1001">
        <v>3</v>
      </c>
      <c r="F1001" t="s">
        <v>27</v>
      </c>
      <c r="G1001" t="s">
        <v>21</v>
      </c>
      <c r="H1001" t="s">
        <v>15</v>
      </c>
      <c r="I1001">
        <v>2</v>
      </c>
      <c r="J1001" t="s">
        <v>50</v>
      </c>
      <c r="K1001" t="s">
        <v>32</v>
      </c>
      <c r="L1001">
        <v>53</v>
      </c>
      <c r="M1001" t="str">
        <f>IF(L1001&gt;54,"Old",IF(L1001&gt;31,"Middle Age",IF(L1001&lt;31,"Adolescent","Invalid")))</f>
        <v>Middle Age</v>
      </c>
      <c r="N1001" t="s">
        <v>15</v>
      </c>
    </row>
  </sheetData>
  <autoFilter ref="A1:N1001" xr:uid="{1736D554-FBEA-41C8-9061-339F357E639B}">
    <sortState xmlns:xlrd2="http://schemas.microsoft.com/office/spreadsheetml/2017/richdata2" ref="A13:N1001">
      <sortCondition descending="1" ref="J1:J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FE1DB-D86D-48EE-93E7-65ED67FE4DEA}">
  <dimension ref="A3:O49"/>
  <sheetViews>
    <sheetView tabSelected="1" workbookViewId="0">
      <selection activeCell="F43" sqref="F43"/>
    </sheetView>
  </sheetViews>
  <sheetFormatPr defaultRowHeight="14.5" x14ac:dyDescent="0.35"/>
  <cols>
    <col min="1" max="1" width="17" bestFit="1" customWidth="1"/>
    <col min="2" max="2" width="15.6328125" bestFit="1" customWidth="1"/>
    <col min="3" max="3" width="10.1796875" bestFit="1" customWidth="1"/>
    <col min="4" max="4" width="10.7265625" bestFit="1" customWidth="1"/>
    <col min="5" max="5" width="13.36328125" bestFit="1" customWidth="1"/>
    <col min="6" max="6" width="21.81640625" bestFit="1" customWidth="1"/>
    <col min="7" max="7" width="15.6328125" bestFit="1" customWidth="1"/>
    <col min="8" max="8" width="3.90625" bestFit="1" customWidth="1"/>
    <col min="9" max="9" width="10.7265625" bestFit="1" customWidth="1"/>
    <col min="12" max="12" width="21.81640625" bestFit="1" customWidth="1"/>
    <col min="13" max="13" width="15.6328125" bestFit="1" customWidth="1"/>
    <col min="14" max="14" width="3.90625" bestFit="1" customWidth="1"/>
    <col min="15" max="15" width="10.7265625" bestFit="1" customWidth="1"/>
  </cols>
  <sheetData>
    <row r="3" spans="1:15" x14ac:dyDescent="0.35">
      <c r="A3" s="4" t="s">
        <v>47</v>
      </c>
      <c r="B3" s="4" t="s">
        <v>48</v>
      </c>
      <c r="F3" s="4" t="s">
        <v>49</v>
      </c>
      <c r="G3" s="4" t="s">
        <v>48</v>
      </c>
    </row>
    <row r="4" spans="1:15" x14ac:dyDescent="0.35">
      <c r="A4" s="4" t="s">
        <v>42</v>
      </c>
      <c r="B4" t="s">
        <v>18</v>
      </c>
      <c r="C4" t="s">
        <v>15</v>
      </c>
      <c r="D4" t="s">
        <v>43</v>
      </c>
      <c r="F4" s="4" t="s">
        <v>42</v>
      </c>
      <c r="G4" t="s">
        <v>18</v>
      </c>
      <c r="H4" t="s">
        <v>15</v>
      </c>
      <c r="I4" t="s">
        <v>43</v>
      </c>
      <c r="L4" s="4" t="s">
        <v>49</v>
      </c>
      <c r="M4" s="4" t="s">
        <v>48</v>
      </c>
    </row>
    <row r="5" spans="1:15" x14ac:dyDescent="0.35">
      <c r="A5" s="5" t="s">
        <v>38</v>
      </c>
      <c r="B5" s="7">
        <v>85000</v>
      </c>
      <c r="C5" s="7">
        <v>68750</v>
      </c>
      <c r="D5" s="7">
        <v>74166.666666666672</v>
      </c>
      <c r="F5" s="5" t="s">
        <v>16</v>
      </c>
      <c r="G5" s="3">
        <v>2</v>
      </c>
      <c r="H5" s="3">
        <v>9</v>
      </c>
      <c r="I5" s="3">
        <v>11</v>
      </c>
      <c r="L5" s="4" t="s">
        <v>42</v>
      </c>
      <c r="M5" t="s">
        <v>18</v>
      </c>
      <c r="N5" t="s">
        <v>15</v>
      </c>
      <c r="O5" t="s">
        <v>43</v>
      </c>
    </row>
    <row r="6" spans="1:15" x14ac:dyDescent="0.35">
      <c r="A6" s="5" t="s">
        <v>39</v>
      </c>
      <c r="B6" s="7">
        <v>78181.818181818177</v>
      </c>
      <c r="C6" s="7">
        <v>72727.272727272721</v>
      </c>
      <c r="D6" s="7">
        <v>75454.545454545456</v>
      </c>
      <c r="F6" s="5" t="s">
        <v>26</v>
      </c>
      <c r="G6" s="3">
        <v>2</v>
      </c>
      <c r="H6" s="3">
        <v>3</v>
      </c>
      <c r="I6" s="3">
        <v>5</v>
      </c>
      <c r="L6" s="5" t="s">
        <v>44</v>
      </c>
      <c r="M6" s="3">
        <v>1</v>
      </c>
      <c r="N6" s="3">
        <v>4</v>
      </c>
      <c r="O6" s="3">
        <v>5</v>
      </c>
    </row>
    <row r="7" spans="1:15" x14ac:dyDescent="0.35">
      <c r="A7" s="5" t="s">
        <v>43</v>
      </c>
      <c r="B7" s="7">
        <v>80000</v>
      </c>
      <c r="C7" s="7">
        <v>71052.631578947374</v>
      </c>
      <c r="D7" s="7">
        <v>75000</v>
      </c>
      <c r="F7" s="5" t="s">
        <v>22</v>
      </c>
      <c r="G7" s="3">
        <v>4</v>
      </c>
      <c r="H7" s="3">
        <v>3</v>
      </c>
      <c r="I7" s="3">
        <v>7</v>
      </c>
      <c r="L7" s="5" t="s">
        <v>45</v>
      </c>
      <c r="M7" s="3">
        <v>12</v>
      </c>
      <c r="N7" s="3">
        <v>13</v>
      </c>
      <c r="O7" s="3">
        <v>25</v>
      </c>
    </row>
    <row r="8" spans="1:15" x14ac:dyDescent="0.35">
      <c r="F8" s="5" t="s">
        <v>23</v>
      </c>
      <c r="G8" s="3">
        <v>3</v>
      </c>
      <c r="H8" s="3">
        <v>2</v>
      </c>
      <c r="I8" s="3">
        <v>5</v>
      </c>
      <c r="L8" s="5" t="s">
        <v>46</v>
      </c>
      <c r="M8" s="3">
        <v>2</v>
      </c>
      <c r="N8" s="3">
        <v>2</v>
      </c>
      <c r="O8" s="3">
        <v>4</v>
      </c>
    </row>
    <row r="9" spans="1:15" x14ac:dyDescent="0.35">
      <c r="F9" s="5" t="s">
        <v>50</v>
      </c>
      <c r="G9" s="3">
        <v>4</v>
      </c>
      <c r="H9" s="3">
        <v>2</v>
      </c>
      <c r="I9" s="3">
        <v>6</v>
      </c>
      <c r="L9" s="5" t="s">
        <v>43</v>
      </c>
      <c r="M9" s="3">
        <v>15</v>
      </c>
      <c r="N9" s="3">
        <v>19</v>
      </c>
      <c r="O9" s="3">
        <v>34</v>
      </c>
    </row>
    <row r="10" spans="1:15" x14ac:dyDescent="0.35">
      <c r="F10" s="5" t="s">
        <v>43</v>
      </c>
      <c r="G10" s="3">
        <v>15</v>
      </c>
      <c r="H10" s="3">
        <v>19</v>
      </c>
      <c r="I10" s="3">
        <v>34</v>
      </c>
    </row>
    <row r="32" spans="1:3" x14ac:dyDescent="0.35">
      <c r="A32" s="8"/>
      <c r="B32" s="8"/>
      <c r="C32" s="8"/>
    </row>
    <row r="33" spans="1:3" x14ac:dyDescent="0.35">
      <c r="A33" s="8"/>
      <c r="B33" s="8"/>
      <c r="C33" s="8"/>
    </row>
    <row r="34" spans="1:3" x14ac:dyDescent="0.35">
      <c r="A34" s="8"/>
      <c r="B34" s="8"/>
      <c r="C34" s="8"/>
    </row>
    <row r="35" spans="1:3" x14ac:dyDescent="0.35">
      <c r="A35" s="8"/>
      <c r="B35" s="8"/>
      <c r="C35" s="8"/>
    </row>
    <row r="36" spans="1:3" x14ac:dyDescent="0.35">
      <c r="A36" s="8"/>
      <c r="B36" s="8"/>
      <c r="C36" s="8"/>
    </row>
    <row r="37" spans="1:3" x14ac:dyDescent="0.35">
      <c r="A37" s="8"/>
      <c r="B37" s="8"/>
      <c r="C37" s="8"/>
    </row>
    <row r="38" spans="1:3" x14ac:dyDescent="0.35">
      <c r="A38" s="8"/>
      <c r="B38" s="8"/>
      <c r="C38" s="8"/>
    </row>
    <row r="39" spans="1:3" x14ac:dyDescent="0.35">
      <c r="A39" s="8"/>
      <c r="B39" s="8"/>
      <c r="C39" s="8"/>
    </row>
    <row r="40" spans="1:3" x14ac:dyDescent="0.35">
      <c r="A40" s="8"/>
      <c r="B40" s="8"/>
      <c r="C40" s="8"/>
    </row>
    <row r="41" spans="1:3" x14ac:dyDescent="0.35">
      <c r="A41" s="8"/>
      <c r="B41" s="8"/>
      <c r="C41" s="8"/>
    </row>
    <row r="42" spans="1:3" x14ac:dyDescent="0.35">
      <c r="A42" s="8"/>
      <c r="B42" s="8"/>
      <c r="C42" s="8"/>
    </row>
    <row r="43" spans="1:3" x14ac:dyDescent="0.35">
      <c r="A43" s="8"/>
      <c r="B43" s="8"/>
      <c r="C43" s="8"/>
    </row>
    <row r="44" spans="1:3" x14ac:dyDescent="0.35">
      <c r="A44" s="8"/>
      <c r="B44" s="8"/>
      <c r="C44" s="8"/>
    </row>
    <row r="45" spans="1:3" x14ac:dyDescent="0.35">
      <c r="A45" s="8"/>
      <c r="B45" s="8"/>
      <c r="C45" s="8"/>
    </row>
    <row r="46" spans="1:3" x14ac:dyDescent="0.35">
      <c r="A46" s="8"/>
      <c r="B46" s="8"/>
      <c r="C46" s="8"/>
    </row>
    <row r="47" spans="1:3" x14ac:dyDescent="0.35">
      <c r="A47" s="8"/>
      <c r="B47" s="8"/>
      <c r="C47" s="8"/>
    </row>
    <row r="48" spans="1:3" x14ac:dyDescent="0.35">
      <c r="A48" s="8"/>
      <c r="B48" s="8"/>
      <c r="C48" s="8"/>
    </row>
    <row r="49" spans="1:3" x14ac:dyDescent="0.35">
      <c r="A49" s="8"/>
      <c r="B49" s="8"/>
      <c r="C49" s="8"/>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5E33F-0317-46B3-A49F-DA14CEC79E52}">
  <dimension ref="A1:Q4"/>
  <sheetViews>
    <sheetView showGridLines="0" zoomScaleNormal="100" workbookViewId="0">
      <selection activeCell="Q33" sqref="Q33"/>
    </sheetView>
  </sheetViews>
  <sheetFormatPr defaultRowHeight="14.5" x14ac:dyDescent="0.35"/>
  <sheetData>
    <row r="1" spans="1:17" ht="36" customHeight="1" x14ac:dyDescent="0.35">
      <c r="A1" s="10" t="s">
        <v>51</v>
      </c>
      <c r="B1" s="10"/>
      <c r="C1" s="10"/>
      <c r="D1" s="10"/>
      <c r="E1" s="10"/>
      <c r="F1" s="10"/>
      <c r="G1" s="10"/>
      <c r="H1" s="10"/>
      <c r="I1" s="10"/>
      <c r="J1" s="10"/>
      <c r="K1" s="10"/>
      <c r="L1" s="10"/>
      <c r="M1" s="10"/>
      <c r="N1" s="10"/>
      <c r="O1" s="10"/>
      <c r="P1" s="10"/>
      <c r="Q1" s="10"/>
    </row>
    <row r="2" spans="1:17" ht="14.5" customHeight="1" x14ac:dyDescent="0.35">
      <c r="A2" s="10"/>
      <c r="B2" s="10"/>
      <c r="C2" s="10"/>
      <c r="D2" s="10"/>
      <c r="E2" s="10"/>
      <c r="F2" s="10"/>
      <c r="G2" s="10"/>
      <c r="H2" s="10"/>
      <c r="I2" s="10"/>
      <c r="J2" s="10"/>
      <c r="K2" s="10"/>
      <c r="L2" s="10"/>
      <c r="M2" s="10"/>
      <c r="N2" s="10"/>
      <c r="O2" s="10"/>
      <c r="P2" s="10"/>
      <c r="Q2" s="10"/>
    </row>
    <row r="3" spans="1:17" x14ac:dyDescent="0.35">
      <c r="A3" s="9"/>
      <c r="B3" s="9"/>
      <c r="C3" s="9"/>
      <c r="D3" s="9"/>
      <c r="E3" s="9"/>
      <c r="F3" s="9"/>
      <c r="G3" s="9"/>
      <c r="H3" s="9"/>
      <c r="I3" s="9"/>
      <c r="J3" s="9"/>
    </row>
    <row r="4" spans="1:17" x14ac:dyDescent="0.35">
      <c r="A4" s="9"/>
      <c r="B4" s="9"/>
      <c r="C4" s="9"/>
      <c r="D4" s="9"/>
      <c r="E4" s="9"/>
      <c r="F4" s="9"/>
      <c r="G4" s="9"/>
      <c r="H4" s="9"/>
      <c r="I4" s="9"/>
      <c r="J4" s="9"/>
    </row>
  </sheetData>
  <mergeCells count="1">
    <mergeCell ref="A1:Q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linh nguyen</cp:lastModifiedBy>
  <dcterms:created xsi:type="dcterms:W3CDTF">2022-03-18T02:50:57Z</dcterms:created>
  <dcterms:modified xsi:type="dcterms:W3CDTF">2024-02-16T03:09:52Z</dcterms:modified>
</cp:coreProperties>
</file>