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ho\"/>
    </mc:Choice>
  </mc:AlternateContent>
  <xr:revisionPtr revIDLastSave="0" documentId="8_{5767F64C-681A-46CB-8C8F-31D49EC7541E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B5" i="1" l="1"/>
  <c r="DD5" i="1" s="1"/>
  <c r="DA5" i="1"/>
  <c r="DD3" i="1"/>
  <c r="DD4" i="1"/>
  <c r="DD2" i="1"/>
  <c r="CZ3" i="1" l="1"/>
  <c r="CZ4" i="1"/>
  <c r="CZ5" i="1"/>
  <c r="CZ2" i="1"/>
  <c r="DC2" i="1" l="1"/>
  <c r="DC4" i="1"/>
  <c r="DC3" i="1"/>
  <c r="DC5" i="1" l="1"/>
</calcChain>
</file>

<file path=xl/sharedStrings.xml><?xml version="1.0" encoding="utf-8"?>
<sst xmlns="http://schemas.openxmlformats.org/spreadsheetml/2006/main" count="111" uniqueCount="111">
  <si>
    <t>계</t>
  </si>
  <si>
    <t>0세</t>
  </si>
  <si>
    <t>1세</t>
  </si>
  <si>
    <t>2세</t>
  </si>
  <si>
    <t>3세</t>
  </si>
  <si>
    <t>4세</t>
  </si>
  <si>
    <t>5세</t>
  </si>
  <si>
    <t>6세</t>
  </si>
  <si>
    <t>7세</t>
  </si>
  <si>
    <t>8세</t>
  </si>
  <si>
    <t>9세</t>
  </si>
  <si>
    <t>10세</t>
  </si>
  <si>
    <t>11세</t>
  </si>
  <si>
    <t>12세</t>
  </si>
  <si>
    <t>13세</t>
  </si>
  <si>
    <t>14세</t>
  </si>
  <si>
    <t>15세</t>
  </si>
  <si>
    <t>16세</t>
  </si>
  <si>
    <t>17세</t>
  </si>
  <si>
    <t>18세</t>
  </si>
  <si>
    <t>19세</t>
  </si>
  <si>
    <t>20세</t>
  </si>
  <si>
    <t>21세</t>
  </si>
  <si>
    <t>22세</t>
  </si>
  <si>
    <t>23세</t>
  </si>
  <si>
    <t>24세</t>
  </si>
  <si>
    <t>25세</t>
  </si>
  <si>
    <t>26세</t>
  </si>
  <si>
    <t>27세</t>
  </si>
  <si>
    <t>28세</t>
  </si>
  <si>
    <t>29세</t>
  </si>
  <si>
    <t>30세</t>
  </si>
  <si>
    <t>31세</t>
  </si>
  <si>
    <t>32세</t>
  </si>
  <si>
    <t>33세</t>
  </si>
  <si>
    <t>34세</t>
  </si>
  <si>
    <t>35세</t>
  </si>
  <si>
    <t>36세</t>
  </si>
  <si>
    <t>37세</t>
  </si>
  <si>
    <t>38세</t>
  </si>
  <si>
    <t>39세</t>
  </si>
  <si>
    <t>40세</t>
  </si>
  <si>
    <t>41세</t>
  </si>
  <si>
    <t>42세</t>
  </si>
  <si>
    <t>43세</t>
  </si>
  <si>
    <t>44세</t>
  </si>
  <si>
    <t>45세</t>
  </si>
  <si>
    <t>46세</t>
  </si>
  <si>
    <t>47세</t>
  </si>
  <si>
    <t>48세</t>
  </si>
  <si>
    <t>49세</t>
  </si>
  <si>
    <t>50세</t>
  </si>
  <si>
    <t>51세</t>
  </si>
  <si>
    <t>52세</t>
  </si>
  <si>
    <t>53세</t>
  </si>
  <si>
    <t>54세</t>
  </si>
  <si>
    <t>55세</t>
  </si>
  <si>
    <t>56세</t>
  </si>
  <si>
    <t>57세</t>
  </si>
  <si>
    <t>58세</t>
  </si>
  <si>
    <t>59세</t>
  </si>
  <si>
    <t>60세</t>
  </si>
  <si>
    <t>61세</t>
  </si>
  <si>
    <t>62세</t>
  </si>
  <si>
    <t>63세</t>
  </si>
  <si>
    <t>64세</t>
  </si>
  <si>
    <t>65세</t>
  </si>
  <si>
    <t>66세</t>
  </si>
  <si>
    <t>67세</t>
  </si>
  <si>
    <t>68세</t>
  </si>
  <si>
    <t>69세</t>
  </si>
  <si>
    <t>70세</t>
  </si>
  <si>
    <t>71세</t>
  </si>
  <si>
    <t>72세</t>
  </si>
  <si>
    <t>73세</t>
  </si>
  <si>
    <t>74세</t>
  </si>
  <si>
    <t>75세</t>
  </si>
  <si>
    <t>76세</t>
  </si>
  <si>
    <t>77세</t>
  </si>
  <si>
    <t>78세</t>
  </si>
  <si>
    <t>79세</t>
  </si>
  <si>
    <t>80세</t>
  </si>
  <si>
    <t>81세</t>
  </si>
  <si>
    <t>82세</t>
  </si>
  <si>
    <t>83세</t>
  </si>
  <si>
    <t>84세</t>
  </si>
  <si>
    <t>85세</t>
  </si>
  <si>
    <t>86세</t>
  </si>
  <si>
    <t>87세</t>
  </si>
  <si>
    <t>88세</t>
  </si>
  <si>
    <t>89세</t>
  </si>
  <si>
    <t>90세</t>
  </si>
  <si>
    <t>91세</t>
  </si>
  <si>
    <t>92세</t>
  </si>
  <si>
    <t>93세</t>
  </si>
  <si>
    <t>94세</t>
  </si>
  <si>
    <t>95세</t>
  </si>
  <si>
    <t>96세</t>
  </si>
  <si>
    <t>97세</t>
  </si>
  <si>
    <t>98세</t>
  </si>
  <si>
    <t>99세</t>
  </si>
  <si>
    <t>100세 이상</t>
  </si>
  <si>
    <t>년도</t>
    <phoneticPr fontId="2" type="noConversion"/>
  </si>
  <si>
    <t>65세 이상 인구수</t>
    <phoneticPr fontId="2" type="noConversion"/>
  </si>
  <si>
    <t>1인당 무임승차(소수점 반올림, 단위: 회)</t>
    <phoneticPr fontId="2" type="noConversion"/>
  </si>
  <si>
    <t>무임 승차 인원 중 노인 비율</t>
    <phoneticPr fontId="2" type="noConversion"/>
  </si>
  <si>
    <t>총 무임승차 횟수</t>
    <phoneticPr fontId="2" type="noConversion"/>
  </si>
  <si>
    <t>노인 무임승차 횟수</t>
    <phoneticPr fontId="2" type="noConversion"/>
  </si>
  <si>
    <t>전년대비 노인인구 증가율: 약 104%</t>
    <phoneticPr fontId="2" type="noConversion"/>
  </si>
  <si>
    <t>전년대비 무임승차 증가율: 약 102%</t>
    <phoneticPr fontId="2" type="noConversion"/>
  </si>
  <si>
    <t>전년대비 노인 무임승차 증가율: 약 103.5%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</si>
</sst>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_-;\-* #,##0_-;_-* &quot;-&quot;??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2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연령별 인구수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Sheet1!$C$5:$CY$5</c:f>
              <c:numCache>
                <c:formatCode>_(* #,##0_);_(* \(#,##0\);_(* "-"_);_(@_)</c:formatCode>
                <c:ptCount val="101"/>
                <c:pt idx="0">
                  <c:v>51316</c:v>
                </c:pt>
                <c:pt idx="1">
                  <c:v>55644</c:v>
                </c:pt>
                <c:pt idx="2">
                  <c:v>60385</c:v>
                </c:pt>
                <c:pt idx="3">
                  <c:v>67918</c:v>
                </c:pt>
                <c:pt idx="4">
                  <c:v>69836</c:v>
                </c:pt>
                <c:pt idx="5">
                  <c:v>69391</c:v>
                </c:pt>
                <c:pt idx="6">
                  <c:v>70847</c:v>
                </c:pt>
                <c:pt idx="7">
                  <c:v>75318</c:v>
                </c:pt>
                <c:pt idx="8">
                  <c:v>75271</c:v>
                </c:pt>
                <c:pt idx="9">
                  <c:v>72153</c:v>
                </c:pt>
                <c:pt idx="10">
                  <c:v>71115</c:v>
                </c:pt>
                <c:pt idx="11">
                  <c:v>77082</c:v>
                </c:pt>
                <c:pt idx="12">
                  <c:v>77951</c:v>
                </c:pt>
                <c:pt idx="13">
                  <c:v>72935</c:v>
                </c:pt>
                <c:pt idx="14">
                  <c:v>73440</c:v>
                </c:pt>
                <c:pt idx="15">
                  <c:v>80936</c:v>
                </c:pt>
                <c:pt idx="16">
                  <c:v>81104</c:v>
                </c:pt>
                <c:pt idx="17">
                  <c:v>85225</c:v>
                </c:pt>
                <c:pt idx="18">
                  <c:v>98573</c:v>
                </c:pt>
                <c:pt idx="19">
                  <c:v>110217</c:v>
                </c:pt>
                <c:pt idx="20">
                  <c:v>111828</c:v>
                </c:pt>
                <c:pt idx="21">
                  <c:v>119778</c:v>
                </c:pt>
                <c:pt idx="22">
                  <c:v>129465</c:v>
                </c:pt>
                <c:pt idx="23">
                  <c:v>140435</c:v>
                </c:pt>
                <c:pt idx="24">
                  <c:v>147554</c:v>
                </c:pt>
                <c:pt idx="25">
                  <c:v>158205</c:v>
                </c:pt>
                <c:pt idx="26">
                  <c:v>166344</c:v>
                </c:pt>
                <c:pt idx="27">
                  <c:v>170726</c:v>
                </c:pt>
                <c:pt idx="28">
                  <c:v>161176</c:v>
                </c:pt>
                <c:pt idx="29">
                  <c:v>154831</c:v>
                </c:pt>
                <c:pt idx="30">
                  <c:v>150079</c:v>
                </c:pt>
                <c:pt idx="31">
                  <c:v>144991</c:v>
                </c:pt>
                <c:pt idx="32">
                  <c:v>143110</c:v>
                </c:pt>
                <c:pt idx="33">
                  <c:v>143829</c:v>
                </c:pt>
                <c:pt idx="34">
                  <c:v>142208</c:v>
                </c:pt>
                <c:pt idx="35">
                  <c:v>146785</c:v>
                </c:pt>
                <c:pt idx="36">
                  <c:v>155832</c:v>
                </c:pt>
                <c:pt idx="37">
                  <c:v>164409</c:v>
                </c:pt>
                <c:pt idx="38">
                  <c:v>163977</c:v>
                </c:pt>
                <c:pt idx="39">
                  <c:v>163356</c:v>
                </c:pt>
                <c:pt idx="40">
                  <c:v>152106</c:v>
                </c:pt>
                <c:pt idx="41">
                  <c:v>139669</c:v>
                </c:pt>
                <c:pt idx="42">
                  <c:v>142781</c:v>
                </c:pt>
                <c:pt idx="43">
                  <c:v>140609</c:v>
                </c:pt>
                <c:pt idx="44">
                  <c:v>148695</c:v>
                </c:pt>
                <c:pt idx="45">
                  <c:v>162216</c:v>
                </c:pt>
                <c:pt idx="46">
                  <c:v>164231</c:v>
                </c:pt>
                <c:pt idx="47">
                  <c:v>167586</c:v>
                </c:pt>
                <c:pt idx="48">
                  <c:v>177581</c:v>
                </c:pt>
                <c:pt idx="49">
                  <c:v>168623</c:v>
                </c:pt>
                <c:pt idx="50">
                  <c:v>170184</c:v>
                </c:pt>
                <c:pt idx="51">
                  <c:v>162361</c:v>
                </c:pt>
                <c:pt idx="52">
                  <c:v>149811</c:v>
                </c:pt>
                <c:pt idx="53">
                  <c:v>144870</c:v>
                </c:pt>
                <c:pt idx="54">
                  <c:v>149884</c:v>
                </c:pt>
                <c:pt idx="55">
                  <c:v>140985</c:v>
                </c:pt>
                <c:pt idx="56">
                  <c:v>153085</c:v>
                </c:pt>
                <c:pt idx="57">
                  <c:v>146320</c:v>
                </c:pt>
                <c:pt idx="58">
                  <c:v>164883</c:v>
                </c:pt>
                <c:pt idx="59">
                  <c:v>164533</c:v>
                </c:pt>
                <c:pt idx="60">
                  <c:v>149334</c:v>
                </c:pt>
                <c:pt idx="61">
                  <c:v>140250</c:v>
                </c:pt>
                <c:pt idx="62">
                  <c:v>139507</c:v>
                </c:pt>
                <c:pt idx="63">
                  <c:v>128060</c:v>
                </c:pt>
                <c:pt idx="64">
                  <c:v>135199</c:v>
                </c:pt>
                <c:pt idx="65">
                  <c:v>110631</c:v>
                </c:pt>
                <c:pt idx="66">
                  <c:v>101336</c:v>
                </c:pt>
                <c:pt idx="67">
                  <c:v>106128</c:v>
                </c:pt>
                <c:pt idx="68">
                  <c:v>77445</c:v>
                </c:pt>
                <c:pt idx="69">
                  <c:v>86565</c:v>
                </c:pt>
                <c:pt idx="70">
                  <c:v>86908</c:v>
                </c:pt>
                <c:pt idx="71">
                  <c:v>85093</c:v>
                </c:pt>
                <c:pt idx="72">
                  <c:v>85281</c:v>
                </c:pt>
                <c:pt idx="73">
                  <c:v>63534</c:v>
                </c:pt>
                <c:pt idx="74">
                  <c:v>63963</c:v>
                </c:pt>
                <c:pt idx="75">
                  <c:v>61977</c:v>
                </c:pt>
                <c:pt idx="76">
                  <c:v>64166</c:v>
                </c:pt>
                <c:pt idx="77">
                  <c:v>67497</c:v>
                </c:pt>
                <c:pt idx="78">
                  <c:v>54053</c:v>
                </c:pt>
                <c:pt idx="79">
                  <c:v>47301</c:v>
                </c:pt>
                <c:pt idx="80">
                  <c:v>44772</c:v>
                </c:pt>
                <c:pt idx="81">
                  <c:v>38928</c:v>
                </c:pt>
                <c:pt idx="82">
                  <c:v>34678</c:v>
                </c:pt>
                <c:pt idx="83">
                  <c:v>30071</c:v>
                </c:pt>
                <c:pt idx="84">
                  <c:v>27258</c:v>
                </c:pt>
                <c:pt idx="85">
                  <c:v>21823</c:v>
                </c:pt>
                <c:pt idx="86">
                  <c:v>18279</c:v>
                </c:pt>
                <c:pt idx="87">
                  <c:v>15760</c:v>
                </c:pt>
                <c:pt idx="88">
                  <c:v>12013</c:v>
                </c:pt>
                <c:pt idx="89">
                  <c:v>10893</c:v>
                </c:pt>
                <c:pt idx="90">
                  <c:v>9449</c:v>
                </c:pt>
                <c:pt idx="91">
                  <c:v>7567</c:v>
                </c:pt>
                <c:pt idx="92">
                  <c:v>5856</c:v>
                </c:pt>
                <c:pt idx="93">
                  <c:v>4033</c:v>
                </c:pt>
                <c:pt idx="94">
                  <c:v>3239</c:v>
                </c:pt>
                <c:pt idx="95">
                  <c:v>2480</c:v>
                </c:pt>
                <c:pt idx="96">
                  <c:v>2463</c:v>
                </c:pt>
                <c:pt idx="97">
                  <c:v>1710</c:v>
                </c:pt>
                <c:pt idx="98">
                  <c:v>1211</c:v>
                </c:pt>
                <c:pt idx="99">
                  <c:v>924</c:v>
                </c:pt>
                <c:pt idx="100">
                  <c:v>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7-4E0A-A37F-0E5236E3B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373391"/>
        <c:axId val="1568850063"/>
      </c:lineChart>
      <c:catAx>
        <c:axId val="1639373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8850063"/>
        <c:crosses val="autoZero"/>
        <c:auto val="1"/>
        <c:lblAlgn val="ctr"/>
        <c:lblOffset val="100"/>
        <c:noMultiLvlLbl val="0"/>
      </c:catAx>
      <c:valAx>
        <c:axId val="15688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937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7</xdr:row>
      <xdr:rowOff>9525</xdr:rowOff>
    </xdr:from>
    <xdr:to>
      <xdr:col>7</xdr:col>
      <xdr:colOff>428625</xdr:colOff>
      <xdr:row>19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9BF59F1-43C6-43B7-B393-FC2AE56CD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13"/>
  <sheetViews>
    <sheetView tabSelected="1" topLeftCell="B1" zoomScaleNormal="100" workbookViewId="0">
      <selection activeCell="O13" sqref="O13"/>
    </sheetView>
  </sheetViews>
  <sheetFormatPr defaultRowHeight="17" x14ac:dyDescent="0.45"/>
  <cols>
    <col min="2" max="2" width="20" customWidth="1"/>
    <col min="3" max="18" width="8.75" bestFit="1" customWidth="1"/>
    <col min="19" max="70" width="9.08203125" bestFit="1" customWidth="1"/>
    <col min="71" max="103" width="8.75" bestFit="1" customWidth="1"/>
    <col min="104" max="104" width="17.83203125" customWidth="1"/>
    <col min="105" max="105" width="19.83203125" customWidth="1"/>
    <col min="106" max="106" width="24.25" customWidth="1"/>
    <col min="107" max="107" width="42.5" customWidth="1"/>
  </cols>
  <sheetData>
    <row r="1" spans="1:108" s="1" customFormat="1" x14ac:dyDescent="0.45">
      <c r="A1" s="1" t="s">
        <v>102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103</v>
      </c>
      <c r="DA1" s="1" t="s">
        <v>106</v>
      </c>
      <c r="DB1" s="1" t="s">
        <v>107</v>
      </c>
      <c r="DC1" s="1" t="s">
        <v>104</v>
      </c>
      <c r="DD1" s="1" t="s">
        <v>105</v>
      </c>
    </row>
    <row r="2" spans="1:108" s="1" customFormat="1" x14ac:dyDescent="0.45">
      <c r="A2" s="1">
        <v>2016</v>
      </c>
      <c r="B2" s="2">
        <v>9930616</v>
      </c>
      <c r="C2" s="2">
        <v>70798</v>
      </c>
      <c r="D2" s="2">
        <v>76955</v>
      </c>
      <c r="E2" s="2">
        <v>74874</v>
      </c>
      <c r="F2" s="2">
        <v>73373</v>
      </c>
      <c r="G2" s="2">
        <v>80575</v>
      </c>
      <c r="H2" s="2">
        <v>76864</v>
      </c>
      <c r="I2" s="2">
        <v>77045</v>
      </c>
      <c r="J2" s="2">
        <v>72626</v>
      </c>
      <c r="K2" s="2">
        <v>76968</v>
      </c>
      <c r="L2" s="2">
        <v>81236</v>
      </c>
      <c r="M2" s="2">
        <v>75032</v>
      </c>
      <c r="N2" s="2">
        <v>72584</v>
      </c>
      <c r="O2" s="2">
        <v>80747</v>
      </c>
      <c r="P2" s="2">
        <v>83494</v>
      </c>
      <c r="Q2" s="2">
        <v>83929</v>
      </c>
      <c r="R2" s="2">
        <v>93942</v>
      </c>
      <c r="S2" s="2">
        <v>109021</v>
      </c>
      <c r="T2" s="2">
        <v>105498</v>
      </c>
      <c r="U2" s="2">
        <v>110501</v>
      </c>
      <c r="V2" s="2">
        <v>119457</v>
      </c>
      <c r="W2" s="2">
        <v>124384</v>
      </c>
      <c r="X2" s="2">
        <v>131324</v>
      </c>
      <c r="Y2" s="2">
        <v>137974</v>
      </c>
      <c r="Z2" s="2">
        <v>143570</v>
      </c>
      <c r="AA2" s="2">
        <v>153476</v>
      </c>
      <c r="AB2" s="2">
        <v>156688</v>
      </c>
      <c r="AC2" s="2">
        <v>148170</v>
      </c>
      <c r="AD2" s="2">
        <v>148420</v>
      </c>
      <c r="AE2" s="2">
        <v>150832</v>
      </c>
      <c r="AF2" s="2">
        <v>147863</v>
      </c>
      <c r="AG2" s="2">
        <v>150266</v>
      </c>
      <c r="AH2" s="2">
        <v>153975</v>
      </c>
      <c r="AI2" s="2">
        <v>152964</v>
      </c>
      <c r="AJ2" s="2">
        <v>168317</v>
      </c>
      <c r="AK2" s="2">
        <v>177985</v>
      </c>
      <c r="AL2" s="2">
        <v>177958</v>
      </c>
      <c r="AM2" s="2">
        <v>173622</v>
      </c>
      <c r="AN2" s="2">
        <v>169579</v>
      </c>
      <c r="AO2" s="2">
        <v>142893</v>
      </c>
      <c r="AP2" s="2">
        <v>153415</v>
      </c>
      <c r="AQ2" s="2">
        <v>150185</v>
      </c>
      <c r="AR2" s="2">
        <v>152306</v>
      </c>
      <c r="AS2" s="2">
        <v>164654</v>
      </c>
      <c r="AT2" s="2">
        <v>170558</v>
      </c>
      <c r="AU2" s="2">
        <v>174048</v>
      </c>
      <c r="AV2" s="2">
        <v>183494</v>
      </c>
      <c r="AW2" s="2">
        <v>177412</v>
      </c>
      <c r="AX2" s="2">
        <v>174932</v>
      </c>
      <c r="AY2" s="2">
        <v>170766</v>
      </c>
      <c r="AZ2" s="2">
        <v>159817</v>
      </c>
      <c r="BA2" s="2">
        <v>147088</v>
      </c>
      <c r="BB2" s="2">
        <v>156684</v>
      </c>
      <c r="BC2" s="2">
        <v>156280</v>
      </c>
      <c r="BD2" s="2">
        <v>149347</v>
      </c>
      <c r="BE2" s="2">
        <v>161060</v>
      </c>
      <c r="BF2" s="2">
        <v>166057</v>
      </c>
      <c r="BG2" s="2">
        <v>172023</v>
      </c>
      <c r="BH2" s="2">
        <v>161051</v>
      </c>
      <c r="BI2" s="2">
        <v>150331</v>
      </c>
      <c r="BJ2" s="2">
        <v>150116</v>
      </c>
      <c r="BK2" s="2">
        <v>136764</v>
      </c>
      <c r="BL2" s="2">
        <v>144313</v>
      </c>
      <c r="BM2" s="2">
        <v>121914</v>
      </c>
      <c r="BN2" s="2">
        <v>107645</v>
      </c>
      <c r="BO2" s="2">
        <v>116678</v>
      </c>
      <c r="BP2" s="2">
        <v>81961</v>
      </c>
      <c r="BQ2" s="2">
        <v>91255</v>
      </c>
      <c r="BR2" s="2">
        <v>92072</v>
      </c>
      <c r="BS2" s="2">
        <v>90835</v>
      </c>
      <c r="BT2" s="2">
        <v>92833</v>
      </c>
      <c r="BU2" s="2">
        <v>75089</v>
      </c>
      <c r="BV2" s="2">
        <v>65982</v>
      </c>
      <c r="BW2" s="2">
        <v>66730</v>
      </c>
      <c r="BX2" s="2">
        <v>65391</v>
      </c>
      <c r="BY2" s="2">
        <v>77388</v>
      </c>
      <c r="BZ2" s="2">
        <v>62084</v>
      </c>
      <c r="CA2" s="2">
        <v>52772</v>
      </c>
      <c r="CB2" s="2">
        <v>51775</v>
      </c>
      <c r="CC2" s="2">
        <v>44952</v>
      </c>
      <c r="CD2" s="2">
        <v>40378</v>
      </c>
      <c r="CE2" s="2">
        <v>36169</v>
      </c>
      <c r="CF2" s="2">
        <v>33524</v>
      </c>
      <c r="CG2" s="2">
        <v>27914</v>
      </c>
      <c r="CH2" s="2">
        <v>23338</v>
      </c>
      <c r="CI2" s="2">
        <v>20704</v>
      </c>
      <c r="CJ2" s="2">
        <v>16809</v>
      </c>
      <c r="CK2" s="2">
        <v>14956</v>
      </c>
      <c r="CL2" s="2">
        <v>13516</v>
      </c>
      <c r="CM2" s="2">
        <v>11429</v>
      </c>
      <c r="CN2" s="2">
        <v>9357</v>
      </c>
      <c r="CO2" s="2">
        <v>6907</v>
      </c>
      <c r="CP2" s="2">
        <v>5522</v>
      </c>
      <c r="CQ2" s="2">
        <v>4324</v>
      </c>
      <c r="CR2" s="2">
        <v>4229</v>
      </c>
      <c r="CS2" s="2">
        <v>3171</v>
      </c>
      <c r="CT2" s="2">
        <v>2312</v>
      </c>
      <c r="CU2" s="2">
        <v>1793</v>
      </c>
      <c r="CV2" s="2">
        <v>1239</v>
      </c>
      <c r="CW2" s="2">
        <v>913</v>
      </c>
      <c r="CX2" s="2">
        <v>801</v>
      </c>
      <c r="CY2" s="2">
        <v>5475</v>
      </c>
      <c r="CZ2" s="3">
        <f>SUM(BP2:CY2)</f>
        <v>1295899</v>
      </c>
      <c r="DA2" s="1">
        <v>267920000</v>
      </c>
      <c r="DB2" s="1">
        <v>213465000</v>
      </c>
      <c r="DC2" s="4">
        <f>DB2/CZ2</f>
        <v>164.72348539508096</v>
      </c>
      <c r="DD2" s="5">
        <f>DB2/DA2</f>
        <v>0.79674902956106297</v>
      </c>
    </row>
    <row r="3" spans="1:108" s="1" customFormat="1" x14ac:dyDescent="0.45">
      <c r="A3" s="1">
        <v>2017</v>
      </c>
      <c r="B3" s="2">
        <v>9857426</v>
      </c>
      <c r="C3" s="2">
        <v>61253</v>
      </c>
      <c r="D3" s="2">
        <v>70532</v>
      </c>
      <c r="E3" s="2">
        <v>74322</v>
      </c>
      <c r="F3" s="2">
        <v>72482</v>
      </c>
      <c r="G3" s="2">
        <v>71688</v>
      </c>
      <c r="H3" s="2">
        <v>78941</v>
      </c>
      <c r="I3" s="2">
        <v>75386</v>
      </c>
      <c r="J3" s="2">
        <v>75929</v>
      </c>
      <c r="K3" s="2">
        <v>71772</v>
      </c>
      <c r="L3" s="2">
        <v>76157</v>
      </c>
      <c r="M3" s="2">
        <v>80577</v>
      </c>
      <c r="N3" s="2">
        <v>74502</v>
      </c>
      <c r="O3" s="2">
        <v>72380</v>
      </c>
      <c r="P3" s="2">
        <v>80264</v>
      </c>
      <c r="Q3" s="2">
        <v>83081</v>
      </c>
      <c r="R3" s="2">
        <v>83791</v>
      </c>
      <c r="S3" s="2">
        <v>93326</v>
      </c>
      <c r="T3" s="2">
        <v>108584</v>
      </c>
      <c r="U3" s="2">
        <v>105344</v>
      </c>
      <c r="V3" s="2">
        <v>112807</v>
      </c>
      <c r="W3" s="2">
        <v>120957</v>
      </c>
      <c r="X3" s="2">
        <v>125632</v>
      </c>
      <c r="Y3" s="2">
        <v>134735</v>
      </c>
      <c r="Z3" s="2">
        <v>143930</v>
      </c>
      <c r="AA3" s="2">
        <v>149420</v>
      </c>
      <c r="AB3" s="2">
        <v>159845</v>
      </c>
      <c r="AC3" s="2">
        <v>161550</v>
      </c>
      <c r="AD3" s="2">
        <v>150999</v>
      </c>
      <c r="AE3" s="2">
        <v>149562</v>
      </c>
      <c r="AF3" s="2">
        <v>150485</v>
      </c>
      <c r="AG3" s="2">
        <v>146573</v>
      </c>
      <c r="AH3" s="2">
        <v>148015</v>
      </c>
      <c r="AI3" s="2">
        <v>150838</v>
      </c>
      <c r="AJ3" s="2">
        <v>149335</v>
      </c>
      <c r="AK3" s="2">
        <v>163855</v>
      </c>
      <c r="AL3" s="2">
        <v>173092</v>
      </c>
      <c r="AM3" s="2">
        <v>173138</v>
      </c>
      <c r="AN3" s="2">
        <v>169187</v>
      </c>
      <c r="AO3" s="2">
        <v>165335</v>
      </c>
      <c r="AP3" s="2">
        <v>139821</v>
      </c>
      <c r="AQ3" s="2">
        <v>150481</v>
      </c>
      <c r="AR3" s="2">
        <v>147416</v>
      </c>
      <c r="AS3" s="2">
        <v>150031</v>
      </c>
      <c r="AT3" s="2">
        <v>162292</v>
      </c>
      <c r="AU3" s="2">
        <v>168414</v>
      </c>
      <c r="AV3" s="2">
        <v>171738</v>
      </c>
      <c r="AW3" s="2">
        <v>181275</v>
      </c>
      <c r="AX3" s="2">
        <v>175113</v>
      </c>
      <c r="AY3" s="2">
        <v>172711</v>
      </c>
      <c r="AZ3" s="2">
        <v>168518</v>
      </c>
      <c r="BA3" s="2">
        <v>157576</v>
      </c>
      <c r="BB3" s="2">
        <v>144996</v>
      </c>
      <c r="BC3" s="2">
        <v>154444</v>
      </c>
      <c r="BD3" s="2">
        <v>153733</v>
      </c>
      <c r="BE3" s="2">
        <v>146916</v>
      </c>
      <c r="BF3" s="2">
        <v>158349</v>
      </c>
      <c r="BG3" s="2">
        <v>163134</v>
      </c>
      <c r="BH3" s="2">
        <v>168880</v>
      </c>
      <c r="BI3" s="2">
        <v>158018</v>
      </c>
      <c r="BJ3" s="2">
        <v>147497</v>
      </c>
      <c r="BK3" s="2">
        <v>147029</v>
      </c>
      <c r="BL3" s="2">
        <v>133804</v>
      </c>
      <c r="BM3" s="2">
        <v>141178</v>
      </c>
      <c r="BN3" s="2">
        <v>119297</v>
      </c>
      <c r="BO3" s="2">
        <v>105263</v>
      </c>
      <c r="BP3" s="2">
        <v>114400</v>
      </c>
      <c r="BQ3" s="2">
        <v>80233</v>
      </c>
      <c r="BR3" s="2">
        <v>89224</v>
      </c>
      <c r="BS3" s="2">
        <v>89871</v>
      </c>
      <c r="BT3" s="2">
        <v>88753</v>
      </c>
      <c r="BU3" s="2">
        <v>90591</v>
      </c>
      <c r="BV3" s="2">
        <v>73185</v>
      </c>
      <c r="BW3" s="2">
        <v>64285</v>
      </c>
      <c r="BX3" s="2">
        <v>64933</v>
      </c>
      <c r="BY3" s="2">
        <v>63515</v>
      </c>
      <c r="BZ3" s="2">
        <v>74898</v>
      </c>
      <c r="CA3" s="2">
        <v>60021</v>
      </c>
      <c r="CB3" s="2">
        <v>50860</v>
      </c>
      <c r="CC3" s="2">
        <v>49861</v>
      </c>
      <c r="CD3" s="2">
        <v>43160</v>
      </c>
      <c r="CE3" s="2">
        <v>38593</v>
      </c>
      <c r="CF3" s="2">
        <v>34377</v>
      </c>
      <c r="CG3" s="2">
        <v>31713</v>
      </c>
      <c r="CH3" s="2">
        <v>26206</v>
      </c>
      <c r="CI3" s="2">
        <v>21753</v>
      </c>
      <c r="CJ3" s="2">
        <v>19206</v>
      </c>
      <c r="CK3" s="2">
        <v>15377</v>
      </c>
      <c r="CL3" s="2">
        <v>13515</v>
      </c>
      <c r="CM3" s="2">
        <v>12208</v>
      </c>
      <c r="CN3" s="2">
        <v>10165</v>
      </c>
      <c r="CO3" s="2">
        <v>8200</v>
      </c>
      <c r="CP3" s="2">
        <v>5892</v>
      </c>
      <c r="CQ3" s="2">
        <v>4695</v>
      </c>
      <c r="CR3" s="2">
        <v>3589</v>
      </c>
      <c r="CS3" s="2">
        <v>3501</v>
      </c>
      <c r="CT3" s="2">
        <v>2569</v>
      </c>
      <c r="CU3" s="2">
        <v>1851</v>
      </c>
      <c r="CV3" s="2">
        <v>1436</v>
      </c>
      <c r="CW3" s="2">
        <v>1010</v>
      </c>
      <c r="CX3" s="2">
        <v>736</v>
      </c>
      <c r="CY3" s="2">
        <v>5519</v>
      </c>
      <c r="CZ3" s="3">
        <f t="shared" ref="CZ3:CZ5" si="0">SUM(BP3:CY3)</f>
        <v>1359901</v>
      </c>
      <c r="DA3" s="1">
        <v>274375000</v>
      </c>
      <c r="DB3" s="1">
        <v>221324000</v>
      </c>
      <c r="DC3" s="4">
        <f>DB3/CZ3</f>
        <v>162.75008254277333</v>
      </c>
      <c r="DD3" s="5">
        <f t="shared" ref="DD3:DD5" si="1">DB3/DA3</f>
        <v>0.80664783599088841</v>
      </c>
    </row>
    <row r="4" spans="1:108" s="1" customFormat="1" x14ac:dyDescent="0.45">
      <c r="A4" s="1">
        <v>2018</v>
      </c>
      <c r="B4" s="2">
        <v>9765623</v>
      </c>
      <c r="C4" s="2">
        <v>54719</v>
      </c>
      <c r="D4" s="2">
        <v>60805</v>
      </c>
      <c r="E4" s="2">
        <v>67262</v>
      </c>
      <c r="F4" s="2">
        <v>71433</v>
      </c>
      <c r="G4" s="2">
        <v>70251</v>
      </c>
      <c r="H4" s="2">
        <v>69728</v>
      </c>
      <c r="I4" s="2">
        <v>76957</v>
      </c>
      <c r="J4" s="2">
        <v>73813</v>
      </c>
      <c r="K4" s="2">
        <v>74748</v>
      </c>
      <c r="L4" s="2">
        <v>70652</v>
      </c>
      <c r="M4" s="2">
        <v>75180</v>
      </c>
      <c r="N4" s="2">
        <v>79733</v>
      </c>
      <c r="O4" s="2">
        <v>74074</v>
      </c>
      <c r="P4" s="2">
        <v>71698</v>
      </c>
      <c r="Q4" s="2">
        <v>79681</v>
      </c>
      <c r="R4" s="2">
        <v>82773</v>
      </c>
      <c r="S4" s="2">
        <v>83012</v>
      </c>
      <c r="T4" s="2">
        <v>92791</v>
      </c>
      <c r="U4" s="2">
        <v>108139</v>
      </c>
      <c r="V4" s="2">
        <v>108040</v>
      </c>
      <c r="W4" s="2">
        <v>114742</v>
      </c>
      <c r="X4" s="2">
        <v>122499</v>
      </c>
      <c r="Y4" s="2">
        <v>129725</v>
      </c>
      <c r="Z4" s="2">
        <v>141389</v>
      </c>
      <c r="AA4" s="2">
        <v>150560</v>
      </c>
      <c r="AB4" s="2">
        <v>156527</v>
      </c>
      <c r="AC4" s="2">
        <v>165963</v>
      </c>
      <c r="AD4" s="2">
        <v>165471</v>
      </c>
      <c r="AE4" s="2">
        <v>153068</v>
      </c>
      <c r="AF4" s="2">
        <v>149846</v>
      </c>
      <c r="AG4" s="2">
        <v>149513</v>
      </c>
      <c r="AH4" s="2">
        <v>144453</v>
      </c>
      <c r="AI4" s="2">
        <v>144811</v>
      </c>
      <c r="AJ4" s="2">
        <v>146839</v>
      </c>
      <c r="AK4" s="2">
        <v>144733</v>
      </c>
      <c r="AL4" s="2">
        <v>158638</v>
      </c>
      <c r="AM4" s="2">
        <v>167463</v>
      </c>
      <c r="AN4" s="2">
        <v>167486</v>
      </c>
      <c r="AO4" s="2">
        <v>163901</v>
      </c>
      <c r="AP4" s="2">
        <v>160933</v>
      </c>
      <c r="AQ4" s="2">
        <v>136161</v>
      </c>
      <c r="AR4" s="2">
        <v>147034</v>
      </c>
      <c r="AS4" s="2">
        <v>144348</v>
      </c>
      <c r="AT4" s="2">
        <v>147229</v>
      </c>
      <c r="AU4" s="2">
        <v>159565</v>
      </c>
      <c r="AV4" s="2">
        <v>165782</v>
      </c>
      <c r="AW4" s="2">
        <v>169226</v>
      </c>
      <c r="AX4" s="2">
        <v>178517</v>
      </c>
      <c r="AY4" s="2">
        <v>172444</v>
      </c>
      <c r="AZ4" s="2">
        <v>170068</v>
      </c>
      <c r="BA4" s="2">
        <v>166145</v>
      </c>
      <c r="BB4" s="2">
        <v>155294</v>
      </c>
      <c r="BC4" s="2">
        <v>142798</v>
      </c>
      <c r="BD4" s="2">
        <v>151714</v>
      </c>
      <c r="BE4" s="2">
        <v>151001</v>
      </c>
      <c r="BF4" s="2">
        <v>144221</v>
      </c>
      <c r="BG4" s="2">
        <v>155417</v>
      </c>
      <c r="BH4" s="2">
        <v>159935</v>
      </c>
      <c r="BI4" s="2">
        <v>165629</v>
      </c>
      <c r="BJ4" s="2">
        <v>154800</v>
      </c>
      <c r="BK4" s="2">
        <v>144310</v>
      </c>
      <c r="BL4" s="2">
        <v>143745</v>
      </c>
      <c r="BM4" s="2">
        <v>130874</v>
      </c>
      <c r="BN4" s="2">
        <v>138260</v>
      </c>
      <c r="BO4" s="2">
        <v>116760</v>
      </c>
      <c r="BP4" s="2">
        <v>103128</v>
      </c>
      <c r="BQ4" s="2">
        <v>111910</v>
      </c>
      <c r="BR4" s="2">
        <v>78386</v>
      </c>
      <c r="BS4" s="2">
        <v>87224</v>
      </c>
      <c r="BT4" s="2">
        <v>87818</v>
      </c>
      <c r="BU4" s="2">
        <v>86655</v>
      </c>
      <c r="BV4" s="2">
        <v>88400</v>
      </c>
      <c r="BW4" s="2">
        <v>71356</v>
      </c>
      <c r="BX4" s="2">
        <v>62630</v>
      </c>
      <c r="BY4" s="2">
        <v>63177</v>
      </c>
      <c r="BZ4" s="2">
        <v>61641</v>
      </c>
      <c r="CA4" s="2">
        <v>72519</v>
      </c>
      <c r="CB4" s="2">
        <v>57783</v>
      </c>
      <c r="CC4" s="2">
        <v>48945</v>
      </c>
      <c r="CD4" s="2">
        <v>47719</v>
      </c>
      <c r="CE4" s="2">
        <v>41292</v>
      </c>
      <c r="CF4" s="2">
        <v>36763</v>
      </c>
      <c r="CG4" s="2">
        <v>32399</v>
      </c>
      <c r="CH4" s="2">
        <v>29710</v>
      </c>
      <c r="CI4" s="2">
        <v>24311</v>
      </c>
      <c r="CJ4" s="2">
        <v>20073</v>
      </c>
      <c r="CK4" s="2">
        <v>17581</v>
      </c>
      <c r="CL4" s="2">
        <v>13961</v>
      </c>
      <c r="CM4" s="2">
        <v>11997</v>
      </c>
      <c r="CN4" s="2">
        <v>10782</v>
      </c>
      <c r="CO4" s="2">
        <v>8836</v>
      </c>
      <c r="CP4" s="2">
        <v>7080</v>
      </c>
      <c r="CQ4" s="2">
        <v>5004</v>
      </c>
      <c r="CR4" s="2">
        <v>3893</v>
      </c>
      <c r="CS4" s="2">
        <v>2991</v>
      </c>
      <c r="CT4" s="2">
        <v>2895</v>
      </c>
      <c r="CU4" s="2">
        <v>2092</v>
      </c>
      <c r="CV4" s="2">
        <v>1507</v>
      </c>
      <c r="CW4" s="2">
        <v>1178</v>
      </c>
      <c r="CX4" s="2">
        <v>818</v>
      </c>
      <c r="CY4" s="2">
        <v>5843</v>
      </c>
      <c r="CZ4" s="3">
        <f t="shared" si="0"/>
        <v>1410297</v>
      </c>
      <c r="DA4" s="1">
        <v>280259000</v>
      </c>
      <c r="DB4" s="1">
        <v>228416000</v>
      </c>
      <c r="DC4" s="4">
        <f>DB4/CZ4</f>
        <v>161.96304749992379</v>
      </c>
      <c r="DD4" s="5">
        <f t="shared" si="1"/>
        <v>0.81501753734938043</v>
      </c>
    </row>
    <row r="5" spans="1:108" s="1" customFormat="1" x14ac:dyDescent="0.45">
      <c r="A5" s="1">
        <v>2019</v>
      </c>
      <c r="B5" s="2">
        <v>9740398</v>
      </c>
      <c r="C5" s="2">
        <v>51316</v>
      </c>
      <c r="D5" s="2">
        <v>55644</v>
      </c>
      <c r="E5" s="2">
        <v>60385</v>
      </c>
      <c r="F5" s="2">
        <v>67918</v>
      </c>
      <c r="G5" s="2">
        <v>69836</v>
      </c>
      <c r="H5" s="2">
        <v>69391</v>
      </c>
      <c r="I5" s="2">
        <v>70847</v>
      </c>
      <c r="J5" s="2">
        <v>75318</v>
      </c>
      <c r="K5" s="2">
        <v>75271</v>
      </c>
      <c r="L5" s="2">
        <v>72153</v>
      </c>
      <c r="M5" s="2">
        <v>71115</v>
      </c>
      <c r="N5" s="2">
        <v>77082</v>
      </c>
      <c r="O5" s="2">
        <v>77951</v>
      </c>
      <c r="P5" s="2">
        <v>72935</v>
      </c>
      <c r="Q5" s="2">
        <v>73440</v>
      </c>
      <c r="R5" s="2">
        <v>80936</v>
      </c>
      <c r="S5" s="2">
        <v>81104</v>
      </c>
      <c r="T5" s="2">
        <v>85225</v>
      </c>
      <c r="U5" s="2">
        <v>98573</v>
      </c>
      <c r="V5" s="2">
        <v>110217</v>
      </c>
      <c r="W5" s="2">
        <v>111828</v>
      </c>
      <c r="X5" s="2">
        <v>119778</v>
      </c>
      <c r="Y5" s="2">
        <v>129465</v>
      </c>
      <c r="Z5" s="2">
        <v>140435</v>
      </c>
      <c r="AA5" s="2">
        <v>147554</v>
      </c>
      <c r="AB5" s="2">
        <v>158205</v>
      </c>
      <c r="AC5" s="2">
        <v>166344</v>
      </c>
      <c r="AD5" s="2">
        <v>170726</v>
      </c>
      <c r="AE5" s="2">
        <v>161176</v>
      </c>
      <c r="AF5" s="2">
        <v>154831</v>
      </c>
      <c r="AG5" s="2">
        <v>150079</v>
      </c>
      <c r="AH5" s="2">
        <v>144991</v>
      </c>
      <c r="AI5" s="2">
        <v>143110</v>
      </c>
      <c r="AJ5" s="2">
        <v>143829</v>
      </c>
      <c r="AK5" s="2">
        <v>142208</v>
      </c>
      <c r="AL5" s="2">
        <v>146785</v>
      </c>
      <c r="AM5" s="2">
        <v>155832</v>
      </c>
      <c r="AN5" s="2">
        <v>164409</v>
      </c>
      <c r="AO5" s="2">
        <v>163977</v>
      </c>
      <c r="AP5" s="2">
        <v>163356</v>
      </c>
      <c r="AQ5" s="2">
        <v>152106</v>
      </c>
      <c r="AR5" s="2">
        <v>139669</v>
      </c>
      <c r="AS5" s="2">
        <v>142781</v>
      </c>
      <c r="AT5" s="2">
        <v>140609</v>
      </c>
      <c r="AU5" s="2">
        <v>148695</v>
      </c>
      <c r="AV5" s="2">
        <v>162216</v>
      </c>
      <c r="AW5" s="2">
        <v>164231</v>
      </c>
      <c r="AX5" s="2">
        <v>167586</v>
      </c>
      <c r="AY5" s="2">
        <v>177581</v>
      </c>
      <c r="AZ5" s="2">
        <v>168623</v>
      </c>
      <c r="BA5" s="2">
        <v>170184</v>
      </c>
      <c r="BB5" s="2">
        <v>162361</v>
      </c>
      <c r="BC5" s="2">
        <v>149811</v>
      </c>
      <c r="BD5" s="2">
        <v>144870</v>
      </c>
      <c r="BE5" s="2">
        <v>149884</v>
      </c>
      <c r="BF5" s="2">
        <v>140985</v>
      </c>
      <c r="BG5" s="2">
        <v>153085</v>
      </c>
      <c r="BH5" s="2">
        <v>146320</v>
      </c>
      <c r="BI5" s="2">
        <v>164883</v>
      </c>
      <c r="BJ5" s="2">
        <v>164533</v>
      </c>
      <c r="BK5" s="2">
        <v>149334</v>
      </c>
      <c r="BL5" s="2">
        <v>140250</v>
      </c>
      <c r="BM5" s="2">
        <v>139507</v>
      </c>
      <c r="BN5" s="2">
        <v>128060</v>
      </c>
      <c r="BO5" s="2">
        <v>135199</v>
      </c>
      <c r="BP5" s="2">
        <v>110631</v>
      </c>
      <c r="BQ5" s="2">
        <v>101336</v>
      </c>
      <c r="BR5" s="2">
        <v>106128</v>
      </c>
      <c r="BS5" s="2">
        <v>77445</v>
      </c>
      <c r="BT5" s="2">
        <v>86565</v>
      </c>
      <c r="BU5" s="2">
        <v>86908</v>
      </c>
      <c r="BV5" s="2">
        <v>85093</v>
      </c>
      <c r="BW5" s="2">
        <v>85281</v>
      </c>
      <c r="BX5" s="2">
        <v>63534</v>
      </c>
      <c r="BY5" s="2">
        <v>63963</v>
      </c>
      <c r="BZ5" s="2">
        <v>61977</v>
      </c>
      <c r="CA5" s="2">
        <v>64166</v>
      </c>
      <c r="CB5" s="2">
        <v>67497</v>
      </c>
      <c r="CC5" s="2">
        <v>54053</v>
      </c>
      <c r="CD5" s="2">
        <v>47301</v>
      </c>
      <c r="CE5" s="2">
        <v>44772</v>
      </c>
      <c r="CF5" s="2">
        <v>38928</v>
      </c>
      <c r="CG5" s="2">
        <v>34678</v>
      </c>
      <c r="CH5" s="2">
        <v>30071</v>
      </c>
      <c r="CI5" s="2">
        <v>27258</v>
      </c>
      <c r="CJ5" s="2">
        <v>21823</v>
      </c>
      <c r="CK5" s="2">
        <v>18279</v>
      </c>
      <c r="CL5" s="2">
        <v>15760</v>
      </c>
      <c r="CM5" s="2">
        <v>12013</v>
      </c>
      <c r="CN5" s="2">
        <v>10893</v>
      </c>
      <c r="CO5" s="2">
        <v>9449</v>
      </c>
      <c r="CP5" s="2">
        <v>7567</v>
      </c>
      <c r="CQ5" s="2">
        <v>5856</v>
      </c>
      <c r="CR5" s="2">
        <v>4033</v>
      </c>
      <c r="CS5" s="2">
        <v>3239</v>
      </c>
      <c r="CT5" s="2">
        <v>2480</v>
      </c>
      <c r="CU5" s="2">
        <v>2463</v>
      </c>
      <c r="CV5" s="2">
        <v>1710</v>
      </c>
      <c r="CW5" s="2">
        <v>1211</v>
      </c>
      <c r="CX5" s="2">
        <v>924</v>
      </c>
      <c r="CY5" s="2">
        <v>6175</v>
      </c>
      <c r="CZ5" s="3">
        <f t="shared" si="0"/>
        <v>1461460</v>
      </c>
      <c r="DA5" s="1">
        <f>DA4*1.02</f>
        <v>285864180</v>
      </c>
      <c r="DB5" s="1">
        <f>DB4*1.035</f>
        <v>236410559.99999997</v>
      </c>
      <c r="DC5" s="4">
        <f>AVERAGE(DC2,DC3,DC4)</f>
        <v>163.14553847925936</v>
      </c>
      <c r="DD5" s="5">
        <f t="shared" si="1"/>
        <v>0.82700308936922406</v>
      </c>
    </row>
    <row r="6" spans="1:108" x14ac:dyDescent="0.45">
      <c r="CX6" s="2"/>
      <c r="CY6" s="2"/>
    </row>
    <row r="7" spans="1:108" x14ac:dyDescent="0.45">
      <c r="CX7" s="2"/>
      <c r="CY7" s="2"/>
      <c r="CZ7" t="s">
        <v>108</v>
      </c>
    </row>
    <row r="8" spans="1:108" x14ac:dyDescent="0.45">
      <c r="CX8" s="2"/>
      <c r="CY8" s="2"/>
      <c r="CZ8" t="s">
        <v>109</v>
      </c>
    </row>
    <row r="9" spans="1:108" x14ac:dyDescent="0.45">
      <c r="CZ9" t="s">
        <v>110</v>
      </c>
    </row>
    <row r="10" spans="1:108" x14ac:dyDescent="0.45">
      <c r="CY10" s="6"/>
    </row>
    <row r="11" spans="1:108" x14ac:dyDescent="0.45">
      <c r="CY11" s="6"/>
    </row>
    <row r="12" spans="1:108" x14ac:dyDescent="0.45">
      <c r="CY12" s="6"/>
    </row>
    <row r="13" spans="1:108" x14ac:dyDescent="0.45">
      <c r="CY13" s="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Linho</dc:creator>
  <cp:lastModifiedBy>Linho</cp:lastModifiedBy>
  <dcterms:created xsi:type="dcterms:W3CDTF">2020-01-07T10:06:50Z</dcterms:created>
  <dcterms:modified xsi:type="dcterms:W3CDTF">2020-01-11T07:47:44Z</dcterms:modified>
</cp:coreProperties>
</file>