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sophagus_palsi" sheetId="1" r:id="rId4"/>
    <sheet state="visible" name="Gallstone_Pasi" sheetId="2" r:id="rId5"/>
    <sheet state="visible" name="Gout_tali" sheetId="3" r:id="rId6"/>
  </sheets>
  <definedNames>
    <definedName hidden="1" localSheetId="0" name="_xlnm._FilterDatabase">Esophagus_palsi!$E$1:$E$1000</definedName>
    <definedName hidden="1" localSheetId="1" name="_xlnm._FilterDatabase">Gallstone_Pasi!$F$1:$F$1000</definedName>
  </definedNames>
  <calcPr/>
</workbook>
</file>

<file path=xl/sharedStrings.xml><?xml version="1.0" encoding="utf-8"?>
<sst xmlns="http://schemas.openxmlformats.org/spreadsheetml/2006/main" count="503" uniqueCount="306">
  <si>
    <t>Feature_Name</t>
  </si>
  <si>
    <t>correlation</t>
  </si>
  <si>
    <t>hum-Interesting?</t>
  </si>
  <si>
    <t>explanation</t>
  </si>
  <si>
    <t>pred-Overall Interesting</t>
  </si>
  <si>
    <t>(MEL) melanoma genetic risk</t>
  </si>
  <si>
    <t>positive</t>
  </si>
  <si>
    <t>Novel association. Shared pathways for cancer predisposition (e.g., DNA repair) or immune response could exist but are speculative. Interesting if robust.</t>
  </si>
  <si>
    <t>Apolipoprotein A1</t>
  </si>
  <si>
    <t>High ApoA1/HDL normally considered protective (anti-inflammatory, part of healthy metabolic profile). Positive correlation (high ApoA1 -&gt; higher risk) is counterintuitive to metabolic links with EAC and novel. Very interesting.</t>
  </si>
  <si>
    <t>Age asthma diagnosed_10</t>
  </si>
  <si>
    <t>Early-onset asthma implies long-term inflammation. While systemic inflammation can promote cancer, asthma/allergy links to cancer are complex and sometimes inverse. Positive correlation is moderately novel.</t>
  </si>
  <si>
    <t>Weight (p21002)</t>
  </si>
  <si>
    <t>Higher weight/obesity is a major established risk factor for Esophageal Adenocarcinoma (EAC) via GERD and metabolic syndrome. Not novel.</t>
  </si>
  <si>
    <t>Treatment/medication code | Array 0__atenolol</t>
  </si>
  <si>
    <t>Atenolol (beta-blocker) use correlated with higher risk. May be confounded by indication (hypertension, linked to EAC risk factors) or represent an unknown drug effect (some debated cancer links for beta-blockers). Moderately novel.</t>
  </si>
  <si>
    <t>(ISS) ischaemic stroke genetic risk</t>
  </si>
  <si>
    <t>Stroke and esophageal cancer share risk factors (smoking, obesity, inflammation, metabolic syndrome). Shared genetic predisposition via these pathways is plausible. Moderately novel.</t>
  </si>
  <si>
    <t>Ever addicted to illicit or recreational drugs_infrequent_</t>
  </si>
  <si>
    <t>negative</t>
  </si>
  <si>
    <t>Infrequent drug use being protective (negative correlation) is highly unexpected and lacks clear biological rationale. Likely spurious or reflects complex confounding. Low plausibility.</t>
  </si>
  <si>
    <t>Abnormal results of function study of liver</t>
  </si>
  <si>
    <t>Abnormal liver function tests can occur with metastases, but predicting future risk, this negative correlation (abnormal LFTs -&gt; lower risk) is counterintuitive. Perhaps reflects specific types of liver issues or alcohol consumption patterns. Low plausibility for primary prevention.</t>
  </si>
  <si>
    <t>(RA) rheumatoid arthritis genetic risk</t>
  </si>
  <si>
    <t>RA involves chronic systemic inflammation, a general cancer promoter. Shared inflammatory genetic pathways could link RA risk to esophageal cancer. Plausible. Moderately novel.</t>
  </si>
  <si>
    <t>Birth weight known_No</t>
  </si>
  <si>
    <t>Missing birth weight data ('No') associated with higher risk. Likely a proxy for SES, maternal health, data quality, or cohort effects, not a direct biological factor. Low novelty.</t>
  </si>
  <si>
    <t>Townsend deprivation index at recruitment</t>
  </si>
  <si>
    <t>Higher deprivation index indicates lower SES. Strongly associated with increased esophageal cancer risk (especially ESCC) via lifestyle factors (smoking, alcohol, diet) and healthcare access. Well-established. Not novel.</t>
  </si>
  <si>
    <t>(CAD) coronary artery disease genetic risk</t>
  </si>
  <si>
    <t>CAD shares risk factors (smoking, obesity, inflammation) with esophageal cancer. A negative correlation (genetic CAD risk -&gt; lower esophageal cancer risk) is counterintuitive and novel. Suggests complex opposing genetic effects. Highly interesting.</t>
  </si>
  <si>
    <t>Apolipoprotein B</t>
  </si>
  <si>
    <t>High ApoB/LDL is generally linked to metabolic syndrome (EAC risk). A negative correlation (lower ApoB -&gt; higher risk) is counterintuitive. Could potentially reflect early cachexia/malnutrition, but novel as a predictor. Highly interesting.</t>
  </si>
  <si>
    <t>Average Diameter for VLDL Particles</t>
  </si>
  <si>
    <t>Larger VLDL diameter is associated with dyslipidemia/metabolic syndrome (EAC risk factor). Positive correlation is plausible via known metabolic pathways. Low novelty.</t>
  </si>
  <si>
    <t>(AST) asthma genetic risk</t>
  </si>
  <si>
    <t>Asthma involves chronic inflammation. Positive correlation suggests shared inflammatory pathways or immune mechanisms might increase risk, contrasting some studies showing inverse allergy-cancer links. Moderately novel.</t>
  </si>
  <si>
    <t>Alanine</t>
  </si>
  <si>
    <t>Low alanine (amino acid) linked to higher risk. Could reflect altered metabolism (cancer energetics), nutritional status, or liver function changes preceding cancer diagnosis. Plausible biological mechanism. Moderately novel.</t>
  </si>
  <si>
    <t>Mouth/teeth dental problems_Bleeding gums</t>
  </si>
  <si>
    <t>Bleeding gums (periodontitis marker) usually linked to *increased* ESCC risk (poor oral hygiene, inflammation, microbiome). Negative correlation (bleeding gums -&gt; lower risk) is highly counterintuitive and novel. Very interesting.</t>
  </si>
  <si>
    <t>Age other serious eye condition diagnosed_None</t>
  </si>
  <si>
    <t>None' means no other serious eye condition. Negative correlation implies having such a condition is linked to *higher* esophageal cancer risk. Likely due to shared risk factors (age, diabetes, smoking). Low novelty.</t>
  </si>
  <si>
    <t>Z90.7 - Acquired absence of genital organ(s)</t>
  </si>
  <si>
    <t>Gonadectomy alters sex hormones. Negative correlation (absence -&gt; lower risk) might suggest endogenous sex hormones play a role in esophageal cancer risk, or reflect other factors associated with gonadectomy. Moderately novel.</t>
  </si>
  <si>
    <t>(VTE) venous thromboembolic disease genetic risk</t>
  </si>
  <si>
    <t>VTE is often linked to cancer. A negative correlation (genetic VTE risk -&gt; lower esophageal cancer risk) is novel and counterintuitive. Highly interesting.</t>
  </si>
  <si>
    <t>Acetone</t>
  </si>
  <si>
    <t>Acetone is a ketone body, elevated in fasting, keto diets, uncontrolled diabetes. Positive correlation could reflect metabolic stress or specific dietary patterns influencing risk. Moderately novel.</t>
  </si>
  <si>
    <t>Mean platelet (thrombocyte) volume</t>
  </si>
  <si>
    <t>Low MPV linked to higher risk. MPV often increases with inflammation, so this is counterintuitive. Potential link to specific inflammatory states or bone marrow function. Novel finding.</t>
  </si>
  <si>
    <t>Age high blood pressure diagnosed_None</t>
  </si>
  <si>
    <t>None' means no hypertension diagnosis. Negative correlation implies hypertension diagnosis is linked to higher risk. Plausible, as hypertension is part of metabolic syndrome (EAC risk factor). Not novel.</t>
  </si>
  <si>
    <t>Mineral and other dietary supplements_Glucosamine</t>
  </si>
  <si>
    <t>Glucosamine use associated with lower risk. Some evidence suggests anti-inflammatory/anti-cancer effects, but limited for esophageal cancer. Moderately novel, potential utility if confirmed.</t>
  </si>
  <si>
    <t>Long-term/recurrent antibiotics as child or teenager_No</t>
  </si>
  <si>
    <t>No' early-life antibiotics associated with lower risk means prior use is linked to higher risk. Plausible mechanism via long-term gut microbiome disruption influencing inflammation/metabolism. Moderately novel.</t>
  </si>
  <si>
    <t>Doctor diagnosed asthma_None</t>
  </si>
  <si>
    <t>No' asthma diagnosis linked to higher risk (i.e., asthma linked to lower risk). Aligns with some observations of inverse associations between allergic conditions and certain cancers. Moderately novel due to inconsistent literature.</t>
  </si>
  <si>
    <t>Mental health conditions ever diagnosed by a professional__of</t>
  </si>
  <si>
    <t>Truncated feature. Assuming diagnosis is protective (negative correlation). Counterintuitive, low plausibility without further context.</t>
  </si>
  <si>
    <t>Cholesterol in Large LDL</t>
  </si>
  <si>
    <t>Large LDL particles are often considered less harmful than small LDL. Negative correlation (less cholesterol in large LDL -&gt; higher risk) is counterintuitive or implies complex lipid profile interactions. Moderately novel.</t>
  </si>
  <si>
    <t>Non-cancer illness code, self-reported | Array 0__hypertension</t>
  </si>
  <si>
    <t>Self-reported hypertension linked to higher risk. Established association via metabolic syndrome link to EAC. Not novel.</t>
  </si>
  <si>
    <t>(EOC) epithelial ovarian cancer genetic risk</t>
  </si>
  <si>
    <t>Negative correlation (genetic EOC risk -&gt; lower esophageal cancer risk). Lacks clear mechanism; possible shared hormonal pathways acting differently, or complex genetic interactions. Novel.</t>
  </si>
  <si>
    <t>Cholesterol Blood biochemistry</t>
  </si>
  <si>
    <t>Low total cholesterol linked to higher risk. While high cholesterol (metabolic syndrome) is linked to EAC, pre-diagnostic low cholesterol can indicate malnutrition or cachexia. Moderately novel as a predictor.</t>
  </si>
  <si>
    <t>(LDL_SF) low density lipoprotein cholesterol genetic risk</t>
  </si>
  <si>
    <t>Genetic risk for high LDL usually implies higher EAC risk via metabolic syndrome. Negative correlation (genetic LDL risk -&gt; lower esophageal cancer risk) is counterintuitive and novel. Very interesting.</t>
  </si>
  <si>
    <t>3-Hydroxybutyrate</t>
  </si>
  <si>
    <t>Ketone body. Elevated levels reflect metabolic states (fasting, keto diet, uncontrolled diabetes) potentially increasing risk via metabolic stress/inflammation. Moderately novel.</t>
  </si>
  <si>
    <t>(CVD) cardiovascular disease genetic risk</t>
  </si>
  <si>
    <t>Shared risk factors exist. Negative correlation (genetic CVD risk -&gt; lower esophageal cancer risk) is counterintuitive and novel. Highly interesting.</t>
  </si>
  <si>
    <t>LDL direct Blood biochemistry</t>
  </si>
  <si>
    <t>Low measured LDL linked to higher risk. Counterintuitive to metabolic syndrome link for EAC; potentially reflects cachexia/malnutrition. Moderately novel.</t>
  </si>
  <si>
    <t>Ever addicted to a behaviour or miscellanous_infrequent_</t>
  </si>
  <si>
    <t>Infrequent behavioural addiction being protective is highly speculative. Low plausibility.</t>
  </si>
  <si>
    <t>Mental health conditions ever diagnosed by a professional__or nerves</t>
  </si>
  <si>
    <t>Truncated. Assuming diagnosis is protective (negative correlation). Counterintuitive.</t>
  </si>
  <si>
    <t>Concentration of Very Small VLDL Particles</t>
  </si>
  <si>
    <t>Very small VLDL remnants are atherogenic, linked to metabolic syndrome (EAC risk). Negative correlation (lower concentration -&gt; higher risk) is counterintuitive. Novel.</t>
  </si>
  <si>
    <t>SHBG</t>
  </si>
  <si>
    <t>Low SHBG linked to metabolic syndrome (EAC risk). Positive correlation (high SHBG -&gt; higher risk) is counterintuitive to this, though complex hormonal interactions possible. Novel.</t>
  </si>
  <si>
    <t>Age angina diagnosed_48</t>
  </si>
  <si>
    <t>neutral</t>
  </si>
  <si>
    <t>Specific age of angina diagnosis shows no correlation. Not informative.</t>
  </si>
  <si>
    <t>Home area population density - urban or rural_Scotland - Large Urban Area</t>
  </si>
  <si>
    <t>Urban living linked to higher risk. Plausible via SES, lifestyle (diet, smoking, alcohol), environmental factors. Known geographic variations exist. Low novelty.</t>
  </si>
  <si>
    <t>(SLE) systemic lupus erythematosus genetic risk</t>
  </si>
  <si>
    <t>SLE involves systemic inflammation. Shared inflammatory pathways could plausibly link SLE genetic risk to esophageal cancer. Moderately novel.</t>
  </si>
  <si>
    <t>Triglycerides</t>
  </si>
  <si>
    <t>High triglycerides are a core part of metabolic syndrome, an established risk factor for EAC. Positive correlation expected. Not novel.</t>
  </si>
  <si>
    <t>(PSO) psoriasis genetic risk</t>
  </si>
  <si>
    <t>Psoriasis involves chronic inflammation, usually considered pro-cancer. Negative correlation (genetic PSO risk -&gt; lower esophageal cancer risk) is counterintuitive and novel. Suggests complex immune interactions. Highly interesting.</t>
  </si>
  <si>
    <t>Mental health conditions ever diagnosed by a professional__of group</t>
  </si>
  <si>
    <t>(HBA1C_DF) glycated haemoglobin genetic risk</t>
  </si>
  <si>
    <t>Genetic risk for higher HbA1c (T2D risk) linked to higher esophageal cancer risk. Plausible via T2D/metabolic syndrome link to EAC (obesity, inflammation, GERD). Moderately established.</t>
  </si>
  <si>
    <t>Acetoacetate</t>
  </si>
  <si>
    <t>Ketone body. Similar to Acetone/3-Hydroxybutyrate. Positive correlation could reflect metabolic stress influencing risk. Moderately novel.</t>
  </si>
  <si>
    <t>Z90.4 - Acquired absence of other parts of digestive tract</t>
  </si>
  <si>
    <t>History of digestive tract surgery. Negative correlation (absence -&gt; lower risk) is counterintuitive for surgeries potentially increasing reflux (e.g., gastrectomy). Depends heavily on surgery type/indication. Moderately novel.</t>
  </si>
  <si>
    <t>Wheeze or whistling in the chest in last year_Yes</t>
  </si>
  <si>
    <t>Wheezing linked to higher risk. Plausible via shared factors (smoking -&gt; COPD/ESCC) or mechanism (GERD -&gt; respiratory symptoms/EAC; inflammation). Moderately established.</t>
  </si>
  <si>
    <t>Vitamin D</t>
  </si>
  <si>
    <t>Low Vitamin D linked to higher risk. Plausible via Vitamin D's roles in inflammation, cell growth. Negative correlation aligns with some hypotheses. Moderately novel/interesting.</t>
  </si>
  <si>
    <t>Hypotension NOS</t>
  </si>
  <si>
    <t>Low blood pressure linked to higher risk. Unexpected, as hypertension is typically linked via metabolic syndrome. May indicate frailty or other underlying issues. Novel.</t>
  </si>
  <si>
    <t>Mouth/teeth dental problems_Dentures</t>
  </si>
  <si>
    <t>Denture use linked to higher risk. Plausible proxy for poor oral hygiene, a risk factor for ESCC, or associated lifestyle factors (smoking). Low-to-moderate novelty.</t>
  </si>
  <si>
    <t>hum-Int-overall?</t>
  </si>
  <si>
    <t>ai-explanation</t>
  </si>
  <si>
    <t>ai-Overall Interesting</t>
  </si>
  <si>
    <t>missing_Essential hypertension</t>
  </si>
  <si>
    <t>Missing' data for essential hypertension correlated with lower gallstone risk. This means *not* having missing data (i.e., having data on hypertension status, likely including diagnoses) is associated with higher risk. Hypertension is part of metabolic syndrome, a known risk factor for gallstones. [3, 10, 13, 18, 20, 32, 40] Expected, not novel.</t>
  </si>
  <si>
    <t>Home area population density - urban or rural_England/Wales - Village - less sparse</t>
  </si>
  <si>
    <t>Living in a 'Village - less sparse' area correlated with lower gallstone risk. Lifestyle factors (diet, physical activity) and SES can vary by population density, influencing gallstone risk. [1, 9, 12, 26, 29, 36] Specific local patterns aren't highly novel unless they contradict broad trends or point to very specific exposures. Low novelty.</t>
  </si>
  <si>
    <t>Skin colour_Very fair</t>
  </si>
  <si>
    <t>Very fair skin correlated with higher gallstone risk. Ethnic variations in gallstone prevalence are known (e.g., higher in some European populations, Native Americans; lower in some African populations). [2, 8, 21, 24, 30, 39] 'Very fair skin' likely a proxy for genetic/ethnic background. Plausible, moderate novelty for this specific skin type as a predictor.</t>
  </si>
  <si>
    <t>Actinic keratosis</t>
  </si>
  <si>
    <t>Actinic keratosis (sun-damaged skin) correlated with higher gallstone risk. Both are more common with age. [2, 21, 24] Shared inflammatory pathways or lifestyle factors (e.g., sun exposure habits correlating with other behaviors) could be speculative links beyond age. Moderately novel if independent of age and UV exposure being a proxy for other risks.</t>
  </si>
  <si>
    <t>Frequency of tiredness / lethargy in last 2 weeks_Nearly every day</t>
  </si>
  <si>
    <t>Frequent tiredness/lethargy correlated with higher gallstone risk. Could be a symptom of underlying metabolic issues (e.g., diabetes, obesity), poor diet, or subclinical inflammation, all of which are risk factors for gallstones. [3, 10, 13, 18, 20, 32, 40] Plausible as a general health indicator. Low novelty.</t>
  </si>
  <si>
    <t>Apolipoprotein A Blood biochemistry</t>
  </si>
  <si>
    <t>Low ApoA1 (main protein in HDL) correlated with higher gallstone risk. Low HDL is a key component of metabolic syndrome, a well-established risk factor for cholesterol gallstones. [5, 11, 14, 15, 17, 31, 33, 34, 38] Expected finding. Not novel.</t>
  </si>
  <si>
    <t>(BC) breast cancer genetic risk</t>
  </si>
  <si>
    <t>Genetic risk for breast cancer correlated with higher gallstone risk. Shared hormonal pathways (estrogen plays a role in both BC and gallstone formation) or shared genetic susceptibility to inflammation or metabolic dysregulation could explain this. [2, 8, 21, 24, 30, 39] Novel and interesting.</t>
  </si>
  <si>
    <t>Sodium in urine</t>
  </si>
  <si>
    <t>High urinary sodium (often reflecting high dietary sodium intake) correlated with higher gallstone risk. High sodium intake can be associated with overall unhealthy dietary patterns that contribute to obesity or metabolic syndrome. Direct strong links to gallstone formation itself are less established than for kidney stones. Moderately novel.</t>
  </si>
  <si>
    <t>Cholesterol in Medium HDL</t>
  </si>
  <si>
    <t>Low cholesterol in medium-sized HDL particles correlated with higher gallstone risk. This aligns with the general finding that low/dysfunctional HDL is a risk factor. Specific HDL subfractions might provide more granular insights into mechanisms. Moderately novel, refining known HDL link.</t>
  </si>
  <si>
    <t>Genetic risk for asthma correlated with higher gallstone risk. Asthma involves chronic inflammation. Shared inflammatory pathways or immune dysregulation could theoretically link them. Novel, as asthma is not a typical risk factor for gallstones.</t>
  </si>
  <si>
    <t>Major dietary changes in the last 5 years_No</t>
  </si>
  <si>
    <t>No' major dietary changes correlated with lower gallstone risk (i.e., having made major changes linked to higher risk). Major dietary changes can include rapid weight loss diets, which are a known trigger for gallstones. [3, 10, 13, 18, 20, 32, 40] Plausible. Low novelty.</t>
  </si>
  <si>
    <t>(HT) hypertension genetic risk</t>
  </si>
  <si>
    <t>Genetic risk for hypertension correlated with higher gallstone risk. Hypertension is part of metabolic syndrome, a strong risk factor for gallstones. [3, 10, 13, 18, 20, 32, 40] Shared genetic predisposition to metabolic dysregulation or inflammation is plausible. Moderately novel.</t>
  </si>
  <si>
    <t>(CED) coeliac disease genetic risk</t>
  </si>
  <si>
    <t>Genetic risk for coeliac disease correlated with higher gallstone risk. Coeliac disease can cause malabsorption and affect enterohepatic circulation of bile acids. Some studies suggest an increased risk of gallstones in celiac patients. [4] Plausible and interesting.</t>
  </si>
  <si>
    <t>Genetic risk for higher HbA1c (marker for diabetes/prediabetes) correlated with higher gallstone risk. Diabetes and insulin resistance are well-known risk factors for gallstones (e.g., via obesity, altered lipid metabolism, gallbladder dysmotility). [3, 10, 13, 18, 20, 32, 40] Expected. Not novel.</t>
  </si>
  <si>
    <t>Medication for cholesterol, blood pressure, diabetes, or take exogenous hormones_Blood pressure medication</t>
  </si>
  <si>
    <t>Use of blood pressure medication correlated with higher gallstone risk. Likely confounded by indication: hypertension itself is a risk factor (part of metabolic syndrome). [3, 10, 13, 18, 20, 32, 40] Some diuretics used for BP can also increase urate and potentially affect bile. Not novel</t>
  </si>
  <si>
    <t>Number of self-reported non-cancer illnesses</t>
  </si>
  <si>
    <t>Higher number of illnesses correlated with higher gallstone risk. Reflects greater comorbidity burden; many chronic conditions (diabetes, IBD, liver disease) are risk factors. [3, 10, 13, 18, 20, 32, 40] Expected. Not novel.</t>
  </si>
  <si>
    <t>Low Sex Hormone-Binding Globulin correlated with higher gallstone risk. Low SHBG is linked to insulin resistance, metabolic syndrome, and hyperandrogenism (in women), all associated with increased gallstone risk. [2, 8, 21, 24, 30, 39] Estrogen's role is also key. Plausible and aligns with hormonal/metabolic influences. Moderately novel as a specific marker.</t>
  </si>
  <si>
    <t>Arm fat percentage (left)</t>
  </si>
  <si>
    <t>Higher arm fat percentage (marker of adiposity) correlated with higher gallstone risk. Obesity is a very strong and established risk factor. [3, 10, 13, 18, 20, 32, 40] Not novel.</t>
  </si>
  <si>
    <t>Genetic risk for CAD correlated with *lower* gallstone risk. CAD and gallstones share many risk factors (obesity, dyslipidemia). [3, 10, 13, 18, 20, 32, 40] This negative correlation is counterintuitive and novel. Highly interesting.</t>
  </si>
  <si>
    <t>Complications of cardiac/vascular device, implant, and graft</t>
  </si>
  <si>
    <t>Complications linked to higher gallstone risk. Patients with such devices often have underlying severe CVD, immobility, or may undergo procedures/medications that could increase gallstone risk (e.g., TPN, prolonged fasting, certain drugs). Plausible. Low novelty if due to general illness severity.</t>
  </si>
  <si>
    <t>Low LDL cholesterol correlated with higher gallstone risk. While high LDL is typically part of the metabolic syndrome picture linked to gallstones, very low LDL can be seen in malabsorption or severe illness, which might paradoxically increase risk of certain stone types or reflect complex metabolic states. [5, 11, 14, 15, 17, 31, 33, 34, 38] Counterintuitive to typical dyslipidemia link. Novel and interesting.</t>
  </si>
  <si>
    <t>A09.9 - Gastroenteritis and colitis of unspecified origin</t>
  </si>
  <si>
    <t>Gastroenteritis/colitis correlated with higher gallstone risk. Could be due to dehydration, altered gut microbiome, changes in bile acid metabolism, or rapid weight loss associated with severe episodes. Ileal Crohn's disease is a known risk. [4] Plausible. Moderately novel for unspecified forms.</t>
  </si>
  <si>
    <t>Genetic predisposition to *lower* LDL cholesterol correlated with higher gallstone risk. This is highly counterintuitive, as high LDL is generally considered part of the atherogenic/metabolic syndrome profile that increases gallstone risk. [5, 11, 14, 15, 17, 31, 33, 34, 38] Very novel and interesting.</t>
  </si>
  <si>
    <t>Low Vitamin D correlated with higher gallstone risk. Vitamin D deficiency is common and has been linked to various metabolic disturbances and inflammation. Some studies suggest a link between low Vitamin D and increased gallstone risk, possibly via effects on calcium metabolism, inflammation, or bile acid synthesis. [23] Moderately novel and interesting.</t>
  </si>
  <si>
    <t>Sleep - Overall average</t>
  </si>
  <si>
    <t>Details of 'positive' correlation for sleep duration needed (e.g., is it short or long sleep?). Both short and long sleep duration have been linked to metabolic syndrome components. Altered circadian rhythms could affect gallbladder motility or bile secretion. [35] Moderately novel.</t>
  </si>
  <si>
    <t>(AD) alzheimer's disease genetic risk</t>
  </si>
  <si>
    <t>Genetic risk for Alzheimer's correlated with *lower* gallstone risk. AD involves altered cholesterol metabolism (ApoE4). [7] If this reflects ApoE4 being protective for gallstones, or other shared pathways acting oppositely, it's novel and interesting.</t>
  </si>
  <si>
    <t>(SCZ) schizophrenia genetic risk</t>
  </si>
  <si>
    <t>Genetic risk for schizophrenia correlated with *lower* gallstone risk. SCZ can be associated with metabolic disturbances (often due to medication or lifestyle), but a protective genetic link for gallstones is novel and warrants investigation for shared pathways (e.g., involving dopamine or inflammation).</t>
  </si>
  <si>
    <t>Started insulin within one year diagnosis of diabetes_No</t>
  </si>
  <si>
    <t>No' to starting insulin within one year of diabetes diagnosis correlated with higher gallstone risk. This implies either longer duration of uncontrolled diabetes before insulin, or diabetes managed without insulin (potentially Type 2 with ongoing metabolic dysregulation). Diabetes itself is a strong risk factor. [3, 10, 13, 18, 20, 32, 40] Plausible. Low novelty as it points to diabetes as the risk.</t>
  </si>
  <si>
    <t>Bipolar and major depression status_None</t>
  </si>
  <si>
    <t>None' for bipolar/major depression correlated with higher gallstone risk (i.e., having these conditions is linked to *lower* risk). This is counterintuitive as mental health conditions can be associated with lifestyle factors (obesity, poor diet) that increase gallstone risk. Some medications for these conditions might have effects. Novel and interesting if robust.</t>
  </si>
  <si>
    <t>Absence of genital organs (e.g., oophorectomy) correlated with higher gallstone risk. Loss of estrogen (e.g., post-menopause, oophorectomy) can alter bile composition and increase gallstone risk. [2, 8, 21, 24, 30, 39] Plausible hormonal link. Moderately novel.</t>
  </si>
  <si>
    <t>Other specified gastritis</t>
  </si>
  <si>
    <t>Gastritis correlated with higher gallstone risk. Chronic gastritis (e.g., H. pylori infection) can cause inflammation and alter upper GI physiology. While direct links are not strongly established for all gastritis types, shared risk factors (diet, stress) or inflammatory pathways could exist. [16] Moderately novel.</t>
  </si>
  <si>
    <t>Higher deprivation correlated with higher gallstone risk. Lower SES is associated with dietary patterns (high-fat, low-fiber), higher obesity rates, and other lifestyle factors increasing gallstone risk. [1, 9, 12, 26, 29, 36] Well-established. Not novel.</t>
  </si>
  <si>
    <t>Treatment/medication code | Array 0__omeprazole</t>
  </si>
  <si>
    <t>Omeprazole (PPI) use correlated with higher gallstone risk. PPIs alter gastric acid, which can affect gut microbiome and potentially nutrient absorption or bile acid metabolism. Some studies have suggested a link between PPI use and increased gallstone risk. [16] Interesting and clinically relevant.</t>
  </si>
  <si>
    <t>(AAM) age at menopause genetic risk</t>
  </si>
  <si>
    <t>Genetic predisposition to earlier age at menopause correlated with higher gallstone risk (negative correlation means later AAM genetic risk -&gt; lower gallstone risk). Early menopause leads to earlier/longer exposure to postmenopausal hormonal state (lower estrogen), which is associated with increased gallstone risk. [2, 8, 21, 24, 30, 39] Plausible. Moderately novel.</t>
  </si>
  <si>
    <t>M79.66 - Pain in limb (Lower leg)</t>
  </si>
  <si>
    <t>Lower leg pain correlated with higher gallstone risk. Could be a proxy for immobility, peripheral vascular disease (sharing risk factors with gallstones like diabetes, obesity), or referred pain (less likely but possible). Indirect link. Low novelty unless specific pathway identified.</t>
  </si>
  <si>
    <t>Low acetone (a ketone body) correlated with higher gallstone risk. Ketogenic states (high acetone) are sometimes associated with gallstone formation during rapid weight loss. [19] This negative correlation (low ketones -&gt; higher risk) is counterintuitive if thinking about rapid weight loss as the driver. Novel and interesting.</t>
  </si>
  <si>
    <t>Ever addicted to a behaviour or miscellanous_Yes</t>
  </si>
  <si>
    <t>History of behavioural addiction correlated with *lower* gallstone risk. Highly speculative and lacks clear biological rationale. May reflect complex confounding or specific characteristics of this group. Novel if robust, but low plausibility.</t>
  </si>
  <si>
    <t>Time spend outdoors in summer_2</t>
  </si>
  <si>
    <t>Specific amount of time outdoors ('2' - units unclear) correlated with lower gallstone risk. Outdoor time can correlate with physical activity and Vitamin D synthesis, both potentially protective. [23] Plausible indirect link. Low novelty.</t>
  </si>
  <si>
    <t>Acetate</t>
  </si>
  <si>
    <t>Low acetate (a short-chain fatty acid produced by gut bacteria) correlated with higher gallstone risk. SCFAs like acetate can influence gut health, inflammation, and metabolism. Dysbiosis and altered SCFA profiles have been implicated in various metabolic diseases. Plausible link via gut microbiome and metabolic pathways. [14] Interesting and novel.</t>
  </si>
  <si>
    <t>Epilepsy, recurrent seizures, convulsions</t>
  </si>
  <si>
    <t>Epilepsy correlated with higher gallstone risk. Some anti-epileptic drugs can affect liver function or weight. Chronic illness and associated lifestyle may also contribute. Moderately novel.</t>
  </si>
  <si>
    <t>Behavioural and miscellaneous addictions_Something else not mentioned</t>
  </si>
  <si>
    <t>Something else' addiction correlated with higher gallstone risk. Too vague for specific biological interpretation. Likely reflects general unhealthy lifestyle or stress associated with addiction. Low novelty.</t>
  </si>
  <si>
    <t>Genetic risk for ischemic stroke correlated with higher gallstone risk. Shared risk factors (metabolic syndrome, inflammation, obesity, dyslipidemia) and potential shared genetic pathways. [3, 10, 13, 18, 20, 32, 40] Moderately novel.</t>
  </si>
  <si>
    <t>(POAG) primary open angle glaucoma genetic risk</t>
  </si>
  <si>
    <t>Genetic risk for POAG correlated with *lower* gallstone risk. Some studies suggest higher uric acid (gout risk factor) may be neuroprotective in glaucoma. [27] If this reflects shared pathways where factors increasing POAG risk decrease gallstone risk (or vice-versa), it's interesting. Novel.</t>
  </si>
  <si>
    <t>Behavioural and miscellaneous addictions_A behaviour</t>
  </si>
  <si>
    <t>Neutral correlation suggests no strong link for this general category. Not interesting.</t>
  </si>
  <si>
    <t>Genetic risk for RA correlated with higher gallstone risk. RA involves chronic systemic inflammation. [6] Shared inflammatory pathways could plausibly link RA predisposition to gallstone formation. Moderately novel.</t>
  </si>
  <si>
    <t>Concentration of Very Large HDL Particles</t>
  </si>
  <si>
    <t>Low concentration of very large HDL particles correlated with higher gallstone risk. Very large HDL are generally considered protective. This finding aligns with the concept that dysfunctional or reduced HDL is a risk factor for gallstones. [5, 11, 14, 15, 17, 31, 33, 34, 38] Refines known HDL link. Moderately novel.</t>
  </si>
  <si>
    <t>Degeneration of intervertebral disc</t>
  </si>
  <si>
    <t>Disc degeneration correlated with higher gallstone risk. Common with aging. May also be linked to chronic low-grade inflammation, reduced physical activity, or obesity, which are risk factors for gallstones. [3, 10, 13, 18, 20, 32, 40] Plausible indirect link. Low novelty.</t>
  </si>
  <si>
    <t>Neuroticism score</t>
  </si>
  <si>
    <t>Higher neuroticism score correlated with higher gallstone risk. Personality traits can influence lifestyle (diet, exercise, stress coping) and physiological stress responses, potentially impacting inflammation or gut motility, which could affect gallstone risk. Speculative but interesting if robust.</t>
  </si>
  <si>
    <t>Concentration of Very Large VLDL Particles</t>
  </si>
  <si>
    <t>High concentration of very large VLDL particles correlated with higher gallstone risk. This indicates dyslipidemia (often high triglycerides), a key feature of metabolic syndrome and a strong risk factor for cholesterol gallstones due to increased cholesterol secretion into bile. [5, 11, 14, 15, 17, 31, 33, 34, 38] Expected. Not novel.</t>
  </si>
  <si>
    <t>Apolipoprotein B to Apolipoprotein A1 ratio</t>
  </si>
  <si>
    <t>38] Well-established. Not novel."</t>
  </si>
  <si>
    <t>Overall Interesting</t>
  </si>
  <si>
    <t>annot-Interesting?</t>
  </si>
  <si>
    <t>annot-int-binary</t>
  </si>
  <si>
    <t>Haemoglobin concentration</t>
  </si>
  <si>
    <t>Anemia (low Hb) can be seen in chronic kidney disease (CKD), a major risk factor for gout due to impaired urate excretion. [7, 17, 25] Chronic inflammation (common in gout) can also lead to anemia of chronic disease. So, a negative correlation is plausible and reflects known disease associations. Not highly novel.</t>
  </si>
  <si>
    <t>Meat substitutes - vegetarian</t>
  </si>
  <si>
    <t>Vegetarian diets are often associated with *lower* gout risk due to lower purine intake (though some plant sources are high in purines). [2, 23, 35] A positive correlation (meat substitutes increasing gout risk) is novel and counterintuitive if these substitutes are generally low-purine. It might depend on the specific composition of the substitutes (e.g., high yeast content, certain protein isolates). This is interesting.</t>
  </si>
  <si>
    <t>Health satisfaction_Moderately unhappy</t>
  </si>
  <si>
    <t>Gout is a painful, chronic condition that can negatively impact quality of life and mood. [4] A positive correlation between being moderately unhappy and having gout is plausible as a consequence of the disease or due to shared factors like chronic stress influencing inflammation. Less likely to be a primary causal factor for gout onset but could indicate disease burden.</t>
  </si>
  <si>
    <t>Larger VLDL particles are often seen in dyslipidemia and metabolic syndrome, which are strongly associated with hyperuricemia and gout. [6, 20, 26, 30, 32] Increased VLDL indicates impaired lipid metabolism, often linked to insulin resistance, which can reduce renal urate excretion. Plausible and consistent with known metabolic links. Not highly novel.</t>
  </si>
  <si>
    <t>Ischemic stroke and gout share common risk factors like hypertension, dyslipidemia, obesity, and chronic inflammation (components of metabolic syndrome). [10, 24] A shared genetic predisposition towards these factors or common inflammatory/vascular pathways makes a positive correlation plausible. Moderately novel if it highlights specific genetic links beyond general shared risk.</t>
  </si>
  <si>
    <t>Some studies suggest an inverse relationship between uric acid levels and glaucoma risk, with higher urate potentially being neuroprotective for retinal ganglion cells. [1, 33] Gout is characterized by high uric acid. Thus, a genetic risk for POAG being negatively correlated with gout (i.e., gout being protective against POAG or vice-versa) is plausible and interesting. It aligns with the uric acid as antioxidant/neuroprotectant hypothesis.</t>
  </si>
  <si>
    <t>Falls in the last year_More than one fall</t>
  </si>
  <si>
    <t>Gout attacks, particularly in the lower extremities (e.g., podagra), can cause severe pain, joint damage, and impaired mobility, increasing fall risk. [12] Tophi can also cause deformities. Plausible consequence of established gout. Not novel as a cause of gout.</t>
  </si>
  <si>
    <t>Higher deprivation is associated with poorer diet, higher rates of obesity, alcohol consumption, and reduced access to healthcare or health education, all of which are risk factors for gout. [15, 18, 31] Well-established socioeconomic link. Not novel.</t>
  </si>
  <si>
    <t>Hemorrhage of gastrointestinal tract</t>
  </si>
  <si>
    <t>Common gout medications like NSAIDs and colchicine can cause GI bleeding. [5, 11] Allopurinol is generally safer for GI. If this means active GI hemorrhage *reduces* gout diagnosis likelihood (negative correlation), it could be due to diagnostic overshadowing, contraindication to initiating urate-lowering therapy, or patients avoiding NSAIDs that might precipitate gout attacks if they have a history of GI bleed (though this is complex). If it means absence of GI hemorrhage is linked to gout, that's also complex. The negative correlation makes it somewhat counterintuitive from a medication side-effect perspective unless it's about a protective effect of something associated with GI bleeds, or an avoidance behavior. Mildly interesting.</t>
  </si>
  <si>
    <t>Concentration of IDL Particles</t>
  </si>
  <si>
    <t>Intermediate-density lipoproteins (IDL) are part of lipid metabolism, a precursor to LDL. Dyslipidemia, typically with high triglycerides and LDL, and low HDL, is linked to gout. [26, 32] If lower IDL is linked to higher gout risk, it's somewhat counterintuitive as IDL is generally considered atherogenic. This could indicate specific metabolic shifts worth investigating. Moderately interesting.</t>
  </si>
  <si>
    <t>Irritability_Do not know</t>
  </si>
  <si>
    <t>Do not know' for irritability being positively correlated with gout is difficult to interpret biologically. It might be a proxy for survey response patterns, health literacy, or cognitive state rather than a direct link to irritability itself. Low plausibility for direct biological link and likely a data artifact. Not interesting.</t>
  </si>
  <si>
    <t>Unlikely to have a direct, strong biological link to gout. Hormonal changes post-gonadectomy could theoretically influence urate levels (e.g., estrogen is uricosuric), but this is speculative for a strong predictive effect. The neutral correlation supports low relevance. Not interesting.</t>
  </si>
  <si>
    <t>Concentration of HDL Particles</t>
  </si>
  <si>
    <t>Higher HDL is generally considered protective against metabolic syndrome. [3, 8, 28] Metabolic syndrome is a strong risk factor for gout. [3, 8, 28] Thus, a positive correlation (higher HDL linked to *higher* gout risk) is highly novel and counterintuitive. This would challenge current understanding and is very interesting if robust.</t>
  </si>
  <si>
    <t>A high ApoB/ApoA1 ratio is a marker of dyslipidemia and metabolic syndrome, strongly associated with gout. [6, 20, 26, 30, 32] A negative correlation (low ApoB/ApoA1 ratio, meaning more favorable lipid profile, linked to *higher* gout risk) is highly novel and counterintuitive. This is very interesting if robust.</t>
  </si>
  <si>
    <t>Genetic risk for higher HbA1c implies a predisposition to hyperglycemia/diabetes. [13] Diabetes and insulin resistance are well-known risk factors for hyperuricemia and gout (impaired renal urate excretion). [13, 22] A positive correlation is plausible and expected. Not highly novel.</t>
  </si>
  <si>
    <t>Triglycerides Blood biochemistry</t>
  </si>
  <si>
    <t>Elevated triglycerides are a core component of metabolic syndrome and are strongly associated with increased uric acid levels and gout. [6, 20, 26, 30, 32] Well-established risk factor. Not novel.</t>
  </si>
  <si>
    <t>Higher arm fat percentage indicates greater adiposity. Obesity is a very strong and well-established risk factor for gout due to increased urate production and reduced renal excretion, and its link to metabolic syndrome. [21, 29] Not novel.</t>
  </si>
  <si>
    <t>Elevated ketone bodies (like 3-hydroxybutyrate) can occur during fasting, ketogenic diets, or uncontrolled diabetes. These states can acutely increase uric acid levels (e.g., competition for renal excretion, increased purine breakdown during rapid weight loss), potentially triggering gout. [19, 27] Plausible link. Moderately novel as a specific biomarker.</t>
  </si>
  <si>
    <t>Abnormality of gait</t>
  </si>
  <si>
    <t>Gout frequently affects joints in the lower extremities (especially the big toe), causing pain, inflammation, and joint damage, which can lead to gait abnormalities. [12] Plausible consequence of gout. Not novel as a cause.</t>
  </si>
  <si>
    <t>Home area population density - urban or rural_Scotland - Other Urban Area</t>
  </si>
  <si>
    <t>Gout prevalence can vary by geography due to diet, lifestyle, SES, and healthcare access. [15, 18, 31] If 'Other Urban Area' being negatively correlated means lower gout risk compared to a reference (e.g., more deprived urban or rural areas with specific diets), it might reflect local protective factors. Mildly interesting for epidemiology.</t>
  </si>
  <si>
    <t>Surgery/amputation of toe or leg_No</t>
  </si>
  <si>
    <t>No' surgery/amputation on toe/leg being positively correlated with gout is counterintuitive if one assumes surgery might relate to complications of severe gout (tophi, joint destruction). It could mean that people without such surgery are more likely to develop gout, or that gout itself doesn't commonly lead to amputation in this cohort, or that the reference group (those *with* surgery) has other conditions that make gout less likely. Confusing. Mildly interesting due to ambiguity.</t>
  </si>
  <si>
    <t>Date of all cause dementia report</t>
  </si>
  <si>
    <t>Gout and dementia risk both increase with age. [9, 16] Some research suggests urate may have neuroprotective effects, potentially linking high urate (gout) to lower dementia risk. [9, 16] A negative correlation (dementia report linked to *lower* gout risk or vice-versa) is plausible and interesting, supporting the neuroprotective hypothesis for urate.</t>
  </si>
  <si>
    <t>Microalbumin in urine</t>
  </si>
  <si>
    <t>Microalbuminuria is an early sign of kidney damage and endothelial dysfunction, often linked to hypertension, diabetes, and metabolic syndrome. [7, 22] Impaired kidney function reduces urate excretion, a primary cause of gout. [7, 22] Highly plausible and consistent with kidney involvement in gout. Moderately established.</t>
  </si>
  <si>
    <t>HDL cholesterol Blood biochemistry</t>
  </si>
  <si>
    <t>Low HDL cholesterol is a component of metabolic syndrome and is typically associated with an *increased* risk of gout. [3, 8, 28] A negative correlation (lower HDL linked to higher gout risk) is expected. Not novel.</t>
  </si>
  <si>
    <t>Concentration of Large VLDL Particles</t>
  </si>
  <si>
    <t>Increased concentration of large VLDL particles is a feature of dyslipidemia seen in metabolic syndrome, which is strongly linked to hyperuricemia and gout. [6, 20, 26, 30, 32] Plausible and consistent with known metabolic associations. Not novel.</t>
  </si>
  <si>
    <t>Vascular/heart problems diagnosed by doctor_High blood pressure</t>
  </si>
  <si>
    <t>Hypertension is a very common comorbidity and risk factor for gout. [10, 17, 22, 24] It's part of metabolic syndrome and can impair renal urate excretion. [10, 17, 22, 24] Well-established link. Not novel.</t>
  </si>
  <si>
    <t>Surgery on leg arteries (other than for varicose veins)_No</t>
  </si>
  <si>
    <t>Similar to 'Surgery/amputation of toe or leg_No', this is counterintuitive. Peripheral artery disease (requiring surgery) shares risk factors with gout (smoking, diabetes, dyslipidemia). 'No' surgery being positively linked to gout is confusing and warrants deeper investigation. Mildly interesting due to ambiguity.</t>
  </si>
  <si>
    <t>Similar to 'Other Urban Area'. A negative correlation (lower gout risk in Large Urban Areas compared to a reference) could reflect specific local dietary/lifestyle patterns or healthcare access differences. Mildly interesting for epidemiology.</t>
  </si>
  <si>
    <t>missing_Cancer of prostate</t>
  </si>
  <si>
    <t>Missing' data for prostate cancer being positively correlated with gout is hard to interpret biologically. It may indicate something about the group for whom this data is missing (e.g., older males, who are at higher risk for both, but the data is missing for a specific reason in that subgroup). More likely a data artifact or reflects characteristics of the 'missing' group. Not interesting.</t>
  </si>
  <si>
    <t>(HDL) high density lipoprotein cholesterol genetic risk</t>
  </si>
  <si>
    <t>Genetic predisposition to lower HDL cholesterol would be expected to increase gout risk (as low HDL is part of metabolic syndrome linked to gout). [3, 8, 28] A negative correlation (genetic risk for HDL is negatively associated with gout risk – implying higher genetic HDL is linked to *higher* gout risk, or lower genetic HDL is linked to *lower* gout risk) is counterintuitive if the typical HDL-gout relationship is considered. If it means genetic factors for *higher* HDL correlate with *higher* gout risk, it is very interesting. If it means genetic factors for *lower* HDL correlate with *lower* gout risk, also very interesting.</t>
  </si>
  <si>
    <t>Fed-up feelings_Yes</t>
  </si>
  <si>
    <t>Chronic pain and disability from gout can lead to frustration and negative emotions. [4] 'Fed-up feelings' being positively correlated with gout is plausible as a psychological consequence of the disease. Not novel as a cause.</t>
  </si>
  <si>
    <t>Home area population density - urban or rural_England/Wales - Urban - less sparse</t>
  </si>
  <si>
    <t>Higher population density in urban areas can be associated with lifestyle factors (diet, alcohol) and prevalence of obesity that increase gout risk. [15, 18, 31] Positive correlation is plausible. Mildly interesting for epidemiology, but general link between urban living and some gout risk factors is known.</t>
  </si>
  <si>
    <t>Fractured/broken bones in last 5 years_No</t>
  </si>
  <si>
    <t>No' fractures being negatively correlated with gout means having gout is associated with a *higher* likelihood of recent fractures. This is plausible as gout can lead to joint damage, tophi, and reduced mobility, potentially increasing fall risk and fracture incidence. [12] Chronic inflammation in gout might also affect bone metabolism. Moderately interesting.</t>
  </si>
  <si>
    <t>Never eat eggs, dairy, wheat</t>
  </si>
  <si>
    <t>Eating all of the above' (eggs, dairy, wheat, sugar) being negatively correlated with gout means this eating pattern is associated with *lower* gout risk. Dairy intake is known to be protective against gout. [2, 23, 35] High sugar intake (especially fructose) is a risk factor. [2, 23, 35] Egg and wheat effects are less clear-cut for gout specifically. The overall negative correlation suggests the protective effect of dairy (and perhaps other unlisted beneficial components of this broad pattern) might outweigh the risk from sugar in this group. Moderately interesting due to the mixed nature of the items.</t>
  </si>
  <si>
    <t>Very large HDL particles are generally considered beneficial for cardiovascular health. [3, 8, 28] If their concentration is negatively correlated with gout (lower levels linked to higher gout risk), this aligns with the general understanding that dysfunctional or lower HDL is associated with metabolic syndrome and thus gout. Not highly novel.</t>
  </si>
  <si>
    <t>Low Sex Hormone-Binding Globulin (SHBG) is associated with insulin resistance, metabolic syndrome, and hyperandrogenism (in women), which can increase uric acid levels and gout risk. [14, 34] A negative correlation (lower SHBG linked to higher gout risk) is plausible and supported by literature. Moderately novel as a specific marker.</t>
  </si>
  <si>
    <t>Some studies have reported lower uric acid levels in schizophrenia patients, and urate has been investigated for its potential role in CNS disorders. [36] A negative correlation (genetic risk for schizophrenia linked to *lower* gout risk or vice-versa) is plausible and interesting, potentially pointing to shared neurobiological or metabolic pathways involving urate.</t>
  </si>
  <si>
    <t>missing_Z92.1 - Personal history of long-term (current) use of anticoagulants</t>
  </si>
  <si>
    <t>Missing' data for anticoagulant use being negatively correlated with gout. Anticoagulants are used for conditions like AF or VTE, which can share risk factors with gout (obesity, age). Perhaps the 'non-missing' group (those with known anticoagulant use) has a higher prevalence of gout due to these shared risks, making the 'missing' group appear to have a negative correlation. Hard to interpret directly. Not interesting.</t>
  </si>
  <si>
    <t>Number of self-reported cancers</t>
  </si>
  <si>
    <t>Cancer and its treatments (e.g., chemotherapy causing tumor lysis syndrome) can lead to hyperuricemia and secondary gout. [5] Also, shared risk factors like age, smoking, or chronic inflammation might link them. A positive correlation is plausible. Not highly novel.</t>
  </si>
  <si>
    <t>Higher comorbidity burden is expected with gout, as many chronic conditions (CKD, hypertension, metabolic syndrome) are risk factors or consequences. [10, 17, 22, 24, 25] Not novel.</t>
  </si>
  <si>
    <t>Asthma is an inflammatory condition. Some studies suggest links between atopic diseases and urate metabolism, or shared inflammatory pathways. [37] However, a strong, direct positive correlation between asthma genetic risk and gout is not well-established and would be novel and interesting.</t>
  </si>
  <si>
    <t>Abdominal aortic aneurysm</t>
  </si>
  <si>
    <t>AAA shares risk factors with gout, such as age, smoking, hypertension, and atherosclerosis (often linked to metabolic syndrome). [10, 24] A negative correlation (AAA linked to *lower* gout risk) would be counterintuitive, unless specific treatments for AAA or characteristics of the AAA population without gout are protective. Interesting if robust.</t>
  </si>
  <si>
    <t>Surgical resection of parts of the digestive tract (e.g., bariatric surgery, bowel resection for IBD) can significantly alter nutrient absorption, gut microbiome, and overall metabolism, potentially impacting urate levels and gout risk. For example, some bariatric procedures can initially worsen then improve hyperuricemia. The positive correlation suggests these changes might increase gout risk in this cohort. Plausible and moderately interesting.</t>
  </si>
  <si>
    <t>Non-cancer illness code self-reported | Array 2__none</t>
  </si>
  <si>
    <t>None' for a second self-reported non-cancer illness being negatively correlated with gout implies that having *at least one* other illness (or more than one) is associated with gout. This is expected, as gout often coexists with other conditions. Not novel.</t>
  </si>
  <si>
    <t>This feature name is truncated ('__of'). Assuming it implies having *any* diagnosed mental health condition. Gout's chronic pain and disability can impact mental health. A negative correlation (mental health diagnosis linked to *lower* gout risk) would be counterintuitive if considering consequence, but could occur if certain mental health conditions or their treatments have urate-lowering effects, or if there are shared protective factors. Interesting due to ambiguity and potential novelty if a protective link exists.</t>
  </si>
  <si>
    <t>Cholesterol in Small VLDL</t>
  </si>
  <si>
    <t>Small, dense VLDL particles are often associated with atherogenic dyslipidemia and metabolic syndrome. [6, 20, 26, 30, 32] If cholesterol in these particles is negatively correlated with gout (lower levels linked to higher gout risk), it's counterintuitive to the general association of dyslipidemia with gout. This specific finding would be novel and interesting.</t>
  </si>
  <si>
    <t>Other chronic ischemic heart disease</t>
  </si>
  <si>
    <t>Chronic ischemic heart disease and gout share many underlying risk factors: metabolic syndrome, hypertension, dyslipidemia, chronic inflammation. [10, 24] A positive correlation is expected due to these shared pathologies. Not novel.</t>
  </si>
  <si>
    <t>missing_Complications of transplants and reattached limbs</t>
  </si>
  <si>
    <t>Missing' data being negatively correlated is difficult to interpret. Patients with transplants are often on immunosuppressants (e.g., cyclosporine) which can cause hyperuricemia and gout. Perhaps the 'non-missing' group (those with known complications) has a higher gout prevalence for these reasons, making the 'missing' group appear negatively correlated. Unclear biological meaning. Not interesting.</t>
  </si>
  <si>
    <t>Epilepsy recurrent seizures</t>
  </si>
  <si>
    <t>Some older anti-epileptic drugs might affect folate metabolism, which is indirectly linked to purine metabolism. Urate levels have also been studied in epilepsy with mixed findings. A negative correlation (epilepsy linked to lower gout risk) is not strongly established but could be plausible via specific medication effects or underlying neurochemical differences. Moderately interesting.</t>
  </si>
  <si>
    <t>Concentration of Small LDL Particles</t>
  </si>
  <si>
    <t>Small, dense LDL particles are considered highly atherogenic and are a feature of metabolic syndrome, which is linked to gout. [26, 32] A negative correlation (lower concentration of small LDL linked to *higher* gout risk) is counterintuitive and would be novel, challenging the typical understanding of this particle type's role in metabolic diseases associated with gout. Very interesting.</t>
  </si>
  <si>
    <t>(MS) multiple sclerosis genetic risk</t>
  </si>
  <si>
    <t>Some research suggests an *inverse* relationship between MS and gout, with higher urate levels (seen in gout) potentially being protective against MS. [14, 36] A positive correlation (MS genetic risk linked to *higher* gout risk) would contradict this and be highly novel and interesting, suggesting alternative or more complex shared pathways.</t>
  </si>
  <si>
    <t>Low Vitamin D levels are common in chronic inflammatory conditions and have been associated with higher risk of some metabolic disorders. Some studies suggest an association between low Vitamin D and higher serum uric acid or gout, though findings are not always consistent. [38] A negative correlation (lower Vitamin D linked to higher gout risk) is plausible and aligns with some research suggesting Vitamin D's anti-inflammatory or metabolic roles. Moderately interesting.</t>
  </si>
  <si>
    <t>Concentration of Chylomicrons and Extremely Large VLDL Particles</t>
  </si>
  <si>
    <t>These particles are involved in triglyceride transport. Elevated levels are indicative of significant dyslipidemia, often seen postprandially or in certain metabolic disorders, which are associated with metabolic syndrome and gout. [6, 20, 26, 30, 32] Plausible. Not highly novel in the context of general dyslipidemia.</t>
  </si>
  <si>
    <t>Some studies suggest a link between gout and increased risk of certain cancers, possibly via chronic inflammation or shared metabolic pathways. [5] Urate itself has antioxidant and pro-oxidant properties depending on context. A direct positive genetic link between melanoma risk and gout is not well-established and would be novel and interesting.</t>
  </si>
  <si>
    <t>Ever addicted to illicit or recreational drugs_Yes</t>
  </si>
  <si>
    <t>Substance abuse can be associated with lifestyle factors that increase gout risk (poor diet, dehydration, alcohol which is often co-abused). Some drugs might directly affect urate metabolism or kidney function. A positive correlation is plausible. Moderately interesting.</t>
  </si>
  <si>
    <t>Had major operations_No</t>
  </si>
  <si>
    <t>No' major operations being negatively correlated with gout means having had major operations is linked to *higher* gout risk. This could be due to post-operative stress increasing urate, immobility, use of diuretics, or underlying conditions necessitating surgery also being risk factors for gout. Plausible. Moderately interesting.</t>
  </si>
  <si>
    <t>Ever addicted to illicit or recreational drugs_infrequent</t>
  </si>
  <si>
    <t>Infrequent drug use is less likely to have a strong, consistent impact on gout risk compared to regular addiction, unless specific substances known to acutely raise urate were used. Neutral correlation supports low impact. Not interesting.</t>
  </si>
  <si>
    <t>Cellulitis and abscess of arm/hand</t>
  </si>
  <si>
    <t>Gout tophi can sometimes become inflamed or infected, mimicking cellulitis. Also, skin breaks over tophi can be entry points for infection. [12] It's also possible that systemic inflammation from an infection could trigger a gout flare in a predisposed individual. Plausible association, potentially as a complication or trigger. Moderately interesting.</t>
  </si>
  <si>
    <t>Abnormal findings on examination of urine</t>
  </si>
  <si>
    <t>Abnormal urine findings (e.g., proteinuria, hematuria) can indicate kidney dysfunction. Impaired kidney function is a major cause of gout. However, 'abnormal findings' is very broad. A neutral correlation suggests this general category isn't strongly predictive in this dataset, or specific abnormalities are needed. Not interesting if neutral despite plausible links for specific abnormalities.</t>
  </si>
  <si>
    <t>Cholesterol in IDL</t>
  </si>
  <si>
    <t>Similar to 'Concentration of IDL Particles'. If lower cholesterol in IDL is linked to higher gout risk, it's somewhat counterintuitive as IDL cholesterol contributes to the atherogenic lipid profile usually associated with gout. This specific finding would be novel and interesting. (Same reasoning as Concentration of IDL Particles, negative correlation).</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</si>
</sst>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1.0"/>
      <color theme="1"/>
      <name val="Calibri"/>
    </font>
    <font>
      <sz val="11.0"/>
      <color rgb="FF000000"/>
      <name val="Calibri"/>
    </font>
    <font>
      <color theme="1"/>
      <name val="Arial"/>
      <scheme val="minor"/>
    </font>
    <font>
      <b/>
      <sz val="11.0"/>
      <color rgb="FF000000"/>
      <name val="Calibri"/>
    </font>
    <font>
      <sz val="11.0"/>
      <color rgb="FFFF0000"/>
      <name val="Calibri"/>
    </font>
    <font>
      <sz val="11.0"/>
      <color rgb="FF000000"/>
      <name val="&quot;Aptos Narrow&quot;"/>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top" wrapText="0"/>
    </xf>
    <xf borderId="0" fillId="0" fontId="2" numFmtId="0" xfId="0" applyAlignment="1" applyFont="1">
      <alignment readingOrder="0" shrinkToFit="0" vertical="bottom" wrapText="0"/>
    </xf>
    <xf borderId="0" fillId="0" fontId="3" numFmtId="0" xfId="0" applyAlignment="1" applyFont="1">
      <alignment readingOrder="0"/>
    </xf>
    <xf borderId="0" fillId="0" fontId="2" numFmtId="0" xfId="0" applyAlignment="1" applyFont="1">
      <alignment horizontal="right" readingOrder="0" shrinkToFit="0" vertical="bottom" wrapText="0"/>
    </xf>
    <xf borderId="0" fillId="0" fontId="4" numFmtId="0" xfId="0" applyAlignment="1" applyFont="1">
      <alignment readingOrder="0" shrinkToFit="0" vertical="bottom" wrapText="0"/>
    </xf>
    <xf borderId="0" fillId="0" fontId="2" numFmtId="0" xfId="0" applyAlignment="1" applyFont="1">
      <alignment shrinkToFit="0" vertical="bottom" wrapText="0"/>
    </xf>
    <xf quotePrefix="1" borderId="0" fillId="0" fontId="3" numFmtId="0" xfId="0" applyAlignment="1" applyFont="1">
      <alignment readingOrder="0"/>
    </xf>
    <xf borderId="0" fillId="0" fontId="5" numFmtId="0" xfId="0" applyAlignment="1" applyFont="1">
      <alignment horizontal="right" readingOrder="0" shrinkToFit="0" vertical="bottom" wrapText="0"/>
    </xf>
    <xf borderId="0" fillId="0" fontId="3" numFmtId="0" xfId="0" applyAlignment="1" applyFont="1">
      <alignment readingOrder="0" shrinkToFit="0" wrapText="1"/>
    </xf>
    <xf borderId="0" fillId="0" fontId="3" numFmtId="0" xfId="0" applyFont="1"/>
    <xf quotePrefix="1" borderId="0" fillId="0" fontId="3" numFmtId="0" xfId="0" applyAlignment="1" applyFont="1">
      <alignment readingOrder="0" shrinkToFit="0" wrapText="1"/>
    </xf>
    <xf borderId="0" fillId="0" fontId="6" numFmtId="0" xfId="0" applyAlignment="1" applyFont="1">
      <alignment readingOrder="0" shrinkToFit="0" vertical="bottom" wrapText="0"/>
    </xf>
    <xf borderId="0" fillId="0" fontId="6" numFmtId="0" xfId="0" applyAlignment="1" applyFont="1">
      <alignment horizontal="right" readingOrder="0" shrinkToFit="0" vertical="bottom" wrapText="0"/>
    </xf>
    <xf quotePrefix="1" borderId="0" fillId="0" fontId="6" numFmtId="0" xfId="0" applyAlignment="1" applyFont="1">
      <alignment readingOrder="0" shrinkToFit="0" vertical="bottom" wrapText="0"/>
    </xf>
    <xf borderId="0" fillId="0" fontId="6"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2.88"/>
    <col customWidth="1" min="4" max="4" width="41.5"/>
  </cols>
  <sheetData>
    <row r="1">
      <c r="A1" s="1" t="s">
        <v>0</v>
      </c>
      <c r="B1" s="1" t="s">
        <v>1</v>
      </c>
      <c r="C1" s="2" t="s">
        <v>2</v>
      </c>
      <c r="D1" s="3" t="s">
        <v>3</v>
      </c>
      <c r="E1" s="3" t="s">
        <v>4</v>
      </c>
      <c r="F1" s="3"/>
    </row>
    <row r="2">
      <c r="A2" s="2" t="s">
        <v>5</v>
      </c>
      <c r="B2" s="2" t="s">
        <v>6</v>
      </c>
      <c r="C2" s="4">
        <v>3.0</v>
      </c>
      <c r="D2" s="3" t="s">
        <v>7</v>
      </c>
      <c r="E2" s="3">
        <v>1.0</v>
      </c>
      <c r="F2" s="3"/>
    </row>
    <row r="3">
      <c r="A3" s="2" t="s">
        <v>8</v>
      </c>
      <c r="B3" s="2" t="s">
        <v>6</v>
      </c>
      <c r="C3" s="4">
        <v>3.0</v>
      </c>
      <c r="D3" s="3" t="s">
        <v>9</v>
      </c>
      <c r="E3" s="3">
        <v>1.0</v>
      </c>
      <c r="F3" s="3"/>
    </row>
    <row r="4">
      <c r="A4" s="2" t="s">
        <v>10</v>
      </c>
      <c r="B4" s="2" t="s">
        <v>6</v>
      </c>
      <c r="C4" s="4">
        <v>3.0</v>
      </c>
      <c r="D4" s="3" t="s">
        <v>11</v>
      </c>
      <c r="E4" s="3">
        <v>1.0</v>
      </c>
      <c r="F4" s="3"/>
    </row>
    <row r="5" hidden="1">
      <c r="A5" s="2" t="s">
        <v>12</v>
      </c>
      <c r="B5" s="2" t="s">
        <v>6</v>
      </c>
      <c r="C5" s="4">
        <v>1.0</v>
      </c>
      <c r="D5" s="3" t="s">
        <v>13</v>
      </c>
      <c r="E5" s="3">
        <v>0.0</v>
      </c>
      <c r="F5" s="3"/>
    </row>
    <row r="6">
      <c r="A6" s="2" t="s">
        <v>14</v>
      </c>
      <c r="B6" s="2" t="s">
        <v>6</v>
      </c>
      <c r="C6" s="4">
        <v>3.0</v>
      </c>
      <c r="D6" s="3" t="s">
        <v>15</v>
      </c>
      <c r="E6" s="3">
        <v>1.0</v>
      </c>
      <c r="F6" s="3"/>
    </row>
    <row r="7">
      <c r="A7" s="2" t="s">
        <v>16</v>
      </c>
      <c r="B7" s="2" t="s">
        <v>6</v>
      </c>
      <c r="C7" s="4">
        <v>3.0</v>
      </c>
      <c r="D7" s="3" t="s">
        <v>17</v>
      </c>
      <c r="E7" s="3">
        <v>1.0</v>
      </c>
      <c r="F7" s="3"/>
    </row>
    <row r="8" hidden="1">
      <c r="A8" s="2" t="s">
        <v>18</v>
      </c>
      <c r="B8" s="5" t="s">
        <v>19</v>
      </c>
      <c r="C8" s="4">
        <v>2.0</v>
      </c>
      <c r="D8" s="3" t="s">
        <v>20</v>
      </c>
      <c r="E8" s="3">
        <v>0.0</v>
      </c>
      <c r="F8" s="3"/>
    </row>
    <row r="9" hidden="1">
      <c r="A9" s="2" t="s">
        <v>21</v>
      </c>
      <c r="B9" s="5" t="s">
        <v>19</v>
      </c>
      <c r="C9" s="4">
        <v>2.0</v>
      </c>
      <c r="D9" s="3" t="s">
        <v>22</v>
      </c>
      <c r="E9" s="3">
        <v>0.0</v>
      </c>
      <c r="F9" s="3"/>
    </row>
    <row r="10">
      <c r="A10" s="2" t="s">
        <v>23</v>
      </c>
      <c r="B10" s="2" t="s">
        <v>6</v>
      </c>
      <c r="C10" s="4">
        <v>3.0</v>
      </c>
      <c r="D10" s="3" t="s">
        <v>24</v>
      </c>
      <c r="E10" s="3">
        <v>1.0</v>
      </c>
      <c r="F10" s="3"/>
    </row>
    <row r="11" hidden="1">
      <c r="A11" s="2" t="s">
        <v>25</v>
      </c>
      <c r="B11" s="2" t="s">
        <v>6</v>
      </c>
      <c r="C11" s="4">
        <v>1.0</v>
      </c>
      <c r="D11" s="3" t="s">
        <v>26</v>
      </c>
      <c r="E11" s="3">
        <v>0.0</v>
      </c>
      <c r="F11" s="3"/>
    </row>
    <row r="12" hidden="1">
      <c r="A12" s="2" t="s">
        <v>27</v>
      </c>
      <c r="B12" s="2" t="s">
        <v>6</v>
      </c>
      <c r="C12" s="4">
        <v>2.0</v>
      </c>
      <c r="D12" s="3" t="s">
        <v>28</v>
      </c>
      <c r="E12" s="3">
        <v>0.0</v>
      </c>
      <c r="F12" s="3"/>
    </row>
    <row r="13">
      <c r="A13" s="2" t="s">
        <v>29</v>
      </c>
      <c r="B13" s="5" t="s">
        <v>19</v>
      </c>
      <c r="C13" s="4">
        <v>2.0</v>
      </c>
      <c r="D13" s="3" t="s">
        <v>30</v>
      </c>
      <c r="E13" s="3">
        <v>1.0</v>
      </c>
      <c r="F13" s="3"/>
    </row>
    <row r="14">
      <c r="A14" s="2" t="s">
        <v>31</v>
      </c>
      <c r="B14" s="5" t="s">
        <v>19</v>
      </c>
      <c r="C14" s="4">
        <v>3.0</v>
      </c>
      <c r="D14" s="3" t="s">
        <v>32</v>
      </c>
      <c r="E14" s="3">
        <v>1.0</v>
      </c>
      <c r="F14" s="3"/>
    </row>
    <row r="15" hidden="1">
      <c r="A15" s="2" t="s">
        <v>33</v>
      </c>
      <c r="B15" s="2" t="s">
        <v>6</v>
      </c>
      <c r="C15" s="4">
        <v>3.0</v>
      </c>
      <c r="D15" s="3" t="s">
        <v>34</v>
      </c>
      <c r="E15" s="3">
        <v>0.0</v>
      </c>
      <c r="F15" s="3"/>
    </row>
    <row r="16">
      <c r="A16" s="2" t="s">
        <v>35</v>
      </c>
      <c r="B16" s="2" t="s">
        <v>6</v>
      </c>
      <c r="C16" s="4">
        <v>3.0</v>
      </c>
      <c r="D16" s="3" t="s">
        <v>36</v>
      </c>
      <c r="E16" s="3">
        <v>1.0</v>
      </c>
      <c r="F16" s="3"/>
    </row>
    <row r="17">
      <c r="A17" s="2" t="s">
        <v>37</v>
      </c>
      <c r="B17" s="5" t="s">
        <v>19</v>
      </c>
      <c r="C17" s="6"/>
      <c r="D17" s="3" t="s">
        <v>38</v>
      </c>
      <c r="E17" s="3">
        <v>1.0</v>
      </c>
      <c r="F17" s="3"/>
    </row>
    <row r="18">
      <c r="A18" s="2" t="s">
        <v>39</v>
      </c>
      <c r="B18" s="5" t="s">
        <v>19</v>
      </c>
      <c r="C18" s="4">
        <v>2.0</v>
      </c>
      <c r="D18" s="3" t="s">
        <v>40</v>
      </c>
      <c r="E18" s="3">
        <v>1.0</v>
      </c>
      <c r="F18" s="3"/>
    </row>
    <row r="19" hidden="1">
      <c r="A19" s="2" t="s">
        <v>41</v>
      </c>
      <c r="B19" s="5" t="s">
        <v>19</v>
      </c>
      <c r="C19" s="4">
        <v>2.0</v>
      </c>
      <c r="D19" s="7" t="s">
        <v>42</v>
      </c>
      <c r="E19" s="3">
        <v>0.0</v>
      </c>
      <c r="F19" s="3"/>
    </row>
    <row r="20">
      <c r="A20" s="2" t="s">
        <v>43</v>
      </c>
      <c r="B20" s="5" t="s">
        <v>19</v>
      </c>
      <c r="C20" s="4">
        <v>1.0</v>
      </c>
      <c r="D20" s="3" t="s">
        <v>44</v>
      </c>
      <c r="E20" s="3">
        <v>1.0</v>
      </c>
      <c r="F20" s="3"/>
    </row>
    <row r="21">
      <c r="A21" s="2" t="s">
        <v>45</v>
      </c>
      <c r="B21" s="5" t="s">
        <v>19</v>
      </c>
      <c r="C21" s="4">
        <v>3.0</v>
      </c>
      <c r="D21" s="3" t="s">
        <v>46</v>
      </c>
      <c r="E21" s="3">
        <v>1.0</v>
      </c>
      <c r="F21" s="3"/>
    </row>
    <row r="22">
      <c r="A22" s="2" t="s">
        <v>47</v>
      </c>
      <c r="B22" s="2" t="s">
        <v>6</v>
      </c>
      <c r="C22" s="4">
        <v>3.0</v>
      </c>
      <c r="D22" s="3" t="s">
        <v>48</v>
      </c>
      <c r="E22" s="3">
        <v>1.0</v>
      </c>
      <c r="F22" s="3"/>
    </row>
    <row r="23">
      <c r="A23" s="2" t="s">
        <v>49</v>
      </c>
      <c r="B23" s="5" t="s">
        <v>19</v>
      </c>
      <c r="C23" s="4">
        <v>2.0</v>
      </c>
      <c r="D23" s="3" t="s">
        <v>50</v>
      </c>
      <c r="E23" s="3">
        <v>1.0</v>
      </c>
      <c r="F23" s="3"/>
    </row>
    <row r="24" hidden="1">
      <c r="A24" s="2" t="s">
        <v>51</v>
      </c>
      <c r="B24" s="5" t="s">
        <v>19</v>
      </c>
      <c r="C24" s="4">
        <v>2.0</v>
      </c>
      <c r="D24" s="7" t="s">
        <v>52</v>
      </c>
      <c r="E24" s="3">
        <v>0.0</v>
      </c>
      <c r="F24" s="3"/>
    </row>
    <row r="25">
      <c r="A25" s="2" t="s">
        <v>53</v>
      </c>
      <c r="B25" s="5" t="s">
        <v>19</v>
      </c>
      <c r="C25" s="4">
        <v>2.0</v>
      </c>
      <c r="D25" s="3" t="s">
        <v>54</v>
      </c>
      <c r="E25" s="3">
        <v>1.0</v>
      </c>
      <c r="F25" s="3"/>
    </row>
    <row r="26">
      <c r="A26" s="2" t="s">
        <v>55</v>
      </c>
      <c r="B26" s="5" t="s">
        <v>19</v>
      </c>
      <c r="C26" s="4">
        <v>3.0</v>
      </c>
      <c r="D26" s="7" t="s">
        <v>56</v>
      </c>
      <c r="E26" s="3">
        <v>1.0</v>
      </c>
      <c r="F26" s="3"/>
    </row>
    <row r="27">
      <c r="A27" s="2" t="s">
        <v>57</v>
      </c>
      <c r="B27" s="2" t="s">
        <v>6</v>
      </c>
      <c r="C27" s="4">
        <v>2.0</v>
      </c>
      <c r="D27" s="7" t="s">
        <v>58</v>
      </c>
      <c r="E27" s="3">
        <v>1.0</v>
      </c>
      <c r="F27" s="3"/>
    </row>
    <row r="28" hidden="1">
      <c r="A28" s="2" t="s">
        <v>59</v>
      </c>
      <c r="B28" s="5" t="s">
        <v>19</v>
      </c>
      <c r="C28" s="4">
        <v>2.0</v>
      </c>
      <c r="D28" s="3" t="s">
        <v>60</v>
      </c>
      <c r="E28" s="3">
        <v>0.0</v>
      </c>
      <c r="F28" s="3"/>
    </row>
    <row r="29">
      <c r="A29" s="2" t="s">
        <v>61</v>
      </c>
      <c r="B29" s="5" t="s">
        <v>19</v>
      </c>
      <c r="C29" s="4">
        <v>2.0</v>
      </c>
      <c r="D29" s="3" t="s">
        <v>62</v>
      </c>
      <c r="E29" s="3">
        <v>1.0</v>
      </c>
      <c r="F29" s="3"/>
    </row>
    <row r="30" hidden="1">
      <c r="A30" s="2" t="s">
        <v>63</v>
      </c>
      <c r="B30" s="2" t="s">
        <v>6</v>
      </c>
      <c r="C30" s="4">
        <v>3.0</v>
      </c>
      <c r="D30" s="3" t="s">
        <v>64</v>
      </c>
      <c r="E30" s="3">
        <v>0.0</v>
      </c>
    </row>
    <row r="31">
      <c r="A31" s="2" t="s">
        <v>65</v>
      </c>
      <c r="B31" s="5" t="s">
        <v>19</v>
      </c>
      <c r="C31" s="8">
        <v>4.0</v>
      </c>
      <c r="D31" s="3" t="s">
        <v>66</v>
      </c>
      <c r="E31" s="3">
        <v>1.0</v>
      </c>
      <c r="F31" s="3"/>
    </row>
    <row r="32">
      <c r="A32" s="2" t="s">
        <v>67</v>
      </c>
      <c r="B32" s="5" t="s">
        <v>19</v>
      </c>
      <c r="C32" s="4">
        <v>2.0</v>
      </c>
      <c r="D32" s="3" t="s">
        <v>68</v>
      </c>
      <c r="E32" s="3">
        <v>1.0</v>
      </c>
      <c r="F32" s="3"/>
    </row>
    <row r="33">
      <c r="A33" s="2" t="s">
        <v>69</v>
      </c>
      <c r="B33" s="5" t="s">
        <v>19</v>
      </c>
      <c r="C33" s="4">
        <v>2.0</v>
      </c>
      <c r="D33" s="3" t="s">
        <v>70</v>
      </c>
      <c r="E33" s="3">
        <v>1.0</v>
      </c>
      <c r="F33" s="3"/>
    </row>
    <row r="34">
      <c r="A34" s="2" t="s">
        <v>71</v>
      </c>
      <c r="B34" s="2" t="s">
        <v>6</v>
      </c>
      <c r="C34" s="4">
        <v>3.0</v>
      </c>
      <c r="D34" s="3" t="s">
        <v>72</v>
      </c>
      <c r="E34" s="3">
        <v>1.0</v>
      </c>
      <c r="F34" s="3"/>
    </row>
    <row r="35">
      <c r="A35" s="2" t="s">
        <v>73</v>
      </c>
      <c r="B35" s="5" t="s">
        <v>19</v>
      </c>
      <c r="C35" s="4">
        <v>2.0</v>
      </c>
      <c r="D35" s="3" t="s">
        <v>74</v>
      </c>
      <c r="E35" s="3">
        <v>1.0</v>
      </c>
      <c r="F35" s="3"/>
    </row>
    <row r="36">
      <c r="A36" s="2" t="s">
        <v>75</v>
      </c>
      <c r="B36" s="5" t="s">
        <v>19</v>
      </c>
      <c r="C36" s="4">
        <v>2.0</v>
      </c>
      <c r="D36" s="3" t="s">
        <v>76</v>
      </c>
      <c r="E36" s="3">
        <v>1.0</v>
      </c>
      <c r="F36" s="3"/>
    </row>
    <row r="37" hidden="1">
      <c r="A37" s="2" t="s">
        <v>77</v>
      </c>
      <c r="B37" s="5" t="s">
        <v>19</v>
      </c>
      <c r="C37" s="4">
        <v>2.0</v>
      </c>
      <c r="D37" s="3" t="s">
        <v>78</v>
      </c>
      <c r="E37" s="3">
        <v>0.0</v>
      </c>
      <c r="F37" s="3"/>
    </row>
    <row r="38" hidden="1">
      <c r="A38" s="2" t="s">
        <v>79</v>
      </c>
      <c r="B38" s="5" t="s">
        <v>19</v>
      </c>
      <c r="C38" s="4">
        <v>2.0</v>
      </c>
      <c r="D38" s="3" t="s">
        <v>80</v>
      </c>
      <c r="E38" s="3">
        <v>0.0</v>
      </c>
      <c r="F38" s="3"/>
    </row>
    <row r="39">
      <c r="A39" s="2" t="s">
        <v>81</v>
      </c>
      <c r="B39" s="5" t="s">
        <v>19</v>
      </c>
      <c r="C39" s="4">
        <v>3.0</v>
      </c>
      <c r="D39" s="3" t="s">
        <v>82</v>
      </c>
      <c r="E39" s="3">
        <v>1.0</v>
      </c>
      <c r="F39" s="3"/>
    </row>
    <row r="40">
      <c r="A40" s="2" t="s">
        <v>83</v>
      </c>
      <c r="B40" s="2" t="s">
        <v>6</v>
      </c>
      <c r="C40" s="4">
        <v>2.0</v>
      </c>
      <c r="D40" s="3" t="s">
        <v>84</v>
      </c>
      <c r="E40" s="3">
        <v>1.0</v>
      </c>
      <c r="F40" s="3"/>
    </row>
    <row r="41" hidden="1">
      <c r="A41" s="2" t="s">
        <v>85</v>
      </c>
      <c r="B41" s="2" t="s">
        <v>86</v>
      </c>
      <c r="C41" s="6"/>
      <c r="D41" s="3" t="s">
        <v>87</v>
      </c>
      <c r="E41" s="3">
        <v>0.0</v>
      </c>
      <c r="F41" s="3"/>
    </row>
    <row r="42" hidden="1">
      <c r="A42" s="2" t="s">
        <v>88</v>
      </c>
      <c r="B42" s="2" t="s">
        <v>6</v>
      </c>
      <c r="C42" s="4">
        <v>2.0</v>
      </c>
      <c r="D42" s="3" t="s">
        <v>89</v>
      </c>
      <c r="E42" s="3">
        <v>0.0</v>
      </c>
      <c r="F42" s="3"/>
    </row>
    <row r="43">
      <c r="A43" s="2" t="s">
        <v>90</v>
      </c>
      <c r="B43" s="2" t="s">
        <v>6</v>
      </c>
      <c r="C43" s="4">
        <v>3.0</v>
      </c>
      <c r="D43" s="3" t="s">
        <v>91</v>
      </c>
      <c r="E43" s="3">
        <v>1.0</v>
      </c>
      <c r="F43" s="3"/>
    </row>
    <row r="44" hidden="1">
      <c r="A44" s="2" t="s">
        <v>92</v>
      </c>
      <c r="B44" s="2" t="s">
        <v>6</v>
      </c>
      <c r="C44" s="4">
        <v>2.0</v>
      </c>
      <c r="D44" s="3" t="s">
        <v>93</v>
      </c>
      <c r="E44" s="3">
        <v>0.0</v>
      </c>
      <c r="F44" s="3"/>
    </row>
    <row r="45">
      <c r="A45" s="2" t="s">
        <v>94</v>
      </c>
      <c r="B45" s="5" t="s">
        <v>19</v>
      </c>
      <c r="C45" s="4">
        <v>2.0</v>
      </c>
      <c r="D45" s="3" t="s">
        <v>95</v>
      </c>
      <c r="E45" s="3">
        <v>1.0</v>
      </c>
      <c r="F45" s="3"/>
    </row>
    <row r="46" hidden="1">
      <c r="A46" s="2" t="s">
        <v>96</v>
      </c>
      <c r="B46" s="5" t="s">
        <v>19</v>
      </c>
      <c r="C46" s="4">
        <v>2.0</v>
      </c>
      <c r="D46" s="3" t="s">
        <v>80</v>
      </c>
      <c r="E46" s="3">
        <v>0.0</v>
      </c>
      <c r="F46" s="3"/>
    </row>
    <row r="47" hidden="1">
      <c r="A47" s="2" t="s">
        <v>97</v>
      </c>
      <c r="B47" s="2" t="s">
        <v>6</v>
      </c>
      <c r="C47" s="4">
        <v>3.0</v>
      </c>
      <c r="D47" s="3" t="s">
        <v>98</v>
      </c>
      <c r="E47" s="3">
        <v>0.0</v>
      </c>
      <c r="F47" s="3"/>
    </row>
    <row r="48">
      <c r="A48" s="2" t="s">
        <v>99</v>
      </c>
      <c r="B48" s="2" t="s">
        <v>6</v>
      </c>
      <c r="C48" s="4">
        <v>3.0</v>
      </c>
      <c r="D48" s="3" t="s">
        <v>100</v>
      </c>
      <c r="E48" s="3">
        <v>1.0</v>
      </c>
      <c r="F48" s="3"/>
    </row>
    <row r="49">
      <c r="A49" s="2" t="s">
        <v>101</v>
      </c>
      <c r="B49" s="5" t="s">
        <v>19</v>
      </c>
      <c r="C49" s="4">
        <v>2.0</v>
      </c>
      <c r="D49" s="3" t="s">
        <v>102</v>
      </c>
      <c r="E49" s="3">
        <v>1.0</v>
      </c>
      <c r="F49" s="3"/>
    </row>
    <row r="50" hidden="1">
      <c r="A50" s="2" t="s">
        <v>103</v>
      </c>
      <c r="B50" s="2" t="s">
        <v>6</v>
      </c>
      <c r="C50" s="4">
        <v>3.0</v>
      </c>
      <c r="D50" s="3" t="s">
        <v>104</v>
      </c>
      <c r="E50" s="3">
        <v>0.0</v>
      </c>
      <c r="F50" s="3"/>
    </row>
    <row r="51">
      <c r="A51" s="2" t="s">
        <v>105</v>
      </c>
      <c r="B51" s="5" t="s">
        <v>19</v>
      </c>
      <c r="C51" s="4">
        <v>3.0</v>
      </c>
      <c r="D51" s="3" t="s">
        <v>106</v>
      </c>
      <c r="E51" s="3">
        <v>1.0</v>
      </c>
      <c r="F51" s="3"/>
    </row>
    <row r="52">
      <c r="A52" s="2" t="s">
        <v>107</v>
      </c>
      <c r="B52" s="2" t="s">
        <v>6</v>
      </c>
      <c r="C52" s="4">
        <v>2.0</v>
      </c>
      <c r="D52" s="3" t="s">
        <v>108</v>
      </c>
      <c r="E52" s="3">
        <v>1.0</v>
      </c>
      <c r="F52" s="3"/>
    </row>
    <row r="53" hidden="1">
      <c r="A53" s="2" t="s">
        <v>109</v>
      </c>
      <c r="B53" s="2" t="s">
        <v>6</v>
      </c>
      <c r="C53" s="4">
        <v>2.0</v>
      </c>
      <c r="D53" s="3" t="s">
        <v>110</v>
      </c>
      <c r="E53" s="3">
        <v>0.0</v>
      </c>
      <c r="F53" s="3"/>
    </row>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sheetData>
  <autoFilter ref="$E$1:$E$1000">
    <filterColumn colId="0">
      <filters>
        <filter val="1"/>
      </filters>
    </filterColumn>
  </autoFil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59.0"/>
  </cols>
  <sheetData>
    <row r="1">
      <c r="A1" s="1" t="s">
        <v>0</v>
      </c>
      <c r="B1" s="1" t="s">
        <v>1</v>
      </c>
      <c r="C1" s="2" t="s">
        <v>2</v>
      </c>
      <c r="D1" s="2" t="s">
        <v>111</v>
      </c>
      <c r="E1" s="9" t="s">
        <v>112</v>
      </c>
      <c r="F1" s="3" t="s">
        <v>113</v>
      </c>
      <c r="G1" s="3"/>
      <c r="H1" s="3"/>
      <c r="I1" s="3"/>
      <c r="J1" s="3"/>
      <c r="K1" s="3"/>
      <c r="L1" s="3"/>
      <c r="M1" s="3"/>
      <c r="N1" s="3"/>
      <c r="O1" s="3"/>
    </row>
    <row r="2" hidden="1">
      <c r="A2" s="2" t="s">
        <v>114</v>
      </c>
      <c r="B2" s="5" t="s">
        <v>19</v>
      </c>
      <c r="C2" s="4">
        <v>1.0</v>
      </c>
      <c r="D2" s="10">
        <f t="shared" ref="D2:D51" si="1">Int(C2&gt;2)</f>
        <v>0</v>
      </c>
      <c r="E2" s="7" t="s">
        <v>115</v>
      </c>
      <c r="F2" s="3">
        <v>0.0</v>
      </c>
      <c r="G2" s="3"/>
      <c r="H2" s="3"/>
      <c r="I2" s="3"/>
      <c r="J2" s="3"/>
      <c r="K2" s="3"/>
      <c r="L2" s="3"/>
      <c r="M2" s="3"/>
      <c r="N2" s="3"/>
      <c r="O2" s="3"/>
    </row>
    <row r="3" hidden="1">
      <c r="A3" s="2" t="s">
        <v>116</v>
      </c>
      <c r="B3" s="5" t="s">
        <v>19</v>
      </c>
      <c r="C3" s="4">
        <v>1.0</v>
      </c>
      <c r="D3" s="10">
        <f t="shared" si="1"/>
        <v>0</v>
      </c>
      <c r="E3" s="3" t="s">
        <v>117</v>
      </c>
      <c r="F3" s="3">
        <v>0.0</v>
      </c>
      <c r="G3" s="3"/>
      <c r="H3" s="3"/>
      <c r="I3" s="3"/>
      <c r="J3" s="3"/>
      <c r="K3" s="3"/>
      <c r="L3" s="3"/>
      <c r="M3" s="3"/>
      <c r="N3" s="3"/>
      <c r="O3" s="3"/>
    </row>
    <row r="4">
      <c r="A4" s="2" t="s">
        <v>118</v>
      </c>
      <c r="B4" s="2" t="s">
        <v>6</v>
      </c>
      <c r="C4" s="4">
        <v>2.0</v>
      </c>
      <c r="D4" s="10">
        <f t="shared" si="1"/>
        <v>0</v>
      </c>
      <c r="E4" s="9" t="s">
        <v>119</v>
      </c>
      <c r="F4" s="3">
        <v>1.0</v>
      </c>
      <c r="G4" s="3"/>
      <c r="H4" s="3"/>
      <c r="I4" s="3"/>
      <c r="J4" s="3"/>
      <c r="K4" s="3"/>
      <c r="L4" s="3"/>
      <c r="M4" s="3"/>
      <c r="N4" s="3"/>
      <c r="O4" s="3"/>
    </row>
    <row r="5">
      <c r="A5" s="2" t="s">
        <v>120</v>
      </c>
      <c r="B5" s="2" t="s">
        <v>6</v>
      </c>
      <c r="C5" s="4">
        <v>2.0</v>
      </c>
      <c r="D5" s="10">
        <f t="shared" si="1"/>
        <v>0</v>
      </c>
      <c r="E5" s="9" t="s">
        <v>121</v>
      </c>
      <c r="F5" s="3">
        <v>1.0</v>
      </c>
      <c r="G5" s="3"/>
      <c r="H5" s="3"/>
      <c r="I5" s="3"/>
      <c r="J5" s="3"/>
      <c r="K5" s="3"/>
      <c r="L5" s="3"/>
      <c r="M5" s="3"/>
      <c r="N5" s="3"/>
      <c r="O5" s="3"/>
    </row>
    <row r="6" hidden="1">
      <c r="A6" s="2" t="s">
        <v>122</v>
      </c>
      <c r="B6" s="2" t="s">
        <v>6</v>
      </c>
      <c r="C6" s="4">
        <v>2.0</v>
      </c>
      <c r="D6" s="10">
        <f t="shared" si="1"/>
        <v>0</v>
      </c>
      <c r="E6" s="3" t="s">
        <v>123</v>
      </c>
      <c r="F6" s="3">
        <v>0.0</v>
      </c>
      <c r="G6" s="3"/>
      <c r="H6" s="3"/>
      <c r="I6" s="3"/>
      <c r="J6" s="3"/>
      <c r="K6" s="3"/>
      <c r="L6" s="3"/>
      <c r="M6" s="3"/>
      <c r="N6" s="3"/>
      <c r="O6" s="3"/>
    </row>
    <row r="7" hidden="1">
      <c r="A7" s="2" t="s">
        <v>124</v>
      </c>
      <c r="B7" s="5" t="s">
        <v>19</v>
      </c>
      <c r="C7" s="4">
        <v>2.0</v>
      </c>
      <c r="D7" s="10">
        <f t="shared" si="1"/>
        <v>0</v>
      </c>
      <c r="E7" s="3" t="s">
        <v>125</v>
      </c>
      <c r="F7" s="3">
        <v>0.0</v>
      </c>
      <c r="G7" s="3"/>
      <c r="H7" s="3"/>
      <c r="I7" s="3"/>
      <c r="J7" s="3"/>
      <c r="K7" s="3"/>
      <c r="L7" s="3"/>
      <c r="M7" s="3"/>
      <c r="N7" s="3"/>
      <c r="O7" s="3"/>
    </row>
    <row r="8">
      <c r="A8" s="2" t="s">
        <v>126</v>
      </c>
      <c r="B8" s="2" t="s">
        <v>6</v>
      </c>
      <c r="C8" s="4">
        <v>3.0</v>
      </c>
      <c r="D8" s="10">
        <f t="shared" si="1"/>
        <v>1</v>
      </c>
      <c r="E8" s="9" t="s">
        <v>127</v>
      </c>
      <c r="F8" s="3">
        <v>1.0</v>
      </c>
      <c r="G8" s="3"/>
      <c r="H8" s="3"/>
      <c r="I8" s="3"/>
      <c r="J8" s="3"/>
      <c r="K8" s="3"/>
      <c r="L8" s="3"/>
      <c r="M8" s="3"/>
      <c r="N8" s="3"/>
      <c r="O8" s="3"/>
    </row>
    <row r="9">
      <c r="A9" s="2" t="s">
        <v>128</v>
      </c>
      <c r="B9" s="2" t="s">
        <v>6</v>
      </c>
      <c r="C9" s="4">
        <v>2.0</v>
      </c>
      <c r="D9" s="10">
        <f t="shared" si="1"/>
        <v>0</v>
      </c>
      <c r="E9" s="9" t="s">
        <v>129</v>
      </c>
      <c r="F9" s="3">
        <v>1.0</v>
      </c>
      <c r="G9" s="3"/>
      <c r="H9" s="3"/>
      <c r="I9" s="3"/>
      <c r="J9" s="3"/>
      <c r="K9" s="3"/>
      <c r="L9" s="3"/>
      <c r="M9" s="3"/>
      <c r="N9" s="3"/>
      <c r="O9" s="3"/>
    </row>
    <row r="10">
      <c r="A10" s="2" t="s">
        <v>130</v>
      </c>
      <c r="B10" s="5" t="s">
        <v>19</v>
      </c>
      <c r="C10" s="4">
        <v>3.0</v>
      </c>
      <c r="D10" s="10">
        <f t="shared" si="1"/>
        <v>1</v>
      </c>
      <c r="E10" s="9" t="s">
        <v>131</v>
      </c>
      <c r="F10" s="3">
        <v>1.0</v>
      </c>
      <c r="G10" s="3"/>
      <c r="H10" s="3"/>
      <c r="I10" s="3"/>
      <c r="J10" s="3"/>
      <c r="K10" s="3"/>
      <c r="L10" s="3"/>
      <c r="M10" s="3"/>
      <c r="N10" s="3"/>
      <c r="O10" s="3"/>
    </row>
    <row r="11">
      <c r="A11" s="2" t="s">
        <v>35</v>
      </c>
      <c r="B11" s="2" t="s">
        <v>6</v>
      </c>
      <c r="C11" s="4">
        <v>2.0</v>
      </c>
      <c r="D11" s="10">
        <f t="shared" si="1"/>
        <v>0</v>
      </c>
      <c r="E11" s="9" t="s">
        <v>132</v>
      </c>
      <c r="F11" s="3">
        <v>1.0</v>
      </c>
      <c r="G11" s="3"/>
      <c r="H11" s="3"/>
      <c r="I11" s="3"/>
      <c r="J11" s="3"/>
      <c r="K11" s="3"/>
      <c r="L11" s="3"/>
      <c r="M11" s="3"/>
      <c r="N11" s="3"/>
      <c r="O11" s="3"/>
    </row>
    <row r="12" hidden="1">
      <c r="A12" s="2" t="s">
        <v>133</v>
      </c>
      <c r="B12" s="5" t="s">
        <v>19</v>
      </c>
      <c r="C12" s="4">
        <v>2.0</v>
      </c>
      <c r="D12" s="10">
        <f t="shared" si="1"/>
        <v>0</v>
      </c>
      <c r="E12" s="7" t="s">
        <v>134</v>
      </c>
      <c r="F12" s="3">
        <v>0.0</v>
      </c>
      <c r="G12" s="3"/>
      <c r="H12" s="3"/>
      <c r="I12" s="3"/>
      <c r="J12" s="3"/>
      <c r="K12" s="3"/>
      <c r="L12" s="3"/>
      <c r="M12" s="3"/>
      <c r="N12" s="3"/>
      <c r="O12" s="3"/>
    </row>
    <row r="13">
      <c r="A13" s="2" t="s">
        <v>135</v>
      </c>
      <c r="B13" s="2" t="s">
        <v>6</v>
      </c>
      <c r="C13" s="4">
        <v>3.0</v>
      </c>
      <c r="D13" s="10">
        <f t="shared" si="1"/>
        <v>1</v>
      </c>
      <c r="E13" s="9" t="s">
        <v>136</v>
      </c>
      <c r="F13" s="3">
        <v>1.0</v>
      </c>
      <c r="G13" s="3"/>
      <c r="H13" s="3"/>
      <c r="I13" s="3"/>
      <c r="J13" s="3"/>
      <c r="K13" s="3"/>
      <c r="L13" s="3"/>
      <c r="M13" s="3"/>
      <c r="N13" s="3"/>
      <c r="O13" s="3"/>
    </row>
    <row r="14">
      <c r="A14" s="2" t="s">
        <v>137</v>
      </c>
      <c r="B14" s="2" t="s">
        <v>6</v>
      </c>
      <c r="C14" s="4">
        <v>2.0</v>
      </c>
      <c r="D14" s="10">
        <f t="shared" si="1"/>
        <v>0</v>
      </c>
      <c r="E14" s="9" t="s">
        <v>138</v>
      </c>
      <c r="F14" s="3">
        <v>1.0</v>
      </c>
      <c r="G14" s="3"/>
      <c r="H14" s="3"/>
      <c r="I14" s="3"/>
      <c r="J14" s="3"/>
      <c r="K14" s="3"/>
      <c r="L14" s="3"/>
      <c r="M14" s="3"/>
      <c r="N14" s="3"/>
      <c r="O14" s="3"/>
    </row>
    <row r="15" hidden="1">
      <c r="A15" s="2" t="s">
        <v>97</v>
      </c>
      <c r="B15" s="2" t="s">
        <v>6</v>
      </c>
      <c r="C15" s="4">
        <v>3.0</v>
      </c>
      <c r="D15" s="10">
        <f t="shared" si="1"/>
        <v>1</v>
      </c>
      <c r="E15" s="3" t="s">
        <v>139</v>
      </c>
      <c r="F15" s="3">
        <v>0.0</v>
      </c>
      <c r="G15" s="3"/>
      <c r="H15" s="3"/>
      <c r="I15" s="3"/>
      <c r="J15" s="3"/>
      <c r="K15" s="3"/>
      <c r="L15" s="3"/>
      <c r="M15" s="3"/>
      <c r="N15" s="3"/>
      <c r="O15" s="3"/>
    </row>
    <row r="16" hidden="1">
      <c r="A16" s="2" t="s">
        <v>140</v>
      </c>
      <c r="B16" s="2" t="s">
        <v>6</v>
      </c>
      <c r="C16" s="4">
        <v>3.0</v>
      </c>
      <c r="D16" s="10">
        <f t="shared" si="1"/>
        <v>1</v>
      </c>
      <c r="E16" s="3" t="s">
        <v>141</v>
      </c>
      <c r="F16" s="3">
        <v>0.0</v>
      </c>
      <c r="J16" s="3"/>
      <c r="K16" s="3"/>
      <c r="L16" s="3"/>
      <c r="M16" s="3"/>
      <c r="N16" s="3"/>
      <c r="O16" s="3"/>
    </row>
    <row r="17" hidden="1">
      <c r="A17" s="2" t="s">
        <v>142</v>
      </c>
      <c r="B17" s="2" t="s">
        <v>6</v>
      </c>
      <c r="C17" s="4">
        <v>2.0</v>
      </c>
      <c r="D17" s="10">
        <f t="shared" si="1"/>
        <v>0</v>
      </c>
      <c r="E17" s="3" t="s">
        <v>143</v>
      </c>
      <c r="F17" s="3">
        <v>0.0</v>
      </c>
      <c r="G17" s="3"/>
      <c r="H17" s="3"/>
      <c r="I17" s="3"/>
      <c r="J17" s="3"/>
      <c r="K17" s="3"/>
      <c r="L17" s="3"/>
      <c r="M17" s="3"/>
      <c r="N17" s="3"/>
      <c r="O17" s="3"/>
    </row>
    <row r="18">
      <c r="A18" s="2" t="s">
        <v>83</v>
      </c>
      <c r="B18" s="5" t="s">
        <v>19</v>
      </c>
      <c r="C18" s="4">
        <v>2.0</v>
      </c>
      <c r="D18" s="10">
        <f t="shared" si="1"/>
        <v>0</v>
      </c>
      <c r="E18" s="9" t="s">
        <v>144</v>
      </c>
      <c r="F18" s="3">
        <v>1.0</v>
      </c>
      <c r="G18" s="3"/>
      <c r="H18" s="3"/>
      <c r="I18" s="3"/>
      <c r="J18" s="3"/>
      <c r="K18" s="3"/>
      <c r="L18" s="3"/>
      <c r="M18" s="3"/>
      <c r="N18" s="3"/>
      <c r="O18" s="3"/>
    </row>
    <row r="19" hidden="1">
      <c r="A19" s="2" t="s">
        <v>145</v>
      </c>
      <c r="B19" s="2" t="s">
        <v>6</v>
      </c>
      <c r="C19" s="4">
        <v>2.0</v>
      </c>
      <c r="D19" s="10">
        <f t="shared" si="1"/>
        <v>0</v>
      </c>
      <c r="E19" s="3" t="s">
        <v>146</v>
      </c>
      <c r="F19" s="3">
        <v>0.0</v>
      </c>
      <c r="G19" s="3"/>
      <c r="H19" s="3"/>
      <c r="I19" s="3"/>
      <c r="J19" s="3"/>
      <c r="K19" s="3"/>
      <c r="L19" s="3"/>
      <c r="M19" s="3"/>
      <c r="N19" s="3"/>
      <c r="O19" s="3"/>
    </row>
    <row r="20">
      <c r="A20" s="2" t="s">
        <v>29</v>
      </c>
      <c r="B20" s="5" t="s">
        <v>19</v>
      </c>
      <c r="C20" s="4">
        <v>2.0</v>
      </c>
      <c r="D20" s="10">
        <f t="shared" si="1"/>
        <v>0</v>
      </c>
      <c r="E20" s="9" t="s">
        <v>147</v>
      </c>
      <c r="F20" s="3">
        <v>1.0</v>
      </c>
      <c r="G20" s="3"/>
      <c r="H20" s="3"/>
      <c r="I20" s="3"/>
      <c r="J20" s="3"/>
      <c r="K20" s="3"/>
      <c r="L20" s="3"/>
      <c r="M20" s="3"/>
      <c r="N20" s="3"/>
      <c r="O20" s="3"/>
    </row>
    <row r="21" hidden="1">
      <c r="A21" s="2" t="s">
        <v>148</v>
      </c>
      <c r="B21" s="2" t="s">
        <v>6</v>
      </c>
      <c r="C21" s="4">
        <v>2.0</v>
      </c>
      <c r="D21" s="10">
        <f t="shared" si="1"/>
        <v>0</v>
      </c>
      <c r="E21" s="3" t="s">
        <v>149</v>
      </c>
      <c r="F21" s="3">
        <v>0.0</v>
      </c>
      <c r="I21" s="3"/>
      <c r="J21" s="3"/>
      <c r="K21" s="3"/>
      <c r="L21" s="3"/>
      <c r="M21" s="3"/>
      <c r="N21" s="3"/>
      <c r="O21" s="3"/>
    </row>
    <row r="22">
      <c r="A22" s="2" t="s">
        <v>75</v>
      </c>
      <c r="B22" s="5" t="s">
        <v>19</v>
      </c>
      <c r="C22" s="4">
        <v>2.0</v>
      </c>
      <c r="D22" s="10">
        <f t="shared" si="1"/>
        <v>0</v>
      </c>
      <c r="E22" s="9" t="s">
        <v>150</v>
      </c>
      <c r="F22" s="3">
        <v>1.0</v>
      </c>
      <c r="G22" s="3"/>
      <c r="H22" s="3"/>
      <c r="I22" s="3"/>
      <c r="J22" s="3"/>
      <c r="K22" s="3"/>
      <c r="L22" s="3"/>
      <c r="M22" s="3"/>
      <c r="N22" s="3"/>
      <c r="O22" s="3"/>
    </row>
    <row r="23">
      <c r="A23" s="2" t="s">
        <v>151</v>
      </c>
      <c r="B23" s="2" t="s">
        <v>6</v>
      </c>
      <c r="C23" s="4">
        <v>3.0</v>
      </c>
      <c r="D23" s="10">
        <f t="shared" si="1"/>
        <v>1</v>
      </c>
      <c r="E23" s="9" t="s">
        <v>152</v>
      </c>
      <c r="F23" s="3">
        <v>1.0</v>
      </c>
      <c r="G23" s="3"/>
      <c r="H23" s="3"/>
      <c r="I23" s="3"/>
      <c r="J23" s="3"/>
      <c r="K23" s="3"/>
      <c r="L23" s="3"/>
      <c r="M23" s="3"/>
      <c r="N23" s="3"/>
      <c r="O23" s="3"/>
    </row>
    <row r="24">
      <c r="A24" s="2" t="s">
        <v>69</v>
      </c>
      <c r="B24" s="5" t="s">
        <v>19</v>
      </c>
      <c r="C24" s="4">
        <v>2.0</v>
      </c>
      <c r="D24" s="10">
        <f t="shared" si="1"/>
        <v>0</v>
      </c>
      <c r="E24" s="9" t="s">
        <v>153</v>
      </c>
      <c r="F24" s="3">
        <v>1.0</v>
      </c>
      <c r="G24" s="3"/>
      <c r="H24" s="3"/>
      <c r="I24" s="3"/>
      <c r="J24" s="3"/>
      <c r="K24" s="3"/>
      <c r="L24" s="3"/>
      <c r="M24" s="3"/>
      <c r="N24" s="3"/>
      <c r="O24" s="3"/>
    </row>
    <row r="25">
      <c r="A25" s="2" t="s">
        <v>105</v>
      </c>
      <c r="B25" s="5" t="s">
        <v>19</v>
      </c>
      <c r="C25" s="4">
        <v>3.0</v>
      </c>
      <c r="D25" s="10">
        <f t="shared" si="1"/>
        <v>1</v>
      </c>
      <c r="E25" s="9" t="s">
        <v>154</v>
      </c>
      <c r="F25" s="3">
        <v>1.0</v>
      </c>
      <c r="G25" s="3"/>
      <c r="H25" s="3"/>
      <c r="I25" s="3"/>
      <c r="J25" s="3"/>
      <c r="K25" s="3"/>
      <c r="L25" s="3"/>
      <c r="M25" s="3"/>
      <c r="N25" s="3"/>
      <c r="O25" s="3"/>
    </row>
    <row r="26">
      <c r="A26" s="2" t="s">
        <v>155</v>
      </c>
      <c r="B26" s="2" t="s">
        <v>6</v>
      </c>
      <c r="C26" s="4">
        <v>3.0</v>
      </c>
      <c r="D26" s="10">
        <f t="shared" si="1"/>
        <v>1</v>
      </c>
      <c r="E26" s="9" t="s">
        <v>156</v>
      </c>
      <c r="F26" s="3">
        <v>1.0</v>
      </c>
      <c r="G26" s="3"/>
      <c r="H26" s="3"/>
      <c r="I26" s="3"/>
      <c r="J26" s="3"/>
      <c r="K26" s="3"/>
      <c r="L26" s="3"/>
      <c r="M26" s="3"/>
      <c r="N26" s="3"/>
      <c r="O26" s="3"/>
    </row>
    <row r="27">
      <c r="A27" s="2" t="s">
        <v>157</v>
      </c>
      <c r="B27" s="5" t="s">
        <v>19</v>
      </c>
      <c r="C27" s="4">
        <v>3.0</v>
      </c>
      <c r="D27" s="10">
        <f t="shared" si="1"/>
        <v>1</v>
      </c>
      <c r="E27" s="9" t="s">
        <v>158</v>
      </c>
      <c r="F27" s="3">
        <v>1.0</v>
      </c>
      <c r="G27" s="3"/>
      <c r="H27" s="3"/>
      <c r="I27" s="3"/>
      <c r="J27" s="3"/>
      <c r="K27" s="3"/>
      <c r="L27" s="3"/>
      <c r="M27" s="3"/>
      <c r="N27" s="3"/>
      <c r="O27" s="3"/>
    </row>
    <row r="28">
      <c r="A28" s="2" t="s">
        <v>159</v>
      </c>
      <c r="B28" s="5" t="s">
        <v>19</v>
      </c>
      <c r="C28" s="4">
        <v>3.0</v>
      </c>
      <c r="D28" s="10">
        <f t="shared" si="1"/>
        <v>1</v>
      </c>
      <c r="E28" s="9" t="s">
        <v>160</v>
      </c>
      <c r="F28" s="3">
        <v>1.0</v>
      </c>
      <c r="G28" s="3"/>
      <c r="H28" s="3"/>
      <c r="I28" s="3"/>
      <c r="J28" s="3"/>
      <c r="K28" s="3"/>
      <c r="L28" s="3"/>
      <c r="M28" s="3"/>
      <c r="N28" s="3"/>
      <c r="O28" s="3"/>
    </row>
    <row r="29" hidden="1">
      <c r="A29" s="2" t="s">
        <v>161</v>
      </c>
      <c r="B29" s="2" t="s">
        <v>6</v>
      </c>
      <c r="C29" s="4">
        <v>2.0</v>
      </c>
      <c r="D29" s="10">
        <f t="shared" si="1"/>
        <v>0</v>
      </c>
      <c r="E29" s="7" t="s">
        <v>162</v>
      </c>
      <c r="F29" s="3">
        <v>0.0</v>
      </c>
      <c r="G29" s="3"/>
      <c r="H29" s="3"/>
      <c r="I29" s="3"/>
      <c r="J29" s="3"/>
      <c r="K29" s="3"/>
      <c r="L29" s="3"/>
      <c r="M29" s="3"/>
      <c r="N29" s="3"/>
      <c r="O29" s="3"/>
    </row>
    <row r="30">
      <c r="A30" s="2" t="s">
        <v>163</v>
      </c>
      <c r="B30" s="2" t="s">
        <v>6</v>
      </c>
      <c r="C30" s="4">
        <v>2.0</v>
      </c>
      <c r="D30" s="10">
        <f t="shared" si="1"/>
        <v>0</v>
      </c>
      <c r="E30" s="11" t="s">
        <v>164</v>
      </c>
      <c r="F30" s="3">
        <v>1.0</v>
      </c>
      <c r="G30" s="3"/>
      <c r="H30" s="3"/>
      <c r="I30" s="3"/>
      <c r="J30" s="3"/>
      <c r="K30" s="3"/>
      <c r="L30" s="3"/>
      <c r="M30" s="3"/>
      <c r="N30" s="3"/>
      <c r="O30" s="3"/>
    </row>
    <row r="31">
      <c r="A31" s="2" t="s">
        <v>43</v>
      </c>
      <c r="B31" s="2" t="s">
        <v>6</v>
      </c>
      <c r="C31" s="4">
        <v>3.0</v>
      </c>
      <c r="D31" s="10">
        <f t="shared" si="1"/>
        <v>1</v>
      </c>
      <c r="E31" s="9" t="s">
        <v>165</v>
      </c>
      <c r="F31" s="3">
        <v>1.0</v>
      </c>
      <c r="G31" s="3"/>
      <c r="H31" s="3"/>
      <c r="I31" s="3"/>
      <c r="J31" s="3"/>
      <c r="K31" s="3"/>
      <c r="L31" s="3"/>
      <c r="M31" s="3"/>
      <c r="N31" s="3"/>
      <c r="O31" s="3"/>
    </row>
    <row r="32">
      <c r="A32" s="2" t="s">
        <v>166</v>
      </c>
      <c r="B32" s="2" t="s">
        <v>6</v>
      </c>
      <c r="C32" s="4">
        <v>3.0</v>
      </c>
      <c r="D32" s="10">
        <f t="shared" si="1"/>
        <v>1</v>
      </c>
      <c r="E32" s="9" t="s">
        <v>167</v>
      </c>
      <c r="F32" s="3">
        <v>1.0</v>
      </c>
      <c r="G32" s="3"/>
      <c r="H32" s="3"/>
      <c r="I32" s="3"/>
      <c r="J32" s="3"/>
      <c r="K32" s="3"/>
      <c r="L32" s="3"/>
      <c r="M32" s="3"/>
      <c r="N32" s="3"/>
      <c r="O32" s="3"/>
    </row>
    <row r="33" hidden="1">
      <c r="A33" s="2" t="s">
        <v>27</v>
      </c>
      <c r="B33" s="2" t="s">
        <v>6</v>
      </c>
      <c r="C33" s="4">
        <v>3.0</v>
      </c>
      <c r="D33" s="10">
        <f t="shared" si="1"/>
        <v>1</v>
      </c>
      <c r="E33" s="3" t="s">
        <v>168</v>
      </c>
      <c r="F33" s="3">
        <v>0.0</v>
      </c>
      <c r="G33" s="3"/>
      <c r="H33" s="3"/>
      <c r="I33" s="3"/>
      <c r="J33" s="3"/>
      <c r="K33" s="3"/>
      <c r="L33" s="3"/>
      <c r="M33" s="3"/>
      <c r="N33" s="3"/>
      <c r="O33" s="3"/>
    </row>
    <row r="34">
      <c r="A34" s="2" t="s">
        <v>169</v>
      </c>
      <c r="B34" s="2" t="s">
        <v>6</v>
      </c>
      <c r="C34" s="4">
        <v>4.0</v>
      </c>
      <c r="D34" s="10">
        <f t="shared" si="1"/>
        <v>1</v>
      </c>
      <c r="E34" s="9" t="s">
        <v>170</v>
      </c>
      <c r="F34" s="3">
        <v>1.0</v>
      </c>
      <c r="G34" s="3"/>
      <c r="H34" s="3"/>
      <c r="I34" s="3"/>
      <c r="J34" s="3"/>
      <c r="K34" s="3"/>
      <c r="L34" s="3"/>
      <c r="M34" s="3"/>
      <c r="N34" s="3"/>
      <c r="O34" s="3"/>
    </row>
    <row r="35">
      <c r="A35" s="2" t="s">
        <v>171</v>
      </c>
      <c r="B35" s="5" t="s">
        <v>19</v>
      </c>
      <c r="C35" s="4">
        <v>2.0</v>
      </c>
      <c r="D35" s="10">
        <f t="shared" si="1"/>
        <v>0</v>
      </c>
      <c r="E35" s="9" t="s">
        <v>172</v>
      </c>
      <c r="F35" s="3">
        <v>1.0</v>
      </c>
      <c r="G35" s="3"/>
      <c r="H35" s="3"/>
      <c r="I35" s="3"/>
      <c r="J35" s="3"/>
      <c r="K35" s="3"/>
      <c r="L35" s="3"/>
      <c r="M35" s="3"/>
      <c r="N35" s="3"/>
      <c r="O35" s="3"/>
    </row>
    <row r="36" hidden="1">
      <c r="A36" s="2" t="s">
        <v>173</v>
      </c>
      <c r="B36" s="2" t="s">
        <v>6</v>
      </c>
      <c r="C36" s="4">
        <v>2.0</v>
      </c>
      <c r="D36" s="10">
        <f t="shared" si="1"/>
        <v>0</v>
      </c>
      <c r="E36" s="3" t="s">
        <v>174</v>
      </c>
      <c r="F36" s="3">
        <v>0.0</v>
      </c>
      <c r="G36" s="3"/>
      <c r="H36" s="3"/>
      <c r="I36" s="3"/>
      <c r="J36" s="3"/>
      <c r="K36" s="3"/>
      <c r="L36" s="3"/>
      <c r="M36" s="3"/>
      <c r="N36" s="3"/>
      <c r="O36" s="3"/>
    </row>
    <row r="37">
      <c r="A37" s="2" t="s">
        <v>47</v>
      </c>
      <c r="B37" s="2" t="s">
        <v>19</v>
      </c>
      <c r="C37" s="4">
        <v>2.0</v>
      </c>
      <c r="D37" s="10">
        <f t="shared" si="1"/>
        <v>0</v>
      </c>
      <c r="E37" s="9" t="s">
        <v>175</v>
      </c>
      <c r="F37" s="3">
        <v>1.0</v>
      </c>
      <c r="G37" s="3"/>
      <c r="H37" s="3"/>
      <c r="I37" s="3"/>
      <c r="J37" s="3"/>
      <c r="K37" s="3"/>
      <c r="L37" s="3"/>
      <c r="M37" s="3"/>
      <c r="N37" s="3"/>
      <c r="O37" s="3"/>
    </row>
    <row r="38" hidden="1">
      <c r="A38" s="2" t="s">
        <v>176</v>
      </c>
      <c r="B38" s="5" t="s">
        <v>19</v>
      </c>
      <c r="C38" s="4">
        <v>2.0</v>
      </c>
      <c r="D38" s="10">
        <f t="shared" si="1"/>
        <v>0</v>
      </c>
      <c r="E38" s="3" t="s">
        <v>177</v>
      </c>
      <c r="F38" s="3">
        <v>0.0</v>
      </c>
      <c r="G38" s="3"/>
      <c r="H38" s="3"/>
      <c r="I38" s="3"/>
      <c r="J38" s="3"/>
      <c r="K38" s="3"/>
      <c r="L38" s="3"/>
      <c r="M38" s="3"/>
      <c r="N38" s="3"/>
      <c r="O38" s="3"/>
    </row>
    <row r="39" hidden="1">
      <c r="A39" s="2" t="s">
        <v>178</v>
      </c>
      <c r="B39" s="5" t="s">
        <v>19</v>
      </c>
      <c r="C39" s="4">
        <v>2.0</v>
      </c>
      <c r="D39" s="10">
        <f t="shared" si="1"/>
        <v>0</v>
      </c>
      <c r="E39" s="3" t="s">
        <v>179</v>
      </c>
      <c r="F39" s="3">
        <v>0.0</v>
      </c>
      <c r="G39" s="3"/>
      <c r="H39" s="3"/>
      <c r="I39" s="3"/>
      <c r="J39" s="3"/>
      <c r="K39" s="3"/>
      <c r="L39" s="3"/>
      <c r="M39" s="3"/>
      <c r="N39" s="3"/>
      <c r="O39" s="3"/>
    </row>
    <row r="40">
      <c r="A40" s="2" t="s">
        <v>180</v>
      </c>
      <c r="B40" s="5" t="s">
        <v>19</v>
      </c>
      <c r="C40" s="4">
        <v>2.0</v>
      </c>
      <c r="D40" s="10">
        <f t="shared" si="1"/>
        <v>0</v>
      </c>
      <c r="E40" s="9" t="s">
        <v>181</v>
      </c>
      <c r="F40" s="3">
        <v>1.0</v>
      </c>
      <c r="G40" s="3"/>
      <c r="H40" s="3"/>
      <c r="I40" s="3"/>
      <c r="J40" s="3"/>
      <c r="K40" s="3"/>
      <c r="L40" s="3"/>
      <c r="M40" s="3"/>
      <c r="N40" s="3"/>
      <c r="O40" s="3"/>
    </row>
    <row r="41">
      <c r="A41" s="2" t="s">
        <v>182</v>
      </c>
      <c r="B41" s="2" t="s">
        <v>6</v>
      </c>
      <c r="C41" s="4">
        <v>3.0</v>
      </c>
      <c r="D41" s="10">
        <f t="shared" si="1"/>
        <v>1</v>
      </c>
      <c r="E41" s="9" t="s">
        <v>183</v>
      </c>
      <c r="F41" s="3">
        <v>1.0</v>
      </c>
      <c r="I41" s="3"/>
      <c r="J41" s="3"/>
      <c r="K41" s="3"/>
      <c r="L41" s="3"/>
      <c r="M41" s="3"/>
      <c r="N41" s="3"/>
      <c r="O41" s="3"/>
    </row>
    <row r="42" hidden="1">
      <c r="A42" s="2" t="s">
        <v>184</v>
      </c>
      <c r="B42" s="2" t="s">
        <v>6</v>
      </c>
      <c r="C42" s="4">
        <v>2.0</v>
      </c>
      <c r="D42" s="10">
        <f t="shared" si="1"/>
        <v>0</v>
      </c>
      <c r="E42" s="7" t="s">
        <v>185</v>
      </c>
      <c r="F42" s="3">
        <v>0.0</v>
      </c>
      <c r="G42" s="3"/>
      <c r="H42" s="3"/>
      <c r="I42" s="3"/>
      <c r="J42" s="3"/>
      <c r="K42" s="3"/>
      <c r="L42" s="3"/>
      <c r="M42" s="3"/>
      <c r="N42" s="3"/>
      <c r="O42" s="3"/>
    </row>
    <row r="43">
      <c r="A43" s="2" t="s">
        <v>16</v>
      </c>
      <c r="B43" s="2" t="s">
        <v>6</v>
      </c>
      <c r="C43" s="4">
        <v>2.0</v>
      </c>
      <c r="D43" s="10">
        <f t="shared" si="1"/>
        <v>0</v>
      </c>
      <c r="E43" s="9" t="s">
        <v>186</v>
      </c>
      <c r="F43" s="3">
        <v>1.0</v>
      </c>
      <c r="G43" s="3"/>
      <c r="H43" s="3"/>
      <c r="I43" s="3"/>
      <c r="J43" s="3"/>
      <c r="K43" s="3"/>
      <c r="L43" s="3"/>
      <c r="M43" s="3"/>
      <c r="N43" s="3"/>
      <c r="O43" s="3"/>
    </row>
    <row r="44">
      <c r="A44" s="2" t="s">
        <v>187</v>
      </c>
      <c r="B44" s="5" t="s">
        <v>19</v>
      </c>
      <c r="C44" s="4">
        <v>4.0</v>
      </c>
      <c r="D44" s="10">
        <f t="shared" si="1"/>
        <v>1</v>
      </c>
      <c r="E44" s="9" t="s">
        <v>188</v>
      </c>
      <c r="F44" s="3">
        <v>1.0</v>
      </c>
      <c r="G44" s="3"/>
      <c r="H44" s="3"/>
      <c r="I44" s="3"/>
      <c r="J44" s="3"/>
      <c r="K44" s="3"/>
      <c r="L44" s="3"/>
      <c r="M44" s="3"/>
      <c r="N44" s="3"/>
      <c r="O44" s="3"/>
    </row>
    <row r="45" hidden="1">
      <c r="A45" s="2" t="s">
        <v>189</v>
      </c>
      <c r="B45" s="2" t="s">
        <v>86</v>
      </c>
      <c r="C45" s="4">
        <v>2.0</v>
      </c>
      <c r="D45" s="10">
        <f t="shared" si="1"/>
        <v>0</v>
      </c>
      <c r="E45" s="3" t="s">
        <v>190</v>
      </c>
      <c r="F45" s="3">
        <v>0.0</v>
      </c>
      <c r="G45" s="3"/>
      <c r="H45" s="3"/>
      <c r="I45" s="3"/>
      <c r="J45" s="3"/>
      <c r="K45" s="3"/>
      <c r="L45" s="3"/>
      <c r="M45" s="3"/>
      <c r="N45" s="3"/>
      <c r="O45" s="3"/>
    </row>
    <row r="46">
      <c r="A46" s="2" t="s">
        <v>23</v>
      </c>
      <c r="B46" s="2" t="s">
        <v>6</v>
      </c>
      <c r="C46" s="4">
        <v>3.0</v>
      </c>
      <c r="D46" s="10">
        <f t="shared" si="1"/>
        <v>1</v>
      </c>
      <c r="E46" s="9" t="s">
        <v>191</v>
      </c>
      <c r="F46" s="3">
        <v>1.0</v>
      </c>
      <c r="G46" s="3"/>
      <c r="H46" s="3"/>
      <c r="I46" s="3"/>
      <c r="J46" s="3"/>
      <c r="K46" s="3"/>
      <c r="L46" s="3"/>
      <c r="M46" s="3"/>
      <c r="N46" s="3"/>
      <c r="O46" s="3"/>
    </row>
    <row r="47">
      <c r="A47" s="2" t="s">
        <v>192</v>
      </c>
      <c r="B47" s="5" t="s">
        <v>19</v>
      </c>
      <c r="C47" s="4">
        <v>2.0</v>
      </c>
      <c r="D47" s="10">
        <f t="shared" si="1"/>
        <v>0</v>
      </c>
      <c r="E47" s="9" t="s">
        <v>193</v>
      </c>
      <c r="F47" s="3">
        <v>1.0</v>
      </c>
      <c r="G47" s="3"/>
      <c r="H47" s="3"/>
      <c r="I47" s="3"/>
      <c r="J47" s="3"/>
      <c r="K47" s="3"/>
      <c r="L47" s="3"/>
      <c r="M47" s="3"/>
      <c r="N47" s="3"/>
      <c r="O47" s="3"/>
    </row>
    <row r="48" hidden="1">
      <c r="A48" s="2" t="s">
        <v>194</v>
      </c>
      <c r="B48" s="2" t="s">
        <v>6</v>
      </c>
      <c r="C48" s="4">
        <v>2.0</v>
      </c>
      <c r="D48" s="10">
        <f t="shared" si="1"/>
        <v>0</v>
      </c>
      <c r="E48" s="3" t="s">
        <v>195</v>
      </c>
      <c r="F48" s="3">
        <v>0.0</v>
      </c>
      <c r="G48" s="3"/>
      <c r="H48" s="3"/>
      <c r="I48" s="3"/>
      <c r="J48" s="3"/>
      <c r="K48" s="3"/>
      <c r="L48" s="3"/>
      <c r="M48" s="3"/>
      <c r="N48" s="3"/>
      <c r="O48" s="3"/>
    </row>
    <row r="49">
      <c r="A49" s="2" t="s">
        <v>196</v>
      </c>
      <c r="B49" s="2" t="s">
        <v>6</v>
      </c>
      <c r="C49" s="4">
        <v>2.0</v>
      </c>
      <c r="D49" s="10">
        <f t="shared" si="1"/>
        <v>0</v>
      </c>
      <c r="E49" s="9" t="s">
        <v>197</v>
      </c>
      <c r="F49" s="3">
        <v>1.0</v>
      </c>
      <c r="G49" s="3"/>
      <c r="H49" s="3"/>
      <c r="I49" s="3"/>
      <c r="J49" s="3"/>
      <c r="K49" s="3"/>
      <c r="L49" s="3"/>
      <c r="M49" s="3"/>
      <c r="N49" s="3"/>
      <c r="O49" s="3"/>
    </row>
    <row r="50" hidden="1">
      <c r="A50" s="2" t="s">
        <v>198</v>
      </c>
      <c r="B50" s="2" t="s">
        <v>6</v>
      </c>
      <c r="C50" s="4">
        <v>2.0</v>
      </c>
      <c r="D50" s="10">
        <f t="shared" si="1"/>
        <v>0</v>
      </c>
      <c r="E50" s="3" t="s">
        <v>199</v>
      </c>
      <c r="F50" s="3">
        <v>0.0</v>
      </c>
      <c r="G50" s="3"/>
      <c r="H50" s="3"/>
      <c r="I50" s="3"/>
      <c r="J50" s="3"/>
      <c r="K50" s="3"/>
      <c r="L50" s="3"/>
      <c r="M50" s="3"/>
      <c r="N50" s="3"/>
      <c r="O50" s="3"/>
    </row>
    <row r="51" hidden="1">
      <c r="A51" s="2" t="s">
        <v>200</v>
      </c>
      <c r="B51" s="2" t="s">
        <v>6</v>
      </c>
      <c r="C51" s="4">
        <v>3.0</v>
      </c>
      <c r="D51" s="10">
        <f t="shared" si="1"/>
        <v>1</v>
      </c>
      <c r="E51" s="3" t="s">
        <v>201</v>
      </c>
      <c r="F51" s="3">
        <v>0.0</v>
      </c>
    </row>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sheetData>
  <autoFilter ref="$F$1:$F$1000">
    <filterColumn colId="0">
      <filters>
        <filter val="1"/>
      </filters>
    </filterColumn>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 t="s">
        <v>0</v>
      </c>
      <c r="B1" s="12" t="s">
        <v>1</v>
      </c>
      <c r="C1" s="12" t="s">
        <v>3</v>
      </c>
      <c r="D1" s="12" t="s">
        <v>202</v>
      </c>
      <c r="E1" s="12" t="s">
        <v>203</v>
      </c>
      <c r="F1" s="12" t="s">
        <v>204</v>
      </c>
    </row>
    <row r="2">
      <c r="A2" s="12" t="s">
        <v>205</v>
      </c>
      <c r="B2" s="12" t="s">
        <v>19</v>
      </c>
      <c r="C2" s="12" t="s">
        <v>206</v>
      </c>
      <c r="D2" s="13">
        <v>0.0</v>
      </c>
      <c r="E2" s="13">
        <v>3.0</v>
      </c>
      <c r="F2" s="13">
        <v>1.0</v>
      </c>
    </row>
    <row r="3">
      <c r="A3" s="12" t="s">
        <v>207</v>
      </c>
      <c r="B3" s="12" t="s">
        <v>6</v>
      </c>
      <c r="C3" s="12" t="s">
        <v>208</v>
      </c>
      <c r="D3" s="13">
        <v>1.0</v>
      </c>
      <c r="E3" s="13">
        <v>4.0</v>
      </c>
      <c r="F3" s="13">
        <v>1.0</v>
      </c>
    </row>
    <row r="4">
      <c r="A4" s="12" t="s">
        <v>209</v>
      </c>
      <c r="B4" s="12" t="s">
        <v>6</v>
      </c>
      <c r="C4" s="12" t="s">
        <v>210</v>
      </c>
      <c r="D4" s="13">
        <v>0.0</v>
      </c>
      <c r="E4" s="13">
        <v>3.0</v>
      </c>
      <c r="F4" s="13">
        <v>1.0</v>
      </c>
    </row>
    <row r="5">
      <c r="A5" s="12" t="s">
        <v>33</v>
      </c>
      <c r="B5" s="12" t="s">
        <v>6</v>
      </c>
      <c r="C5" s="12" t="s">
        <v>211</v>
      </c>
      <c r="D5" s="13">
        <v>0.0</v>
      </c>
      <c r="E5" s="13">
        <v>3.0</v>
      </c>
      <c r="F5" s="13">
        <v>1.0</v>
      </c>
    </row>
    <row r="6">
      <c r="A6" s="12" t="s">
        <v>16</v>
      </c>
      <c r="B6" s="12" t="s">
        <v>6</v>
      </c>
      <c r="C6" s="12" t="s">
        <v>212</v>
      </c>
      <c r="D6" s="13">
        <v>1.0</v>
      </c>
      <c r="E6" s="13">
        <v>3.0</v>
      </c>
      <c r="F6" s="13">
        <v>1.0</v>
      </c>
    </row>
    <row r="7">
      <c r="A7" s="12" t="s">
        <v>187</v>
      </c>
      <c r="B7" s="12" t="s">
        <v>19</v>
      </c>
      <c r="C7" s="12" t="s">
        <v>213</v>
      </c>
      <c r="D7" s="13">
        <v>1.0</v>
      </c>
      <c r="E7" s="13">
        <v>2.0</v>
      </c>
      <c r="F7" s="13">
        <v>0.0</v>
      </c>
    </row>
    <row r="8">
      <c r="A8" s="12" t="s">
        <v>214</v>
      </c>
      <c r="B8" s="12" t="s">
        <v>6</v>
      </c>
      <c r="C8" s="12" t="s">
        <v>215</v>
      </c>
      <c r="D8" s="13">
        <v>0.0</v>
      </c>
      <c r="E8" s="13">
        <v>2.0</v>
      </c>
      <c r="F8" s="13">
        <v>0.0</v>
      </c>
    </row>
    <row r="9">
      <c r="A9" s="12" t="s">
        <v>27</v>
      </c>
      <c r="B9" s="12" t="s">
        <v>6</v>
      </c>
      <c r="C9" s="12" t="s">
        <v>216</v>
      </c>
      <c r="D9" s="13">
        <v>0.0</v>
      </c>
      <c r="E9" s="13">
        <v>1.0</v>
      </c>
      <c r="F9" s="13">
        <v>0.0</v>
      </c>
    </row>
    <row r="10">
      <c r="A10" s="12" t="s">
        <v>217</v>
      </c>
      <c r="B10" s="12" t="s">
        <v>19</v>
      </c>
      <c r="C10" s="12" t="s">
        <v>218</v>
      </c>
      <c r="D10" s="13">
        <v>0.0</v>
      </c>
      <c r="E10" s="13">
        <v>1.0</v>
      </c>
      <c r="F10" s="13">
        <v>0.0</v>
      </c>
    </row>
    <row r="11">
      <c r="A11" s="12" t="s">
        <v>219</v>
      </c>
      <c r="B11" s="12" t="s">
        <v>19</v>
      </c>
      <c r="C11" s="12" t="s">
        <v>220</v>
      </c>
      <c r="D11" s="13">
        <v>1.0</v>
      </c>
      <c r="E11" s="13">
        <v>2.0</v>
      </c>
      <c r="F11" s="13">
        <v>0.0</v>
      </c>
    </row>
    <row r="12">
      <c r="A12" s="12" t="s">
        <v>221</v>
      </c>
      <c r="B12" s="12" t="s">
        <v>6</v>
      </c>
      <c r="C12" s="14" t="s">
        <v>222</v>
      </c>
      <c r="D12" s="13">
        <v>0.0</v>
      </c>
      <c r="E12" s="15"/>
      <c r="F12" s="15"/>
    </row>
    <row r="13">
      <c r="A13" s="12" t="s">
        <v>43</v>
      </c>
      <c r="B13" s="12" t="s">
        <v>86</v>
      </c>
      <c r="C13" s="12" t="s">
        <v>223</v>
      </c>
      <c r="D13" s="13">
        <v>0.0</v>
      </c>
      <c r="E13" s="13">
        <v>1.0</v>
      </c>
      <c r="F13" s="13">
        <v>0.0</v>
      </c>
    </row>
    <row r="14">
      <c r="A14" s="12" t="s">
        <v>224</v>
      </c>
      <c r="B14" s="12" t="s">
        <v>6</v>
      </c>
      <c r="C14" s="12" t="s">
        <v>225</v>
      </c>
      <c r="D14" s="13">
        <v>1.0</v>
      </c>
      <c r="E14" s="13">
        <v>2.0</v>
      </c>
      <c r="F14" s="13">
        <v>0.0</v>
      </c>
    </row>
    <row r="15">
      <c r="A15" s="12" t="s">
        <v>200</v>
      </c>
      <c r="B15" s="12" t="s">
        <v>19</v>
      </c>
      <c r="C15" s="12" t="s">
        <v>226</v>
      </c>
      <c r="D15" s="13">
        <v>1.0</v>
      </c>
      <c r="E15" s="13">
        <v>2.0</v>
      </c>
      <c r="F15" s="13">
        <v>0.0</v>
      </c>
    </row>
    <row r="16">
      <c r="A16" s="12" t="s">
        <v>97</v>
      </c>
      <c r="B16" s="12" t="s">
        <v>6</v>
      </c>
      <c r="C16" s="12" t="s">
        <v>227</v>
      </c>
      <c r="D16" s="13">
        <v>0.0</v>
      </c>
      <c r="E16" s="13">
        <v>2.0</v>
      </c>
      <c r="F16" s="13">
        <v>0.0</v>
      </c>
    </row>
    <row r="17">
      <c r="A17" s="12" t="s">
        <v>228</v>
      </c>
      <c r="B17" s="12" t="s">
        <v>6</v>
      </c>
      <c r="C17" s="12" t="s">
        <v>229</v>
      </c>
      <c r="D17" s="13">
        <v>0.0</v>
      </c>
      <c r="E17" s="13">
        <v>1.0</v>
      </c>
      <c r="F17" s="13">
        <v>0.0</v>
      </c>
    </row>
    <row r="18">
      <c r="A18" s="12" t="s">
        <v>145</v>
      </c>
      <c r="B18" s="12" t="s">
        <v>6</v>
      </c>
      <c r="C18" s="12" t="s">
        <v>230</v>
      </c>
      <c r="D18" s="13">
        <v>0.0</v>
      </c>
      <c r="E18" s="13">
        <v>2.0</v>
      </c>
      <c r="F18" s="13">
        <v>0.0</v>
      </c>
    </row>
    <row r="19">
      <c r="A19" s="12" t="s">
        <v>71</v>
      </c>
      <c r="B19" s="12" t="s">
        <v>6</v>
      </c>
      <c r="C19" s="12" t="s">
        <v>231</v>
      </c>
      <c r="D19" s="13">
        <v>1.0</v>
      </c>
      <c r="E19" s="13">
        <v>3.0</v>
      </c>
      <c r="F19" s="13">
        <v>1.0</v>
      </c>
    </row>
    <row r="20">
      <c r="A20" s="12" t="s">
        <v>232</v>
      </c>
      <c r="B20" s="12" t="s">
        <v>6</v>
      </c>
      <c r="C20" s="12" t="s">
        <v>233</v>
      </c>
      <c r="D20" s="13">
        <v>0.0</v>
      </c>
      <c r="E20" s="13">
        <v>2.0</v>
      </c>
      <c r="F20" s="13">
        <v>0.0</v>
      </c>
    </row>
    <row r="21">
      <c r="A21" s="12" t="s">
        <v>234</v>
      </c>
      <c r="B21" s="12" t="s">
        <v>19</v>
      </c>
      <c r="C21" s="12" t="s">
        <v>235</v>
      </c>
      <c r="D21" s="13">
        <v>0.0</v>
      </c>
      <c r="E21" s="13">
        <v>2.0</v>
      </c>
      <c r="F21" s="13">
        <v>0.0</v>
      </c>
    </row>
    <row r="22">
      <c r="A22" s="12" t="s">
        <v>236</v>
      </c>
      <c r="B22" s="12" t="s">
        <v>6</v>
      </c>
      <c r="C22" s="14" t="s">
        <v>237</v>
      </c>
      <c r="D22" s="13">
        <v>0.0</v>
      </c>
      <c r="E22" s="13">
        <v>1.0</v>
      </c>
      <c r="F22" s="13">
        <v>0.0</v>
      </c>
    </row>
    <row r="23">
      <c r="A23" s="12" t="s">
        <v>238</v>
      </c>
      <c r="B23" s="12" t="s">
        <v>19</v>
      </c>
      <c r="C23" s="12" t="s">
        <v>239</v>
      </c>
      <c r="D23" s="13">
        <v>1.0</v>
      </c>
      <c r="E23" s="15"/>
      <c r="F23" s="15"/>
    </row>
    <row r="24">
      <c r="A24" s="12" t="s">
        <v>240</v>
      </c>
      <c r="B24" s="12" t="s">
        <v>6</v>
      </c>
      <c r="C24" s="12" t="s">
        <v>241</v>
      </c>
      <c r="D24" s="13">
        <v>0.0</v>
      </c>
      <c r="E24" s="13">
        <v>2.0</v>
      </c>
      <c r="F24" s="13">
        <v>0.0</v>
      </c>
    </row>
    <row r="25">
      <c r="A25" s="12" t="s">
        <v>242</v>
      </c>
      <c r="B25" s="12" t="s">
        <v>19</v>
      </c>
      <c r="C25" s="12" t="s">
        <v>243</v>
      </c>
      <c r="D25" s="13">
        <v>0.0</v>
      </c>
      <c r="E25" s="13">
        <v>2.0</v>
      </c>
      <c r="F25" s="13">
        <v>0.0</v>
      </c>
    </row>
    <row r="26">
      <c r="A26" s="12" t="s">
        <v>244</v>
      </c>
      <c r="B26" s="12" t="s">
        <v>6</v>
      </c>
      <c r="C26" s="12" t="s">
        <v>245</v>
      </c>
      <c r="D26" s="13">
        <v>0.0</v>
      </c>
      <c r="E26" s="13">
        <v>2.0</v>
      </c>
      <c r="F26" s="13">
        <v>0.0</v>
      </c>
    </row>
    <row r="27">
      <c r="A27" s="12" t="s">
        <v>246</v>
      </c>
      <c r="B27" s="12" t="s">
        <v>6</v>
      </c>
      <c r="C27" s="12" t="s">
        <v>247</v>
      </c>
      <c r="D27" s="13">
        <v>0.0</v>
      </c>
      <c r="E27" s="13">
        <v>2.0</v>
      </c>
      <c r="F27" s="13">
        <v>0.0</v>
      </c>
    </row>
    <row r="28">
      <c r="A28" s="12" t="s">
        <v>248</v>
      </c>
      <c r="B28" s="12" t="s">
        <v>6</v>
      </c>
      <c r="C28" s="12" t="s">
        <v>249</v>
      </c>
      <c r="D28" s="13">
        <v>0.0</v>
      </c>
      <c r="E28" s="15"/>
      <c r="F28" s="15"/>
    </row>
    <row r="29">
      <c r="A29" s="12" t="s">
        <v>88</v>
      </c>
      <c r="B29" s="12" t="s">
        <v>19</v>
      </c>
      <c r="C29" s="12" t="s">
        <v>250</v>
      </c>
      <c r="D29" s="13">
        <v>0.0</v>
      </c>
      <c r="E29" s="13">
        <v>2.0</v>
      </c>
      <c r="F29" s="13">
        <v>0.0</v>
      </c>
    </row>
    <row r="30">
      <c r="A30" s="12" t="s">
        <v>251</v>
      </c>
      <c r="B30" s="12" t="s">
        <v>6</v>
      </c>
      <c r="C30" s="14" t="s">
        <v>252</v>
      </c>
      <c r="D30" s="13">
        <v>0.0</v>
      </c>
      <c r="E30" s="15"/>
      <c r="F30" s="15"/>
    </row>
    <row r="31">
      <c r="A31" s="12" t="s">
        <v>253</v>
      </c>
      <c r="B31" s="12" t="s">
        <v>19</v>
      </c>
      <c r="C31" s="12" t="s">
        <v>254</v>
      </c>
      <c r="D31" s="13">
        <v>1.0</v>
      </c>
      <c r="E31" s="15"/>
      <c r="F31" s="15"/>
    </row>
    <row r="32">
      <c r="A32" s="12" t="s">
        <v>255</v>
      </c>
      <c r="B32" s="12" t="s">
        <v>6</v>
      </c>
      <c r="C32" s="12" t="s">
        <v>256</v>
      </c>
      <c r="D32" s="13">
        <v>0.0</v>
      </c>
      <c r="E32" s="15"/>
      <c r="F32" s="15"/>
    </row>
    <row r="33">
      <c r="A33" s="12" t="s">
        <v>257</v>
      </c>
      <c r="B33" s="12" t="s">
        <v>6</v>
      </c>
      <c r="C33" s="12" t="s">
        <v>258</v>
      </c>
      <c r="D33" s="13">
        <v>0.0</v>
      </c>
      <c r="E33" s="15"/>
      <c r="F33" s="15"/>
    </row>
    <row r="34">
      <c r="A34" s="12" t="s">
        <v>259</v>
      </c>
      <c r="B34" s="12" t="s">
        <v>19</v>
      </c>
      <c r="C34" s="14" t="s">
        <v>260</v>
      </c>
      <c r="D34" s="13">
        <v>1.0</v>
      </c>
      <c r="E34" s="15"/>
      <c r="F34" s="15"/>
    </row>
    <row r="35">
      <c r="A35" s="12" t="s">
        <v>261</v>
      </c>
      <c r="B35" s="12" t="s">
        <v>19</v>
      </c>
      <c r="C35" s="14" t="s">
        <v>262</v>
      </c>
      <c r="D35" s="13">
        <v>1.0</v>
      </c>
      <c r="E35" s="15"/>
      <c r="F35" s="15"/>
    </row>
    <row r="36">
      <c r="A36" s="12" t="s">
        <v>192</v>
      </c>
      <c r="B36" s="12" t="s">
        <v>19</v>
      </c>
      <c r="C36" s="12" t="s">
        <v>263</v>
      </c>
      <c r="D36" s="13">
        <v>0.0</v>
      </c>
      <c r="E36" s="15"/>
      <c r="F36" s="15"/>
    </row>
    <row r="37">
      <c r="A37" s="12" t="s">
        <v>83</v>
      </c>
      <c r="B37" s="12" t="s">
        <v>19</v>
      </c>
      <c r="C37" s="12" t="s">
        <v>264</v>
      </c>
      <c r="D37" s="13">
        <v>1.0</v>
      </c>
      <c r="E37" s="13">
        <v>2.0</v>
      </c>
      <c r="F37" s="13">
        <v>0.0</v>
      </c>
    </row>
    <row r="38">
      <c r="A38" s="12" t="s">
        <v>159</v>
      </c>
      <c r="B38" s="12" t="s">
        <v>19</v>
      </c>
      <c r="C38" s="12" t="s">
        <v>265</v>
      </c>
      <c r="D38" s="13">
        <v>1.0</v>
      </c>
      <c r="E38" s="13">
        <v>2.0</v>
      </c>
      <c r="F38" s="13">
        <v>0.0</v>
      </c>
    </row>
    <row r="39">
      <c r="A39" s="12" t="s">
        <v>266</v>
      </c>
      <c r="B39" s="12" t="s">
        <v>19</v>
      </c>
      <c r="C39" s="14" t="s">
        <v>267</v>
      </c>
      <c r="D39" s="13">
        <v>0.0</v>
      </c>
      <c r="E39" s="13">
        <v>1.0</v>
      </c>
      <c r="F39" s="13">
        <v>0.0</v>
      </c>
    </row>
    <row r="40">
      <c r="A40" s="12" t="s">
        <v>268</v>
      </c>
      <c r="B40" s="12" t="s">
        <v>6</v>
      </c>
      <c r="C40" s="12" t="s">
        <v>269</v>
      </c>
      <c r="D40" s="13">
        <v>0.0</v>
      </c>
      <c r="E40" s="13">
        <v>2.0</v>
      </c>
      <c r="F40" s="13">
        <v>0.0</v>
      </c>
    </row>
    <row r="41">
      <c r="A41" s="12" t="s">
        <v>142</v>
      </c>
      <c r="B41" s="12" t="s">
        <v>6</v>
      </c>
      <c r="C41" s="12" t="s">
        <v>270</v>
      </c>
      <c r="D41" s="13">
        <v>0.0</v>
      </c>
      <c r="E41" s="13">
        <v>2.0</v>
      </c>
      <c r="F41" s="13">
        <v>0.0</v>
      </c>
    </row>
    <row r="42">
      <c r="A42" s="12" t="s">
        <v>35</v>
      </c>
      <c r="B42" s="12" t="s">
        <v>6</v>
      </c>
      <c r="C42" s="12" t="s">
        <v>271</v>
      </c>
      <c r="D42" s="13">
        <v>1.0</v>
      </c>
      <c r="E42" s="13">
        <v>2.0</v>
      </c>
      <c r="F42" s="13">
        <v>0.0</v>
      </c>
    </row>
    <row r="43">
      <c r="A43" s="12" t="s">
        <v>272</v>
      </c>
      <c r="B43" s="12" t="s">
        <v>19</v>
      </c>
      <c r="C43" s="12" t="s">
        <v>273</v>
      </c>
      <c r="D43" s="13">
        <v>1.0</v>
      </c>
      <c r="E43" s="13">
        <v>1.0</v>
      </c>
      <c r="F43" s="13">
        <v>0.0</v>
      </c>
    </row>
    <row r="44">
      <c r="A44" s="12" t="s">
        <v>101</v>
      </c>
      <c r="B44" s="12" t="s">
        <v>6</v>
      </c>
      <c r="C44" s="12" t="s">
        <v>274</v>
      </c>
      <c r="D44" s="13">
        <v>1.0</v>
      </c>
      <c r="E44" s="15"/>
      <c r="F44" s="15"/>
    </row>
    <row r="45">
      <c r="A45" s="12" t="s">
        <v>275</v>
      </c>
      <c r="B45" s="12" t="s">
        <v>19</v>
      </c>
      <c r="C45" s="14" t="s">
        <v>276</v>
      </c>
      <c r="D45" s="13">
        <v>0.0</v>
      </c>
      <c r="E45" s="15"/>
      <c r="F45" s="15"/>
    </row>
    <row r="46">
      <c r="A46" s="12" t="s">
        <v>59</v>
      </c>
      <c r="B46" s="12" t="s">
        <v>19</v>
      </c>
      <c r="C46" s="12" t="s">
        <v>277</v>
      </c>
      <c r="D46" s="13">
        <v>1.0</v>
      </c>
      <c r="E46" s="13">
        <v>3.0</v>
      </c>
      <c r="F46" s="13">
        <v>1.0</v>
      </c>
    </row>
    <row r="47">
      <c r="A47" s="12" t="s">
        <v>278</v>
      </c>
      <c r="B47" s="12" t="s">
        <v>19</v>
      </c>
      <c r="C47" s="12" t="s">
        <v>279</v>
      </c>
      <c r="D47" s="13">
        <v>1.0</v>
      </c>
      <c r="E47" s="13">
        <v>2.0</v>
      </c>
      <c r="F47" s="13">
        <v>0.0</v>
      </c>
    </row>
    <row r="48">
      <c r="A48" s="12" t="s">
        <v>280</v>
      </c>
      <c r="B48" s="12" t="s">
        <v>6</v>
      </c>
      <c r="C48" s="12" t="s">
        <v>281</v>
      </c>
      <c r="D48" s="13">
        <v>0.0</v>
      </c>
      <c r="E48" s="13">
        <v>1.0</v>
      </c>
      <c r="F48" s="13">
        <v>0.0</v>
      </c>
    </row>
    <row r="49">
      <c r="A49" s="12" t="s">
        <v>282</v>
      </c>
      <c r="B49" s="12" t="s">
        <v>19</v>
      </c>
      <c r="C49" s="14" t="s">
        <v>283</v>
      </c>
      <c r="D49" s="13">
        <v>0.0</v>
      </c>
      <c r="E49" s="13">
        <v>1.0</v>
      </c>
      <c r="F49" s="13">
        <v>0.0</v>
      </c>
    </row>
    <row r="50">
      <c r="A50" s="12" t="s">
        <v>284</v>
      </c>
      <c r="B50" s="12" t="s">
        <v>19</v>
      </c>
      <c r="C50" s="12" t="s">
        <v>285</v>
      </c>
      <c r="D50" s="13">
        <v>1.0</v>
      </c>
      <c r="E50" s="13">
        <v>2.0</v>
      </c>
      <c r="F50" s="13">
        <v>0.0</v>
      </c>
    </row>
    <row r="51">
      <c r="A51" s="12" t="s">
        <v>286</v>
      </c>
      <c r="B51" s="12" t="s">
        <v>19</v>
      </c>
      <c r="C51" s="12" t="s">
        <v>287</v>
      </c>
      <c r="D51" s="13">
        <v>1.0</v>
      </c>
      <c r="E51" s="15"/>
      <c r="F51" s="15"/>
    </row>
    <row r="52">
      <c r="A52" s="12" t="s">
        <v>288</v>
      </c>
      <c r="B52" s="12" t="s">
        <v>6</v>
      </c>
      <c r="C52" s="12" t="s">
        <v>289</v>
      </c>
      <c r="D52" s="13">
        <v>1.0</v>
      </c>
      <c r="E52" s="13">
        <v>3.0</v>
      </c>
      <c r="F52" s="13">
        <v>1.0</v>
      </c>
    </row>
    <row r="53">
      <c r="A53" s="12" t="s">
        <v>105</v>
      </c>
      <c r="B53" s="12" t="s">
        <v>19</v>
      </c>
      <c r="C53" s="12" t="s">
        <v>290</v>
      </c>
      <c r="D53" s="13">
        <v>1.0</v>
      </c>
      <c r="E53" s="15"/>
      <c r="F53" s="15"/>
    </row>
    <row r="54">
      <c r="A54" s="12" t="s">
        <v>291</v>
      </c>
      <c r="B54" s="12" t="s">
        <v>6</v>
      </c>
      <c r="C54" s="12" t="s">
        <v>292</v>
      </c>
      <c r="D54" s="13">
        <v>0.0</v>
      </c>
      <c r="E54" s="15"/>
      <c r="F54" s="15"/>
    </row>
    <row r="55">
      <c r="A55" s="12" t="s">
        <v>5</v>
      </c>
      <c r="B55" s="12" t="s">
        <v>6</v>
      </c>
      <c r="C55" s="12" t="s">
        <v>293</v>
      </c>
      <c r="D55" s="13">
        <v>1.0</v>
      </c>
      <c r="E55" s="13">
        <v>2.0</v>
      </c>
      <c r="F55" s="13">
        <v>0.0</v>
      </c>
    </row>
    <row r="56">
      <c r="A56" s="12" t="s">
        <v>294</v>
      </c>
      <c r="B56" s="12" t="s">
        <v>6</v>
      </c>
      <c r="C56" s="12" t="s">
        <v>295</v>
      </c>
      <c r="D56" s="13">
        <v>1.0</v>
      </c>
      <c r="E56" s="13">
        <v>3.0</v>
      </c>
      <c r="F56" s="13">
        <v>1.0</v>
      </c>
    </row>
    <row r="57">
      <c r="A57" s="12" t="s">
        <v>296</v>
      </c>
      <c r="B57" s="12" t="s">
        <v>19</v>
      </c>
      <c r="C57" s="14" t="s">
        <v>297</v>
      </c>
      <c r="D57" s="13">
        <v>1.0</v>
      </c>
      <c r="E57" s="13">
        <v>1.0</v>
      </c>
      <c r="F57" s="13">
        <v>0.0</v>
      </c>
    </row>
    <row r="58">
      <c r="A58" s="12" t="s">
        <v>298</v>
      </c>
      <c r="B58" s="12" t="s">
        <v>86</v>
      </c>
      <c r="C58" s="12" t="s">
        <v>299</v>
      </c>
      <c r="D58" s="13">
        <v>0.0</v>
      </c>
      <c r="E58" s="13">
        <v>1.0</v>
      </c>
      <c r="F58" s="13">
        <v>0.0</v>
      </c>
    </row>
    <row r="59">
      <c r="A59" s="12" t="s">
        <v>300</v>
      </c>
      <c r="B59" s="12" t="s">
        <v>6</v>
      </c>
      <c r="C59" s="12" t="s">
        <v>301</v>
      </c>
      <c r="D59" s="13">
        <v>1.0</v>
      </c>
      <c r="E59" s="13">
        <v>1.0</v>
      </c>
      <c r="F59" s="13">
        <v>0.0</v>
      </c>
    </row>
    <row r="60">
      <c r="A60" s="12" t="s">
        <v>302</v>
      </c>
      <c r="B60" s="12" t="s">
        <v>86</v>
      </c>
      <c r="C60" s="12" t="s">
        <v>303</v>
      </c>
      <c r="D60" s="13">
        <v>0.0</v>
      </c>
      <c r="E60" s="13">
        <v>1.0</v>
      </c>
      <c r="F60" s="13">
        <v>0.0</v>
      </c>
    </row>
    <row r="61">
      <c r="A61" s="12" t="s">
        <v>304</v>
      </c>
      <c r="B61" s="12" t="s">
        <v>19</v>
      </c>
      <c r="C61" s="12" t="s">
        <v>305</v>
      </c>
      <c r="D61" s="13">
        <v>1.0</v>
      </c>
      <c r="E61" s="13">
        <v>3.0</v>
      </c>
      <c r="F61" s="13">
        <v>1.0</v>
      </c>
    </row>
  </sheetData>
  <drawing r:id="rId1"/>
</worksheet>
</file>