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5E6EB6C-25F8-4A8B-8530-6212705E00E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最终选择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" i="4" l="1"/>
  <c r="J43" i="4"/>
  <c r="G48" i="4" l="1"/>
  <c r="J36" i="4"/>
  <c r="K48" i="4" l="1"/>
  <c r="K46" i="4"/>
  <c r="J41" i="4"/>
  <c r="J40" i="4"/>
  <c r="J39" i="4"/>
  <c r="J38" i="4"/>
  <c r="J37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7" i="4"/>
  <c r="J16" i="4"/>
  <c r="J15" i="4"/>
  <c r="J14" i="4"/>
  <c r="J13" i="4"/>
  <c r="J12" i="4"/>
  <c r="J11" i="4"/>
  <c r="J10" i="4"/>
  <c r="K10" i="4" l="1"/>
  <c r="M47" i="4" s="1"/>
</calcChain>
</file>

<file path=xl/sharedStrings.xml><?xml version="1.0" encoding="utf-8"?>
<sst xmlns="http://schemas.openxmlformats.org/spreadsheetml/2006/main" count="89" uniqueCount="89">
  <si>
    <t>名称</t>
    <phoneticPr fontId="1" type="noConversion"/>
  </si>
  <si>
    <t>备注</t>
    <phoneticPr fontId="1" type="noConversion"/>
  </si>
  <si>
    <t>数量</t>
    <phoneticPr fontId="1" type="noConversion"/>
  </si>
  <si>
    <t>单价</t>
    <phoneticPr fontId="1" type="noConversion"/>
  </si>
  <si>
    <t>合计</t>
    <phoneticPr fontId="1" type="noConversion"/>
  </si>
  <si>
    <t>铝框架</t>
    <phoneticPr fontId="1" type="noConversion"/>
  </si>
  <si>
    <t>规格</t>
    <phoneticPr fontId="1" type="noConversion"/>
  </si>
  <si>
    <t>410mm*1
310mm*2
385mm*2
246mm*2</t>
    <phoneticPr fontId="1" type="noConversion"/>
  </si>
  <si>
    <t>序号</t>
    <phoneticPr fontId="1" type="noConversion"/>
  </si>
  <si>
    <t>样图</t>
    <phoneticPr fontId="1" type="noConversion"/>
  </si>
  <si>
    <t>2020铝 5%切割损耗</t>
    <phoneticPr fontId="1" type="noConversion"/>
  </si>
  <si>
    <t>角码 螺母 垫片 螺钉</t>
    <phoneticPr fontId="1" type="noConversion"/>
  </si>
  <si>
    <t>运费12</t>
    <phoneticPr fontId="1" type="noConversion"/>
  </si>
  <si>
    <t>总计</t>
    <phoneticPr fontId="1" type="noConversion"/>
  </si>
  <si>
    <t>3D打印机配件 PRUSSA I3 2020铝型材 塑件配套12.9级螺丝</t>
    <phoneticPr fontId="1" type="noConversion"/>
  </si>
  <si>
    <t>3d打印机配件 PRUSA I3 3d打印机塑料件 I3铝型材塑料件 现货</t>
  </si>
  <si>
    <t>总额</t>
    <phoneticPr fontId="1" type="noConversion"/>
  </si>
  <si>
    <t>3D打印机配件 Reprap MK2B热床铝板 加热板铝板 尺寸220*220*3mm</t>
  </si>
  <si>
    <t>220×220×3mm</t>
    <phoneticPr fontId="1" type="noConversion"/>
  </si>
  <si>
    <t>铝板</t>
    <phoneticPr fontId="1" type="noConversion"/>
  </si>
  <si>
    <r>
      <t>NEMA17 42</t>
    </r>
    <r>
      <rPr>
        <u/>
        <sz val="11"/>
        <color theme="10"/>
        <rFont val="等线"/>
        <family val="3"/>
        <charset val="134"/>
        <scheme val="minor"/>
      </rPr>
      <t>步进电机/17hs4401/1.7A 0.42N.M/diy电机/12V/3D打印机</t>
    </r>
    <phoneticPr fontId="1" type="noConversion"/>
  </si>
  <si>
    <t>额定电压2.7V,电流1.5A 电阻1.6欧。 力矩0.42N.M 二相四线</t>
  </si>
  <si>
    <t>PRUSA I3 2020铝材 3D打印机 光轴 T8丝杆套件</t>
    <phoneticPr fontId="1" type="noConversion"/>
  </si>
  <si>
    <t>3D打印机配件长型直线轴承</t>
    <phoneticPr fontId="1" type="noConversion"/>
  </si>
  <si>
    <t>8*15*24</t>
    <phoneticPr fontId="1" type="noConversion"/>
  </si>
  <si>
    <t>3D 打印机套件 12864 LCD+ramps 1.4+A4988驱动+2560 R3</t>
  </si>
  <si>
    <t>3脚鼠标开关 3脚 三脚 带柄 轻触开关 3脚 微动开关</t>
    <phoneticPr fontId="1" type="noConversion"/>
  </si>
  <si>
    <t>3D打印机配件 加热铝块 Makerbot Ultimak</t>
  </si>
  <si>
    <t>尺寸 20*15*12mm
螺丝: M6与M3(发热管与热电偶)
发热管: 6mm
热电偶: 3mm</t>
    <phoneticPr fontId="1" type="noConversion"/>
  </si>
  <si>
    <t>6*20</t>
    <phoneticPr fontId="1" type="noConversion"/>
  </si>
  <si>
    <t>向右 带电机支架</t>
    <phoneticPr fontId="1" type="noConversion"/>
  </si>
  <si>
    <t>3D打印机 Makerbot 配件 挤出机 小散热风扇</t>
  </si>
  <si>
    <t>12V 4010风扇</t>
    <phoneticPr fontId="1" type="noConversion"/>
  </si>
  <si>
    <t>NTC 单端玻封热敏电阻温度传感器 3D打印机</t>
  </si>
  <si>
    <t>AYN-MF59-104F-3950FB-1000</t>
    <phoneticPr fontId="1" type="noConversion"/>
  </si>
  <si>
    <t xml:space="preserve"> 100K 1% 3950耐200度</t>
    <phoneticPr fontId="1" type="noConversion"/>
  </si>
  <si>
    <t>3D打印机 配件 联轴器</t>
  </si>
  <si>
    <t>5*5 5*8 弹性联轴器</t>
    <phoneticPr fontId="1" type="noConversion"/>
  </si>
  <si>
    <t>3D打印机配件 扭力弹簧 </t>
  </si>
  <si>
    <t>3D打印机 MK3 铝基板 热床</t>
  </si>
  <si>
    <t>214mm*214mm*3mm</t>
    <phoneticPr fontId="1" type="noConversion"/>
  </si>
  <si>
    <r>
      <t xml:space="preserve">2GT </t>
    </r>
    <r>
      <rPr>
        <u/>
        <sz val="11"/>
        <color theme="10"/>
        <rFont val="等线"/>
        <family val="3"/>
        <charset val="134"/>
        <scheme val="minor"/>
      </rPr>
      <t>同步带轮16齿 20齿带宽6 内孔8</t>
    </r>
    <phoneticPr fontId="1" type="noConversion"/>
  </si>
  <si>
    <t>3D打印机配件 加热热床专用玻璃板</t>
  </si>
  <si>
    <t>213*200*3</t>
    <phoneticPr fontId="1" type="noConversion"/>
  </si>
  <si>
    <t>3D打印机配件 E3D喷嘴 全金属E3D M6</t>
  </si>
  <si>
    <t>3D打印机配件 30MM喉管 铁氟龙管 Makerbot mk8喷头喉管</t>
  </si>
  <si>
    <t>M6*30mm</t>
    <phoneticPr fontId="1" type="noConversion"/>
  </si>
  <si>
    <t>3D打印机配件,扇热片 Makerbot MK7/MK8</t>
  </si>
  <si>
    <t>40*40*11</t>
    <phoneticPr fontId="1" type="noConversion"/>
  </si>
  <si>
    <t>3D打印机6*20模具单头电热管加热管发热管加热棒单端12V40W</t>
  </si>
  <si>
    <t>2GT-6mm橡胶开口同步皮带S2M GT2 MXL 同步带 GT2belt</t>
  </si>
  <si>
    <t>GT2-6mm</t>
    <phoneticPr fontId="1" type="noConversion"/>
  </si>
  <si>
    <t>3D打印机配件 轴承</t>
  </si>
  <si>
    <t>3D打印机配件 风扇罩 保护罩 40*40</t>
  </si>
  <si>
    <t>40*40</t>
    <phoneticPr fontId="1" type="noConversion"/>
  </si>
  <si>
    <t>3D打印机配件 70cm 2pin母-母 电缆跳线</t>
  </si>
  <si>
    <t>3D打印机配件 热床专用焊接线，红黑线</t>
  </si>
  <si>
    <t>带焊头</t>
    <phoneticPr fontId="1" type="noConversion"/>
  </si>
  <si>
    <t>3D打印机MK8挤出铝块挤出机带铜套 单喷头mk8挤出机安装块
带铜套</t>
    <phoneticPr fontId="1" type="noConversion"/>
  </si>
  <si>
    <t>右手</t>
    <phoneticPr fontId="1" type="noConversion"/>
  </si>
  <si>
    <t>20齿, 内孔5mm</t>
    <phoneticPr fontId="1" type="noConversion"/>
  </si>
  <si>
    <t>3D打印机配件 调平组件 M3螺丝 调平弹簧 调平旋钮套件</t>
  </si>
  <si>
    <t>3D打印机 12V20A 开关电源 250W 打印主板 热床12v供电电源</t>
  </si>
  <si>
    <t>198*150*110</t>
    <phoneticPr fontId="1" type="noConversion"/>
  </si>
  <si>
    <t>其他配件</t>
    <phoneticPr fontId="1" type="noConversion"/>
  </si>
  <si>
    <t>3d打印机耗材 PLA 1.75/3.0mm 独立真空包装 净重0.3KG</t>
  </si>
  <si>
    <t>pla打印质量要比abs好些</t>
    <phoneticPr fontId="1" type="noConversion"/>
  </si>
  <si>
    <t>58.8/套</t>
    <phoneticPr fontId="1" type="noConversion"/>
  </si>
  <si>
    <t>26/套</t>
    <phoneticPr fontId="1" type="noConversion"/>
  </si>
  <si>
    <t>9.8元/m</t>
    <phoneticPr fontId="1" type="noConversion"/>
  </si>
  <si>
    <t>2020 (角码 + T型螺母*2 + 垫片*2)</t>
    <phoneticPr fontId="1" type="noConversion"/>
  </si>
  <si>
    <t>角码 1元/个
M5T型螺母 +垫片+螺钉 0.5元/套</t>
    <phoneticPr fontId="1" type="noConversion"/>
  </si>
  <si>
    <t>12个\20套</t>
    <phoneticPr fontId="1" type="noConversion"/>
  </si>
  <si>
    <t>8MM*385MM*2根
8MM*340MM*4根
8MM*300MM丝杆2根
T8铜螺母2个</t>
    <phoneticPr fontId="1" type="noConversion"/>
  </si>
  <si>
    <t>12V 30A 360W</t>
    <phoneticPr fontId="1" type="noConversion"/>
  </si>
  <si>
    <t>5*16*5mm</t>
    <phoneticPr fontId="1" type="noConversion"/>
  </si>
  <si>
    <t>0.3mm*1+0.2*1+0.4*1+0.25*1+0.5*1</t>
    <phoneticPr fontId="1" type="noConversion"/>
  </si>
  <si>
    <t xml:space="preserve">
2.3D ramps 1.4 1个
3.3D 2560 r3（带数据线） 1个
</t>
    <phoneticPr fontId="1" type="noConversion"/>
  </si>
  <si>
    <t>三维立方3d打印机配件LCD2004 12864液晶控制模块器打印主板1.4</t>
  </si>
  <si>
    <t>lcd2004</t>
    <phoneticPr fontId="1" type="noConversion"/>
  </si>
  <si>
    <t>3D打印机配件 钢质 42/57步进电机固定座 电机支架 L型支架</t>
  </si>
  <si>
    <t xml:space="preserve">3D打印机配件 喷嘴 喷头清理专用钻头 微型钻头 0.3-1.2 </t>
    <phoneticPr fontId="1" type="noConversion"/>
  </si>
  <si>
    <t>0.2*1、0.4*1</t>
    <phoneticPr fontId="1" type="noConversion"/>
  </si>
  <si>
    <t xml:space="preserve">驱动板A4988步进电机驱动器模块 3D打印机 Reprap Stepper Driver </t>
    <phoneticPr fontId="1" type="noConversion"/>
  </si>
  <si>
    <t>3D打印机加热快保温棉喷头隔热棉 makerbot ultimaker耐高温2mm厚</t>
    <phoneticPr fontId="1" type="noConversion"/>
  </si>
  <si>
    <t>3D打印机平台专用耐高温胶带 多尺寸 适makerbot/reprap/kossel等</t>
  </si>
  <si>
    <t>20mm</t>
    <phoneticPr fontId="1" type="noConversion"/>
  </si>
  <si>
    <t xml:space="preserve">3D打印机配件 内六角螺丝M3*45 螺丝 带垫片 </t>
    <phoneticPr fontId="1" type="noConversion"/>
  </si>
  <si>
    <t>prusa i3 组装清单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</si>
</sst>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4" fillId="3" borderId="0" xfId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26" Type="http://schemas.openxmlformats.org/officeDocument/2006/relationships/image" Target="../media/image25.jpeg"/><Relationship Id="rId39" Type="http://schemas.openxmlformats.org/officeDocument/2006/relationships/image" Target="../media/image38.jpeg"/><Relationship Id="rId21" Type="http://schemas.openxmlformats.org/officeDocument/2006/relationships/image" Target="../media/image20.jpeg"/><Relationship Id="rId34" Type="http://schemas.openxmlformats.org/officeDocument/2006/relationships/image" Target="../media/image33.png"/><Relationship Id="rId7" Type="http://schemas.openxmlformats.org/officeDocument/2006/relationships/image" Target="../media/image6.jpeg"/><Relationship Id="rId2" Type="http://schemas.openxmlformats.org/officeDocument/2006/relationships/hyperlink" Target="https://item.taobao.com/item.htm?spm=a1z10.5-c.w4002-17050260924.22.3dd1c10e3Cvsog&amp;id=521145496248" TargetMode="External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29" Type="http://schemas.openxmlformats.org/officeDocument/2006/relationships/image" Target="../media/image28.jpeg"/><Relationship Id="rId41" Type="http://schemas.openxmlformats.org/officeDocument/2006/relationships/image" Target="../media/image40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24" Type="http://schemas.openxmlformats.org/officeDocument/2006/relationships/image" Target="../media/image23.jpeg"/><Relationship Id="rId32" Type="http://schemas.openxmlformats.org/officeDocument/2006/relationships/image" Target="../media/image31.jpeg"/><Relationship Id="rId37" Type="http://schemas.openxmlformats.org/officeDocument/2006/relationships/image" Target="../media/image36.png"/><Relationship Id="rId40" Type="http://schemas.openxmlformats.org/officeDocument/2006/relationships/image" Target="../media/image39.jpeg"/><Relationship Id="rId5" Type="http://schemas.openxmlformats.org/officeDocument/2006/relationships/image" Target="../media/image4.jpeg"/><Relationship Id="rId15" Type="http://schemas.openxmlformats.org/officeDocument/2006/relationships/image" Target="../media/image14.jpeg"/><Relationship Id="rId23" Type="http://schemas.openxmlformats.org/officeDocument/2006/relationships/image" Target="../media/image22.jpeg"/><Relationship Id="rId28" Type="http://schemas.openxmlformats.org/officeDocument/2006/relationships/image" Target="../media/image27.jpeg"/><Relationship Id="rId36" Type="http://schemas.openxmlformats.org/officeDocument/2006/relationships/image" Target="../media/image35.jpeg"/><Relationship Id="rId10" Type="http://schemas.openxmlformats.org/officeDocument/2006/relationships/image" Target="../media/image9.jpeg"/><Relationship Id="rId19" Type="http://schemas.openxmlformats.org/officeDocument/2006/relationships/image" Target="../media/image18.jpeg"/><Relationship Id="rId31" Type="http://schemas.openxmlformats.org/officeDocument/2006/relationships/image" Target="../media/image30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jpeg"/><Relationship Id="rId27" Type="http://schemas.openxmlformats.org/officeDocument/2006/relationships/image" Target="../media/image26.jpeg"/><Relationship Id="rId30" Type="http://schemas.openxmlformats.org/officeDocument/2006/relationships/image" Target="../media/image29.jpeg"/><Relationship Id="rId35" Type="http://schemas.openxmlformats.org/officeDocument/2006/relationships/image" Target="../media/image34.jpeg"/><Relationship Id="rId8" Type="http://schemas.openxmlformats.org/officeDocument/2006/relationships/image" Target="../media/image7.jpeg"/><Relationship Id="rId3" Type="http://schemas.openxmlformats.org/officeDocument/2006/relationships/image" Target="../media/image2.jpe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5" Type="http://schemas.openxmlformats.org/officeDocument/2006/relationships/image" Target="../media/image24.jpeg"/><Relationship Id="rId33" Type="http://schemas.openxmlformats.org/officeDocument/2006/relationships/image" Target="../media/image32.jpeg"/><Relationship Id="rId38" Type="http://schemas.openxmlformats.org/officeDocument/2006/relationships/image" Target="../media/image3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720000</xdr:colOff>
      <xdr:row>9</xdr:row>
      <xdr:rowOff>379341</xdr:rowOff>
    </xdr:to>
    <xdr:sp macro="" textlink="">
      <xdr:nvSpPr>
        <xdr:cNvPr id="2" name="自选图形 2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9738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720000</xdr:colOff>
      <xdr:row>9</xdr:row>
      <xdr:rowOff>379341</xdr:rowOff>
    </xdr:to>
    <xdr:sp macro="" textlink="">
      <xdr:nvSpPr>
        <xdr:cNvPr id="3" name="自选图形 3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9738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720000</xdr:colOff>
      <xdr:row>9</xdr:row>
      <xdr:rowOff>379341</xdr:rowOff>
    </xdr:to>
    <xdr:sp macro="" textlink="">
      <xdr:nvSpPr>
        <xdr:cNvPr id="4" name="自选图形 5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9738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720000</xdr:colOff>
      <xdr:row>9</xdr:row>
      <xdr:rowOff>379341</xdr:rowOff>
    </xdr:to>
    <xdr:sp macro="" textlink="">
      <xdr:nvSpPr>
        <xdr:cNvPr id="5" name="自选图形 6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9738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720000</xdr:colOff>
      <xdr:row>9</xdr:row>
      <xdr:rowOff>379341</xdr:rowOff>
    </xdr:to>
    <xdr:sp macro="" textlink="">
      <xdr:nvSpPr>
        <xdr:cNvPr id="6" name="自选图形 7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9738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720000</xdr:colOff>
      <xdr:row>9</xdr:row>
      <xdr:rowOff>379341</xdr:rowOff>
    </xdr:to>
    <xdr:sp macro="" textlink="">
      <xdr:nvSpPr>
        <xdr:cNvPr id="7" name="自选图形 8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9738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720000</xdr:colOff>
      <xdr:row>9</xdr:row>
      <xdr:rowOff>379341</xdr:rowOff>
    </xdr:to>
    <xdr:sp macro="" textlink="">
      <xdr:nvSpPr>
        <xdr:cNvPr id="9" name="自选图形 9" descr="https://gd2.alicdn.com/imgextra/i1/923152252/TB21ZCuaDPC11Bjy1zcXXbTrVXa_!!923152252.jpg_400x400.jpg_.webp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94894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710595</xdr:colOff>
      <xdr:row>9</xdr:row>
      <xdr:rowOff>379341</xdr:rowOff>
    </xdr:to>
    <xdr:sp macro="" textlink="">
      <xdr:nvSpPr>
        <xdr:cNvPr id="10" name="自选图形 10" descr="https://gd2.alicdn.com/imgextra/i1/923152252/TB21ZCuaDPC11Bjy1zcXXbTrVXa_!!923152252.jpg_400x400.jpg_.webp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931920" y="6454140"/>
          <a:ext cx="710595" cy="707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720000</xdr:colOff>
      <xdr:row>9</xdr:row>
      <xdr:rowOff>379341</xdr:rowOff>
    </xdr:to>
    <xdr:sp macro="" textlink="">
      <xdr:nvSpPr>
        <xdr:cNvPr id="13" name="自选图形 12" descr="https://gd3.alicdn.com/imgextra/i2/923152252/TB2EC5pauzz11Bjy1XdXXbfqVXa_!!923152252.jpg_400x400.jpg_.webp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907280"/>
          <a:ext cx="720000" cy="716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161365</xdr:colOff>
      <xdr:row>9</xdr:row>
      <xdr:rowOff>44821</xdr:rowOff>
    </xdr:from>
    <xdr:to>
      <xdr:col>2</xdr:col>
      <xdr:colOff>1106362</xdr:colOff>
      <xdr:row>10</xdr:row>
      <xdr:rowOff>47645</xdr:rowOff>
    </xdr:to>
    <xdr:pic>
      <xdr:nvPicPr>
        <xdr:cNvPr id="16" name="图片 15" descr="https://gd1.alicdn.com/imgextra/i3/220094785/TB2HHK9aU7iyKJjSszcXXavlpXa_!!220094785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26" t="20782" r="6579" b="16872"/>
        <a:stretch/>
      </xdr:blipFill>
      <xdr:spPr bwMode="auto">
        <a:xfrm>
          <a:off x="1380565" y="7024741"/>
          <a:ext cx="944997" cy="719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710595</xdr:colOff>
      <xdr:row>11</xdr:row>
      <xdr:rowOff>720000</xdr:rowOff>
    </xdr:to>
    <xdr:sp macro="" textlink="">
      <xdr:nvSpPr>
        <xdr:cNvPr id="17" name="自选图形 16" descr="https://gd1.alicdn.com/imgextra/i1/220094785/TB2YX.6cgoQMeJjy0FnXXb8gFXa_!!220094785.jpg_50x50.jpg_.web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8496300"/>
          <a:ext cx="710595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242047</xdr:colOff>
      <xdr:row>10</xdr:row>
      <xdr:rowOff>44823</xdr:rowOff>
    </xdr:from>
    <xdr:to>
      <xdr:col>2</xdr:col>
      <xdr:colOff>948591</xdr:colOff>
      <xdr:row>10</xdr:row>
      <xdr:rowOff>764823</xdr:rowOff>
    </xdr:to>
    <xdr:pic>
      <xdr:nvPicPr>
        <xdr:cNvPr id="18" name="图片 17" descr="https://gd4.alicdn.com/imgextra/i2/220094785/TB2eyHganMlyKJjSZFFXXalVFXa_!!220094785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1247" y="7741023"/>
          <a:ext cx="706544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720000</xdr:colOff>
      <xdr:row>11</xdr:row>
      <xdr:rowOff>720000</xdr:rowOff>
    </xdr:to>
    <xdr:sp macro="" textlink="">
      <xdr:nvSpPr>
        <xdr:cNvPr id="19" name="自选图形 18" descr="https://gd3.alicdn.com/imgextra/i1/0/TB1uxZgRVXXXXcRXVXXXXXXXXXX_!!0-item_pic.jpg_400x400.jpg_.webp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49630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224118</xdr:colOff>
      <xdr:row>11</xdr:row>
      <xdr:rowOff>0</xdr:rowOff>
    </xdr:from>
    <xdr:to>
      <xdr:col>2</xdr:col>
      <xdr:colOff>929387</xdr:colOff>
      <xdr:row>11</xdr:row>
      <xdr:rowOff>720000</xdr:rowOff>
    </xdr:to>
    <xdr:pic>
      <xdr:nvPicPr>
        <xdr:cNvPr id="20" name="图片 19" descr="https://gd3.alicdn.com/imgextra/i3/220094785/TB2pXqQX77OyuJjSsplXXXqdpXa_!!220094785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318" y="8550088"/>
          <a:ext cx="705269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45</xdr:row>
      <xdr:rowOff>0</xdr:rowOff>
    </xdr:from>
    <xdr:ext cx="720000" cy="720000"/>
    <xdr:sp macro="" textlink="">
      <xdr:nvSpPr>
        <xdr:cNvPr id="21" name="自选图形 12" descr="https://gd3.alicdn.com/imgextra/i2/923152252/TB2EC5pauzz11Bjy1XdXXbfqVXa_!!923152252.jpg_400x400.jpg_.webp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203954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182801</xdr:colOff>
      <xdr:row>45</xdr:row>
      <xdr:rowOff>211450</xdr:rowOff>
    </xdr:from>
    <xdr:ext cx="799846" cy="720000"/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001" y="42250990"/>
          <a:ext cx="799846" cy="720000"/>
        </a:xfrm>
        <a:prstGeom prst="rect">
          <a:avLst/>
        </a:prstGeom>
      </xdr:spPr>
    </xdr:pic>
    <xdr:clientData/>
  </xdr:oneCellAnchor>
  <xdr:oneCellAnchor>
    <xdr:from>
      <xdr:col>2</xdr:col>
      <xdr:colOff>281492</xdr:colOff>
      <xdr:row>46</xdr:row>
      <xdr:rowOff>255494</xdr:rowOff>
    </xdr:from>
    <xdr:ext cx="529200" cy="720000"/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692" y="43384694"/>
          <a:ext cx="529200" cy="720000"/>
        </a:xfrm>
        <a:prstGeom prst="rect">
          <a:avLst/>
        </a:prstGeom>
      </xdr:spPr>
    </xdr:pic>
    <xdr:clientData/>
  </xdr:oneCellAnchor>
  <xdr:twoCellAnchor editAs="oneCell">
    <xdr:from>
      <xdr:col>2</xdr:col>
      <xdr:colOff>179294</xdr:colOff>
      <xdr:row>11</xdr:row>
      <xdr:rowOff>116541</xdr:rowOff>
    </xdr:from>
    <xdr:to>
      <xdr:col>2</xdr:col>
      <xdr:colOff>974498</xdr:colOff>
      <xdr:row>11</xdr:row>
      <xdr:rowOff>836541</xdr:rowOff>
    </xdr:to>
    <xdr:pic>
      <xdr:nvPicPr>
        <xdr:cNvPr id="25" name="图片 24" descr="https://gd4.alicdn.com/imgextra/i4/0/TB1BUsPRVXXXXasXXXXXXXXXXXX_!!0-item_pic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94" y="10723581"/>
          <a:ext cx="795204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134471</xdr:colOff>
      <xdr:row>12</xdr:row>
      <xdr:rowOff>89647</xdr:rowOff>
    </xdr:from>
    <xdr:to>
      <xdr:col>2</xdr:col>
      <xdr:colOff>892991</xdr:colOff>
      <xdr:row>12</xdr:row>
      <xdr:rowOff>809647</xdr:rowOff>
    </xdr:to>
    <xdr:pic>
      <xdr:nvPicPr>
        <xdr:cNvPr id="26" name="图片 25" descr="https://gd3.alicdn.com/imgextra/i4/220094785/TB2ACPskHRkpuFjSspmXXc.9XXa_!!220094785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671" y="11565367"/>
          <a:ext cx="75852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170329</xdr:colOff>
      <xdr:row>13</xdr:row>
      <xdr:rowOff>89647</xdr:rowOff>
    </xdr:from>
    <xdr:to>
      <xdr:col>2</xdr:col>
      <xdr:colOff>882046</xdr:colOff>
      <xdr:row>13</xdr:row>
      <xdr:rowOff>809647</xdr:rowOff>
    </xdr:to>
    <xdr:pic>
      <xdr:nvPicPr>
        <xdr:cNvPr id="27" name="图片 26" descr="https://gd1.alicdn.com/imgextra/i4/220094785/TB2xlGdadMnyKJjSZPhXXaeZVXa_!!220094785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529" y="12449287"/>
          <a:ext cx="71171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188258</xdr:colOff>
      <xdr:row>15</xdr:row>
      <xdr:rowOff>107576</xdr:rowOff>
    </xdr:from>
    <xdr:to>
      <xdr:col>2</xdr:col>
      <xdr:colOff>899975</xdr:colOff>
      <xdr:row>15</xdr:row>
      <xdr:rowOff>827576</xdr:rowOff>
    </xdr:to>
    <xdr:pic>
      <xdr:nvPicPr>
        <xdr:cNvPr id="28" name="图片 27" descr="https://gd3.alicdn.com/imgextra/i1/220094785/TB28Y._beZkyKJjSszgXXcpMpXa_!!220094785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458" y="14235056"/>
          <a:ext cx="71171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179295</xdr:colOff>
      <xdr:row>17</xdr:row>
      <xdr:rowOff>89647</xdr:rowOff>
    </xdr:from>
    <xdr:to>
      <xdr:col>2</xdr:col>
      <xdr:colOff>890556</xdr:colOff>
      <xdr:row>17</xdr:row>
      <xdr:rowOff>809647</xdr:rowOff>
    </xdr:to>
    <xdr:pic>
      <xdr:nvPicPr>
        <xdr:cNvPr id="29" name="图片 28" descr="https://gd1.alicdn.com/imgextra/i1/220094785/TB23WDkjHVkpuFjSspcXXbSMVXa_!!220094785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95" y="15984967"/>
          <a:ext cx="711261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71719</xdr:colOff>
      <xdr:row>18</xdr:row>
      <xdr:rowOff>35858</xdr:rowOff>
    </xdr:from>
    <xdr:to>
      <xdr:col>2</xdr:col>
      <xdr:colOff>1022128</xdr:colOff>
      <xdr:row>18</xdr:row>
      <xdr:rowOff>755858</xdr:rowOff>
    </xdr:to>
    <xdr:pic>
      <xdr:nvPicPr>
        <xdr:cNvPr id="30" name="图片 29" descr="https://gd4.alicdn.com/imgextra/i3/0/TB1SKIHRVXXXXbbXXXXXXXXXXXX_!!0-item_pic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919" y="16815098"/>
          <a:ext cx="950409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143435</xdr:colOff>
      <xdr:row>19</xdr:row>
      <xdr:rowOff>89647</xdr:rowOff>
    </xdr:from>
    <xdr:to>
      <xdr:col>2</xdr:col>
      <xdr:colOff>853625</xdr:colOff>
      <xdr:row>19</xdr:row>
      <xdr:rowOff>809647</xdr:rowOff>
    </xdr:to>
    <xdr:pic>
      <xdr:nvPicPr>
        <xdr:cNvPr id="31" name="图片 30" descr="https://gd4.alicdn.com/imgextra/i2/220094785/TB2CnXab9_9F1JjSZFhXXbadVXa_!!220094785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635" y="17752807"/>
          <a:ext cx="71019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179294</xdr:colOff>
      <xdr:row>20</xdr:row>
      <xdr:rowOff>107576</xdr:rowOff>
    </xdr:from>
    <xdr:to>
      <xdr:col>2</xdr:col>
      <xdr:colOff>892544</xdr:colOff>
      <xdr:row>20</xdr:row>
      <xdr:rowOff>827576</xdr:rowOff>
    </xdr:to>
    <xdr:pic>
      <xdr:nvPicPr>
        <xdr:cNvPr id="32" name="图片 31" descr="https://gd1.alicdn.com/imgextra/i1/220094785/TB2aLpQXsfhFuJjSZFDXXXJfpXa_!!220094785.jp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94" y="18654656"/>
          <a:ext cx="71325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21</xdr:row>
      <xdr:rowOff>53788</xdr:rowOff>
    </xdr:from>
    <xdr:to>
      <xdr:col>2</xdr:col>
      <xdr:colOff>864117</xdr:colOff>
      <xdr:row>21</xdr:row>
      <xdr:rowOff>773788</xdr:rowOff>
    </xdr:to>
    <xdr:pic>
      <xdr:nvPicPr>
        <xdr:cNvPr id="33" name="图片 32" descr="https://gd3.alicdn.com/imgextra/i1/220094785/TB25u9WX7.OyuJjSszeXXXY.VXa_!!220094785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484788"/>
          <a:ext cx="71171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179294</xdr:colOff>
      <xdr:row>22</xdr:row>
      <xdr:rowOff>107576</xdr:rowOff>
    </xdr:from>
    <xdr:to>
      <xdr:col>2</xdr:col>
      <xdr:colOff>889484</xdr:colOff>
      <xdr:row>22</xdr:row>
      <xdr:rowOff>827576</xdr:rowOff>
    </xdr:to>
    <xdr:pic>
      <xdr:nvPicPr>
        <xdr:cNvPr id="34" name="图片 33" descr="https://gd4.alicdn.com/imgextra/i2/220094785/TB2JWMyaNAlyKJjSZFyXXbm_XXa_!!220094785.jp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94" y="20422496"/>
          <a:ext cx="71019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161365</xdr:colOff>
      <xdr:row>27</xdr:row>
      <xdr:rowOff>125506</xdr:rowOff>
    </xdr:from>
    <xdr:to>
      <xdr:col>2</xdr:col>
      <xdr:colOff>876155</xdr:colOff>
      <xdr:row>27</xdr:row>
      <xdr:rowOff>845506</xdr:rowOff>
    </xdr:to>
    <xdr:pic>
      <xdr:nvPicPr>
        <xdr:cNvPr id="35" name="图片 34" descr="https://gd2.alicdn.com/imgextra/i3/220094785/TB2wuRUcJAmyKJjSZFGXXb.fFXa_!!220094785.jp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565" y="25743946"/>
          <a:ext cx="71479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23</xdr:row>
      <xdr:rowOff>107577</xdr:rowOff>
    </xdr:from>
    <xdr:to>
      <xdr:col>2</xdr:col>
      <xdr:colOff>865650</xdr:colOff>
      <xdr:row>23</xdr:row>
      <xdr:rowOff>827577</xdr:rowOff>
    </xdr:to>
    <xdr:pic>
      <xdr:nvPicPr>
        <xdr:cNvPr id="36" name="图片 35" descr="https://gd2.alicdn.com/imgextra/i2/220094785/TB2HPzta.3IL1JjSZFMXXajrFXa_!!220094785.jp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1306417"/>
          <a:ext cx="71325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24</xdr:row>
      <xdr:rowOff>0</xdr:rowOff>
    </xdr:from>
    <xdr:to>
      <xdr:col>2</xdr:col>
      <xdr:colOff>868737</xdr:colOff>
      <xdr:row>24</xdr:row>
      <xdr:rowOff>720000</xdr:rowOff>
    </xdr:to>
    <xdr:pic>
      <xdr:nvPicPr>
        <xdr:cNvPr id="37" name="图片 36" descr="https://gd4.alicdn.com/imgextra/i3/220094785/TB2Z1rYaQ7OyuJjSspbXXXZuXXa_!!220094785.jp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2190337"/>
          <a:ext cx="71633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180632</xdr:colOff>
      <xdr:row>24</xdr:row>
      <xdr:rowOff>36442</xdr:rowOff>
    </xdr:from>
    <xdr:to>
      <xdr:col>2</xdr:col>
      <xdr:colOff>895422</xdr:colOff>
      <xdr:row>24</xdr:row>
      <xdr:rowOff>756442</xdr:rowOff>
    </xdr:to>
    <xdr:pic>
      <xdr:nvPicPr>
        <xdr:cNvPr id="38" name="图片 37" descr="https://gd2.alicdn.com/imgextra/i3/220094785/TB2.fE0aiqfF1Jjy0FcXXcLdFXa_!!220094785.jp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750" y="14548060"/>
          <a:ext cx="71479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188259</xdr:colOff>
      <xdr:row>25</xdr:row>
      <xdr:rowOff>107576</xdr:rowOff>
    </xdr:from>
    <xdr:to>
      <xdr:col>2</xdr:col>
      <xdr:colOff>901509</xdr:colOff>
      <xdr:row>25</xdr:row>
      <xdr:rowOff>827576</xdr:rowOff>
    </xdr:to>
    <xdr:pic>
      <xdr:nvPicPr>
        <xdr:cNvPr id="39" name="图片 38" descr="https://gd1.alicdn.com/imgextra/i2/220094785/TB2O0qWak7myKJjSZFgXXcT9XXa_!!220094785.jp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459" y="23958176"/>
          <a:ext cx="71325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197223</xdr:colOff>
      <xdr:row>26</xdr:row>
      <xdr:rowOff>89647</xdr:rowOff>
    </xdr:from>
    <xdr:to>
      <xdr:col>2</xdr:col>
      <xdr:colOff>908940</xdr:colOff>
      <xdr:row>26</xdr:row>
      <xdr:rowOff>809647</xdr:rowOff>
    </xdr:to>
    <xdr:pic>
      <xdr:nvPicPr>
        <xdr:cNvPr id="40" name="图片 39" descr="https://gd1.alicdn.com/imgextra/i3/220094785/TB28VDtck.OyuJjSszhXXbZbVXa_!!220094785.jp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423" y="24824167"/>
          <a:ext cx="71171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197223</xdr:colOff>
      <xdr:row>16</xdr:row>
      <xdr:rowOff>116541</xdr:rowOff>
    </xdr:from>
    <xdr:to>
      <xdr:col>2</xdr:col>
      <xdr:colOff>915071</xdr:colOff>
      <xdr:row>16</xdr:row>
      <xdr:rowOff>836541</xdr:rowOff>
    </xdr:to>
    <xdr:pic>
      <xdr:nvPicPr>
        <xdr:cNvPr id="41" name="图片 40" descr="https://gd2.alicdn.com/imgextra/i2/220094785/TB2SmdhbZH_F1JjSZFKXXbcvFXa_!!220094785.jp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423" y="15127941"/>
          <a:ext cx="717848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161365</xdr:colOff>
      <xdr:row>28</xdr:row>
      <xdr:rowOff>89647</xdr:rowOff>
    </xdr:from>
    <xdr:to>
      <xdr:col>2</xdr:col>
      <xdr:colOff>921403</xdr:colOff>
      <xdr:row>28</xdr:row>
      <xdr:rowOff>809647</xdr:rowOff>
    </xdr:to>
    <xdr:pic>
      <xdr:nvPicPr>
        <xdr:cNvPr id="42" name="图片 41" descr="https://gd2.alicdn.com/imgextra/i2/0/TB1rlZsRVXXXXbaXFXXXXXXXXXX_!!0-item_pic.jp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565" y="26592007"/>
          <a:ext cx="760038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161365</xdr:colOff>
      <xdr:row>29</xdr:row>
      <xdr:rowOff>71718</xdr:rowOff>
    </xdr:from>
    <xdr:to>
      <xdr:col>2</xdr:col>
      <xdr:colOff>1002367</xdr:colOff>
      <xdr:row>29</xdr:row>
      <xdr:rowOff>791718</xdr:rowOff>
    </xdr:to>
    <xdr:pic>
      <xdr:nvPicPr>
        <xdr:cNvPr id="43" name="图片 42" descr="https://gd4.alicdn.com/imgextra/i4/0/TB1tbsFRVXXXXX0XpXXXXXXXXXX_!!0-item_pic.jp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565" y="27457998"/>
          <a:ext cx="841002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197223</xdr:colOff>
      <xdr:row>30</xdr:row>
      <xdr:rowOff>107576</xdr:rowOff>
    </xdr:from>
    <xdr:to>
      <xdr:col>2</xdr:col>
      <xdr:colOff>925056</xdr:colOff>
      <xdr:row>30</xdr:row>
      <xdr:rowOff>827576</xdr:rowOff>
    </xdr:to>
    <xdr:pic>
      <xdr:nvPicPr>
        <xdr:cNvPr id="44" name="图片 43" descr="https://gd1.alicdn.com/imgextra/i1/0/TB1J9MGRVXXXXcQXXXXXXXXXXXX_!!0-item_pic.jp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423" y="28377776"/>
          <a:ext cx="727833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161364</xdr:colOff>
      <xdr:row>32</xdr:row>
      <xdr:rowOff>80683</xdr:rowOff>
    </xdr:from>
    <xdr:to>
      <xdr:col>2</xdr:col>
      <xdr:colOff>877701</xdr:colOff>
      <xdr:row>32</xdr:row>
      <xdr:rowOff>800683</xdr:rowOff>
    </xdr:to>
    <xdr:pic>
      <xdr:nvPicPr>
        <xdr:cNvPr id="46" name="图片 45" descr="https://gd2.alicdn.com/imgextra/i2/220094785/TB2eXt8X1cnyKJjSZFPXXXdqVXa_!!220094785.jp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482" y="21584771"/>
          <a:ext cx="71633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260187</xdr:colOff>
      <xdr:row>33</xdr:row>
      <xdr:rowOff>116541</xdr:rowOff>
    </xdr:from>
    <xdr:to>
      <xdr:col>2</xdr:col>
      <xdr:colOff>973437</xdr:colOff>
      <xdr:row>33</xdr:row>
      <xdr:rowOff>836541</xdr:rowOff>
    </xdr:to>
    <xdr:pic>
      <xdr:nvPicPr>
        <xdr:cNvPr id="48" name="图片 47" descr="https://gd1.alicdn.com/imgextra/i3/220094785/TB2K6gOaYwTMeJjSszfXXXbtFXa_!!220094785.jp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7305" y="22494688"/>
          <a:ext cx="71325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125507</xdr:colOff>
      <xdr:row>14</xdr:row>
      <xdr:rowOff>80682</xdr:rowOff>
    </xdr:from>
    <xdr:to>
      <xdr:col>2</xdr:col>
      <xdr:colOff>1014618</xdr:colOff>
      <xdr:row>14</xdr:row>
      <xdr:rowOff>800682</xdr:rowOff>
    </xdr:to>
    <xdr:pic>
      <xdr:nvPicPr>
        <xdr:cNvPr id="49" name="图片 48" descr="https://gd1.alicdn.com/imgextra/i4/0/TB1CJ.CRVXXXXaIXpXXXXXXXXXX_!!0-item_pic.jp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707" y="13324242"/>
          <a:ext cx="889111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256009</xdr:colOff>
      <xdr:row>34</xdr:row>
      <xdr:rowOff>154059</xdr:rowOff>
    </xdr:from>
    <xdr:to>
      <xdr:col>2</xdr:col>
      <xdr:colOff>973437</xdr:colOff>
      <xdr:row>35</xdr:row>
      <xdr:rowOff>0</xdr:rowOff>
    </xdr:to>
    <xdr:pic>
      <xdr:nvPicPr>
        <xdr:cNvPr id="51" name="图片 50" descr="https://gd1.alicdn.com/imgextra/i1/220094785/TB2mJySwgxlpuFjSszgXXcJdpXa_!!220094785.jp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127" y="23406265"/>
          <a:ext cx="717428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188258</xdr:colOff>
      <xdr:row>40</xdr:row>
      <xdr:rowOff>154059</xdr:rowOff>
    </xdr:from>
    <xdr:to>
      <xdr:col>2</xdr:col>
      <xdr:colOff>905014</xdr:colOff>
      <xdr:row>41</xdr:row>
      <xdr:rowOff>0</xdr:rowOff>
    </xdr:to>
    <xdr:pic>
      <xdr:nvPicPr>
        <xdr:cNvPr id="50" name="图片 49" descr="https://gd1.alicdn.com/imgextra/i4/220094785/TB2vVR.X7UkyKJjSspkXXXhAFXa_!!220094785.jp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376" y="28650618"/>
          <a:ext cx="716756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35</xdr:row>
      <xdr:rowOff>89647</xdr:rowOff>
    </xdr:from>
    <xdr:to>
      <xdr:col>2</xdr:col>
      <xdr:colOff>934622</xdr:colOff>
      <xdr:row>35</xdr:row>
      <xdr:rowOff>809647</xdr:rowOff>
    </xdr:to>
    <xdr:pic>
      <xdr:nvPicPr>
        <xdr:cNvPr id="52" name="图片 51" descr="https://gd4.alicdn.com/imgextra/i3/0/TB1EI.mRVXXXXXcXVXXXXXXXXXX_!!0-item_pic.jp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4547287"/>
          <a:ext cx="782222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285673</xdr:colOff>
      <xdr:row>41</xdr:row>
      <xdr:rowOff>8118</xdr:rowOff>
    </xdr:from>
    <xdr:ext cx="623267" cy="854735"/>
    <xdr:pic>
      <xdr:nvPicPr>
        <xdr:cNvPr id="59" name="图片 58" descr="https://gd4.alicdn.com/imgextra/i4/923152252/TB2.f6PXLPB11BjSsppXXcjYVXa_!!923152252.jp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791" y="29378736"/>
          <a:ext cx="623267" cy="854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188258</xdr:colOff>
      <xdr:row>48</xdr:row>
      <xdr:rowOff>80682</xdr:rowOff>
    </xdr:from>
    <xdr:to>
      <xdr:col>2</xdr:col>
      <xdr:colOff>900348</xdr:colOff>
      <xdr:row>48</xdr:row>
      <xdr:rowOff>800682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407458" y="45000582"/>
          <a:ext cx="71209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80683</xdr:colOff>
      <xdr:row>47</xdr:row>
      <xdr:rowOff>17929</xdr:rowOff>
    </xdr:from>
    <xdr:to>
      <xdr:col>2</xdr:col>
      <xdr:colOff>1101625</xdr:colOff>
      <xdr:row>48</xdr:row>
      <xdr:rowOff>38683</xdr:rowOff>
    </xdr:to>
    <xdr:pic>
      <xdr:nvPicPr>
        <xdr:cNvPr id="61" name="图片 60" descr="https://img.alicdn.com/imgextra/i3/2711320617/TB2AV7nqVXXXXX1XXXXXXXXXXXX_!!2711320617.jp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883" y="44236789"/>
          <a:ext cx="1020942" cy="721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519953</xdr:colOff>
      <xdr:row>45</xdr:row>
      <xdr:rowOff>842682</xdr:rowOff>
    </xdr:from>
    <xdr:ext cx="720000" cy="720000"/>
    <xdr:sp macro="" textlink="">
      <xdr:nvSpPr>
        <xdr:cNvPr id="63" name="自选图形 9" descr="https://gd2.alicdn.com/imgextra/i1/923152252/TB21ZCuaDPC11Bjy1zcXXbTrVXa_!!923152252.jpg_400x400.jpg_.webp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129553" y="36549106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519953</xdr:colOff>
      <xdr:row>46</xdr:row>
      <xdr:rowOff>842682</xdr:rowOff>
    </xdr:from>
    <xdr:ext cx="720000" cy="720000"/>
    <xdr:sp macro="" textlink="">
      <xdr:nvSpPr>
        <xdr:cNvPr id="64" name="自选图形 9" descr="https://gd2.alicdn.com/imgextra/i1/923152252/TB21ZCuaDPC11Bjy1zcXXbTrVXa_!!923152252.jpg_400x400.jpg_.webp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129553" y="36549106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519953</xdr:colOff>
      <xdr:row>47</xdr:row>
      <xdr:rowOff>842682</xdr:rowOff>
    </xdr:from>
    <xdr:ext cx="720000" cy="720000"/>
    <xdr:sp macro="" textlink="">
      <xdr:nvSpPr>
        <xdr:cNvPr id="65" name="自选图形 9" descr="https://gd2.alicdn.com/imgextra/i1/923152252/TB21ZCuaDPC11Bjy1zcXXbTrVXa_!!923152252.jpg_400x400.jpg_.webp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129553" y="36549106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224118</xdr:colOff>
      <xdr:row>42</xdr:row>
      <xdr:rowOff>0</xdr:rowOff>
    </xdr:from>
    <xdr:to>
      <xdr:col>2</xdr:col>
      <xdr:colOff>986118</xdr:colOff>
      <xdr:row>42</xdr:row>
      <xdr:rowOff>762000</xdr:rowOff>
    </xdr:to>
    <xdr:pic>
      <xdr:nvPicPr>
        <xdr:cNvPr id="67" name="图片 66" descr="https://img.alicdn.com/imgextra/i1/2863694628/TB2HTvpJv9TBuNjy1zbXXXpepXa_!!2863694628.jpg_80x80.jp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236" y="30233471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224118</xdr:colOff>
      <xdr:row>31</xdr:row>
      <xdr:rowOff>1</xdr:rowOff>
    </xdr:from>
    <xdr:to>
      <xdr:col>2</xdr:col>
      <xdr:colOff>1042146</xdr:colOff>
      <xdr:row>31</xdr:row>
      <xdr:rowOff>818029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591236" y="20630030"/>
          <a:ext cx="818028" cy="818028"/>
        </a:xfrm>
        <a:prstGeom prst="rect">
          <a:avLst/>
        </a:prstGeom>
      </xdr:spPr>
    </xdr:pic>
    <xdr:clientData/>
  </xdr:twoCellAnchor>
  <xdr:twoCellAnchor editAs="oneCell">
    <xdr:from>
      <xdr:col>2</xdr:col>
      <xdr:colOff>125507</xdr:colOff>
      <xdr:row>39</xdr:row>
      <xdr:rowOff>0</xdr:rowOff>
    </xdr:from>
    <xdr:to>
      <xdr:col>2</xdr:col>
      <xdr:colOff>1078007</xdr:colOff>
      <xdr:row>40</xdr:row>
      <xdr:rowOff>76200</xdr:rowOff>
    </xdr:to>
    <xdr:pic>
      <xdr:nvPicPr>
        <xdr:cNvPr id="69" name="图片 68" descr="https://img.alicdn.com/imgextra/i1/2962413010/O1CN01ggkpsZ1Y6cdW7zmBc_!!2962413010.jpg_100x100q90.jp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625" y="27622500"/>
          <a:ext cx="952500" cy="950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159403</xdr:colOff>
      <xdr:row>38</xdr:row>
      <xdr:rowOff>112059</xdr:rowOff>
    </xdr:from>
    <xdr:to>
      <xdr:col>2</xdr:col>
      <xdr:colOff>921403</xdr:colOff>
      <xdr:row>39</xdr:row>
      <xdr:rowOff>0</xdr:rowOff>
    </xdr:to>
    <xdr:pic>
      <xdr:nvPicPr>
        <xdr:cNvPr id="71" name="图片 70" descr="https://img.alicdn.com/bao/uploaded/i3/2962413010/O1CN011Y6cc53aiMiWRgP_!!2962413010.jpg_80x80.jp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21" y="2686050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235958</xdr:colOff>
      <xdr:row>36</xdr:row>
      <xdr:rowOff>112058</xdr:rowOff>
    </xdr:from>
    <xdr:to>
      <xdr:col>2</xdr:col>
      <xdr:colOff>997958</xdr:colOff>
      <xdr:row>37</xdr:row>
      <xdr:rowOff>0</xdr:rowOff>
    </xdr:to>
    <xdr:pic>
      <xdr:nvPicPr>
        <xdr:cNvPr id="72" name="图片 71" descr="https://img.alicdn.com/bao/uploaded/i3/2962413010/O1CN011Y6ccrhGlQjaeFD_!!2962413010.jpg_80x80.jp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076" y="25112382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212498</xdr:colOff>
      <xdr:row>37</xdr:row>
      <xdr:rowOff>121584</xdr:rowOff>
    </xdr:from>
    <xdr:to>
      <xdr:col>2</xdr:col>
      <xdr:colOff>974498</xdr:colOff>
      <xdr:row>38</xdr:row>
      <xdr:rowOff>0</xdr:rowOff>
    </xdr:to>
    <xdr:pic>
      <xdr:nvPicPr>
        <xdr:cNvPr id="74" name="图片 73" descr="https://img.alicdn.com/bao/uploaded/i1/2962413010/O1CN011Y6ccvWZI16USLS_!!2962413010.jpg_80x80.jp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9616" y="25995966"/>
          <a:ext cx="76200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spm=a1z10.5-c.w4002-17050260924.45.3c1b314uOYI2f&amp;id=541108293296" TargetMode="External"/><Relationship Id="rId18" Type="http://schemas.openxmlformats.org/officeDocument/2006/relationships/hyperlink" Target="https://item.taobao.com/item.htm?spm=a1z10.5-c.w4002-17050260924.19.18ce42af6JHc6N&amp;id=524210324783" TargetMode="External"/><Relationship Id="rId26" Type="http://schemas.openxmlformats.org/officeDocument/2006/relationships/hyperlink" Target="https://item.taobao.com/item.htm?spm=a1z10.5-c.w4002-17050260924.23.5d1f14af8F8WR6&amp;id=524209040913" TargetMode="External"/><Relationship Id="rId3" Type="http://schemas.openxmlformats.org/officeDocument/2006/relationships/hyperlink" Target="https://item.taobao.com/item.htm?spm=a1z10.5-c.w4002-17050260924.31.4c0c2774b8OfB1&amp;id=547844437786" TargetMode="External"/><Relationship Id="rId21" Type="http://schemas.openxmlformats.org/officeDocument/2006/relationships/hyperlink" Target="https://item.taobao.com/item.htm?spm=a1z10.5-c.w4002-17050260924.33.47e06e78pdaXDg&amp;id=524009066522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item.taobao.com/item.htm?spm=a1z10.5-c.w4002-17050260924.64.38e8fd0dSv8q4Q&amp;id=524178242062" TargetMode="External"/><Relationship Id="rId12" Type="http://schemas.openxmlformats.org/officeDocument/2006/relationships/hyperlink" Target="https://item.taobao.com/item.htm?spm=a1z10.5-c.w4002-17050260924.42.3c1b314uOYI2f&amp;id=44383942252" TargetMode="External"/><Relationship Id="rId17" Type="http://schemas.openxmlformats.org/officeDocument/2006/relationships/hyperlink" Target="https://item.taobao.com/item.htm?spm=a1z10.5-c.w4002-17050260924.19.21662ad6LELGBf&amp;id=523997024855" TargetMode="External"/><Relationship Id="rId25" Type="http://schemas.openxmlformats.org/officeDocument/2006/relationships/hyperlink" Target="https://item.taobao.com/item.htm?spm=a1z10.5-c.w4002-17050260924.54.511aa0c4aLX1Rv&amp;id=524176526015" TargetMode="External"/><Relationship Id="rId33" Type="http://schemas.openxmlformats.org/officeDocument/2006/relationships/hyperlink" Target="https://item.taobao.com/item.htm?spm=2013.1.20141003.6.4280b4b4zNW52P&amp;scm=1007.10011.70203.100200300000001&amp;id=547621604555&amp;pvid=6469dad6-ad97-4637-a1b8-bcb686cdbd3c" TargetMode="External"/><Relationship Id="rId2" Type="http://schemas.openxmlformats.org/officeDocument/2006/relationships/hyperlink" Target="https://detail.tmall.com/item.htm?spm=a220o.1000855.1998025129.2.59e4cc3385FXaB&amp;abtest=_AB-LR32-PR32&amp;pvid=f71f34a6-3eab-44a9-a1e9-a24d94646ac0&amp;pos=2&amp;abbucket=_AB-M32_B12&amp;acm=03054.1003.1.2290611&amp;id=525991414033&amp;scm=1007.12144.81309.23864_0&amp;skuId=3130973551253" TargetMode="External"/><Relationship Id="rId16" Type="http://schemas.openxmlformats.org/officeDocument/2006/relationships/hyperlink" Target="https://item.taobao.com/item.htm?spm=a1z10.3-c.w4002-17050336314.10.5bb1ebc0Auvm9W&amp;id=547566319160" TargetMode="External"/><Relationship Id="rId20" Type="http://schemas.openxmlformats.org/officeDocument/2006/relationships/hyperlink" Target="https://item.taobao.com/item.htm?spm=2013.1.20141002.9.fe6c17asGdqeT&amp;scm=1007.10009.70205.100200300000001&amp;id=44360863257&amp;pvid=aaca2c9b-384f-403a-9bcb-65c697a57818" TargetMode="External"/><Relationship Id="rId29" Type="http://schemas.openxmlformats.org/officeDocument/2006/relationships/hyperlink" Target="https://item.taobao.com/item.htm?spm=a1z10.5-c.w4002-17050260924.93.21568546qwRO4G&amp;id=521907724701" TargetMode="External"/><Relationship Id="rId1" Type="http://schemas.openxmlformats.org/officeDocument/2006/relationships/hyperlink" Target="https://item.taobao.com/item.htm?spm=a230r.1.14.30.384c9c57IXXCfS&amp;id=537668063419&amp;ns=1&amp;abbucket=1" TargetMode="External"/><Relationship Id="rId6" Type="http://schemas.openxmlformats.org/officeDocument/2006/relationships/hyperlink" Target="https://item.taobao.com/item.htm?id=539152916890&amp;ali_trackid=2:mm_47812428_4680153_14976824:1508558202_249_1232180747" TargetMode="External"/><Relationship Id="rId11" Type="http://schemas.openxmlformats.org/officeDocument/2006/relationships/hyperlink" Target="https://item.taobao.com/item.htm?spm=a1z10.3-c.w4002-17050336314.10.7da9ddccak0qB7&amp;id=521428616525" TargetMode="External"/><Relationship Id="rId24" Type="http://schemas.openxmlformats.org/officeDocument/2006/relationships/hyperlink" Target="https://item.taobao.com/item.htm?spm=a1z10.5-c.w4002-17050260924.84.511aa0c4aLX1Rv&amp;id=547296209025" TargetMode="External"/><Relationship Id="rId32" Type="http://schemas.openxmlformats.org/officeDocument/2006/relationships/hyperlink" Target="https://item.taobao.com/item.htm?id=538698515053&amp;ali_trackid=2:mm_47812428_4680153_14976824:1508559736_244_2139775548" TargetMode="External"/><Relationship Id="rId5" Type="http://schemas.openxmlformats.org/officeDocument/2006/relationships/hyperlink" Target="https://item.taobao.com/item.htm?spm=2013.1.20141002.7.6f091b05wknC8M&amp;scm=1007.10009.70205.100200300000001&amp;id=538992655589&amp;pvid=8585f960-5152-4b28-9944-294c47947adc" TargetMode="External"/><Relationship Id="rId15" Type="http://schemas.openxmlformats.org/officeDocument/2006/relationships/hyperlink" Target="https://item.taobao.com/item.htm?spm=a1z10.5-c.w4002-17050260924.25.3d6a9a8bclBSZw&amp;id=523997864092" TargetMode="External"/><Relationship Id="rId23" Type="http://schemas.openxmlformats.org/officeDocument/2006/relationships/hyperlink" Target="https://item.taobao.com/item.htm?spm=a1z10.5-c.w4002-17050260924.27.36ddd50a7ZbEDg&amp;id=524178838141" TargetMode="External"/><Relationship Id="rId28" Type="http://schemas.openxmlformats.org/officeDocument/2006/relationships/hyperlink" Target="https://item.taobao.com/item.htm?spm=a1z10.5-c.w4002-17050260924.22.4f7cdd38o20nns&amp;id=546829410845" TargetMode="External"/><Relationship Id="rId10" Type="http://schemas.openxmlformats.org/officeDocument/2006/relationships/hyperlink" Target="https://item.taobao.com/item.htm?spm=2013.1.w4004-17050260932.29.7c067ac0NKzJ5H&amp;id=44449221798" TargetMode="External"/><Relationship Id="rId19" Type="http://schemas.openxmlformats.org/officeDocument/2006/relationships/hyperlink" Target="https://item.taobao.com/item.htm?spm=2013.1.20141002.11.563370ef4f0qXG&amp;scm=1007.10009.70205.100200300000001&amp;id=524003269241&amp;pvid=5e0559fb-d770-4e71-90f3-464567fd970d" TargetMode="External"/><Relationship Id="rId31" Type="http://schemas.openxmlformats.org/officeDocument/2006/relationships/hyperlink" Target="https://item.taobao.com/item.htm?spm=a1z10.3-c.w4002-17050336314.67.f4a2618QFdbLS&amp;id=521739702061" TargetMode="External"/><Relationship Id="rId4" Type="http://schemas.openxmlformats.org/officeDocument/2006/relationships/hyperlink" Target="https://item.taobao.com/item.htm?spm=a1z10.5-c.w4002-17050260924.22.3dd1c10e3Cvsog&amp;id=521145496248" TargetMode="External"/><Relationship Id="rId9" Type="http://schemas.openxmlformats.org/officeDocument/2006/relationships/hyperlink" Target="https://item.taobao.com/item.htm?spm=2013.1.20141002.11.6e64fcedsNmbHD&amp;scm=1007.10009.70205.100200300000001&amp;id=44383426669&amp;pvid=9653fb46-b11b-411c-8116-0690666585f9" TargetMode="External"/><Relationship Id="rId14" Type="http://schemas.openxmlformats.org/officeDocument/2006/relationships/hyperlink" Target="https://item.taobao.com/item.htm?spm=a1z10.5-c.w4002-17050260924.22.346f498cLxRThf&amp;id=547316222033" TargetMode="External"/><Relationship Id="rId22" Type="http://schemas.openxmlformats.org/officeDocument/2006/relationships/hyperlink" Target="https://item.taobao.com/item.htm?spm=a1z10.5-c.w4002-17050260924.21.5b6819979GUVKZ&amp;id=546380946018" TargetMode="External"/><Relationship Id="rId27" Type="http://schemas.openxmlformats.org/officeDocument/2006/relationships/hyperlink" Target="https://item.taobao.com/item.htm?spm=a1z10.5-c.w4002-17050260924.28.6e5fc8c56LKeOe&amp;id=552442155852" TargetMode="External"/><Relationship Id="rId30" Type="http://schemas.openxmlformats.org/officeDocument/2006/relationships/hyperlink" Target="https://item.taobao.com/item.htm?spm=a1z10.3-c.w4002-17050336314.85.f4a2618QFdbLS&amp;id=552704009695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item.taobao.com/item.htm?spm=a1z10.5-c.w4002-17050260924.13.24cc670dVfRO6D&amp;id=5210881514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M57"/>
  <sheetViews>
    <sheetView tabSelected="1" topLeftCell="B46" zoomScale="85" zoomScaleNormal="85" workbookViewId="0">
      <selection activeCell="F17" sqref="F17"/>
    </sheetView>
  </sheetViews>
  <sheetFormatPr defaultRowHeight="14.25" x14ac:dyDescent="0.2"/>
  <cols>
    <col min="3" max="3" width="16.625" customWidth="1"/>
    <col min="4" max="4" width="22.875" customWidth="1"/>
    <col min="5" max="5" width="43.875" bestFit="1" customWidth="1"/>
    <col min="6" max="6" width="29.625" customWidth="1"/>
    <col min="7" max="7" width="12.375" customWidth="1"/>
    <col min="8" max="8" width="22.875" customWidth="1"/>
    <col min="9" max="9" width="9.875" customWidth="1"/>
    <col min="10" max="10" width="10.125" customWidth="1"/>
    <col min="11" max="11" width="7.5" style="10" customWidth="1"/>
  </cols>
  <sheetData>
    <row r="6" spans="2:12" ht="25.5" x14ac:dyDescent="0.35">
      <c r="B6" s="20" t="s">
        <v>88</v>
      </c>
      <c r="C6" s="20"/>
      <c r="D6" s="20"/>
      <c r="E6" s="20"/>
      <c r="F6" s="20"/>
      <c r="G6" s="20"/>
      <c r="H6" s="20"/>
      <c r="I6" s="20"/>
      <c r="J6" s="20"/>
    </row>
    <row r="7" spans="2:12" x14ac:dyDescent="0.2">
      <c r="B7" s="1" t="s">
        <v>8</v>
      </c>
      <c r="C7" s="1" t="s">
        <v>9</v>
      </c>
      <c r="D7" s="1" t="s">
        <v>0</v>
      </c>
      <c r="E7" s="1" t="s">
        <v>6</v>
      </c>
      <c r="F7" s="1" t="s">
        <v>1</v>
      </c>
      <c r="G7" s="1" t="s">
        <v>2</v>
      </c>
      <c r="H7" s="1" t="s">
        <v>3</v>
      </c>
      <c r="I7" s="1" t="s">
        <v>12</v>
      </c>
      <c r="J7" s="1" t="s">
        <v>4</v>
      </c>
      <c r="K7" s="11" t="s">
        <v>13</v>
      </c>
      <c r="L7" s="1" t="s">
        <v>16</v>
      </c>
    </row>
    <row r="8" spans="2:12" ht="13.15" customHeight="1" x14ac:dyDescent="0.2">
      <c r="B8" s="12"/>
      <c r="C8" s="12"/>
      <c r="D8" s="12"/>
      <c r="E8" s="12"/>
      <c r="F8" s="12"/>
      <c r="G8" s="12"/>
      <c r="H8" s="12"/>
      <c r="I8" s="12"/>
      <c r="J8" s="12"/>
      <c r="K8" s="13"/>
    </row>
    <row r="9" spans="2:12" ht="13.15" customHeight="1" x14ac:dyDescent="0.2"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2:12" ht="56.45" customHeight="1" x14ac:dyDescent="0.2">
      <c r="B10" s="12">
        <v>1</v>
      </c>
      <c r="D10" s="6" t="s">
        <v>17</v>
      </c>
      <c r="E10" s="12" t="s">
        <v>18</v>
      </c>
      <c r="F10" s="12" t="s">
        <v>19</v>
      </c>
      <c r="G10" s="12">
        <v>1</v>
      </c>
      <c r="H10" s="12">
        <v>9.34</v>
      </c>
      <c r="I10" s="12"/>
      <c r="J10" s="12">
        <f t="shared" ref="J10:J41" si="0">H10*G10</f>
        <v>9.34</v>
      </c>
      <c r="K10" s="18">
        <f>SUM(J10:J43)</f>
        <v>381.66999999999996</v>
      </c>
    </row>
    <row r="11" spans="2:12" ht="63" customHeight="1" x14ac:dyDescent="0.2">
      <c r="B11" s="12">
        <v>2</v>
      </c>
      <c r="D11" s="6" t="s">
        <v>20</v>
      </c>
      <c r="E11" s="2" t="s">
        <v>21</v>
      </c>
      <c r="F11" s="12"/>
      <c r="G11" s="12">
        <v>5</v>
      </c>
      <c r="H11" s="12">
        <v>18.579999999999998</v>
      </c>
      <c r="I11" s="12"/>
      <c r="J11" s="12">
        <f t="shared" si="0"/>
        <v>92.899999999999991</v>
      </c>
      <c r="K11" s="18"/>
    </row>
    <row r="12" spans="2:12" ht="68.45" customHeight="1" x14ac:dyDescent="0.2">
      <c r="B12" s="12">
        <v>3</v>
      </c>
      <c r="D12" s="6" t="s">
        <v>23</v>
      </c>
      <c r="E12" s="12" t="s">
        <v>24</v>
      </c>
      <c r="F12" s="12"/>
      <c r="G12" s="12">
        <v>10</v>
      </c>
      <c r="H12" s="12">
        <v>1.32</v>
      </c>
      <c r="I12" s="12"/>
      <c r="J12" s="12">
        <f t="shared" si="0"/>
        <v>13.200000000000001</v>
      </c>
      <c r="K12" s="18"/>
    </row>
    <row r="13" spans="2:12" ht="69.599999999999994" customHeight="1" x14ac:dyDescent="0.2">
      <c r="B13" s="12">
        <v>4</v>
      </c>
      <c r="D13" s="6" t="s">
        <v>25</v>
      </c>
      <c r="E13" s="7" t="s">
        <v>77</v>
      </c>
      <c r="F13" s="12"/>
      <c r="G13" s="12">
        <v>1</v>
      </c>
      <c r="H13" s="12">
        <v>26.1</v>
      </c>
      <c r="I13" s="12"/>
      <c r="J13" s="12">
        <f t="shared" si="0"/>
        <v>26.1</v>
      </c>
      <c r="K13" s="18"/>
    </row>
    <row r="14" spans="2:12" ht="69.599999999999994" customHeight="1" x14ac:dyDescent="0.2">
      <c r="B14" s="12">
        <v>5</v>
      </c>
      <c r="D14" s="6" t="s">
        <v>26</v>
      </c>
      <c r="E14" s="7"/>
      <c r="F14" s="12"/>
      <c r="G14" s="12">
        <v>3</v>
      </c>
      <c r="H14" s="12">
        <v>0.28999999999999998</v>
      </c>
      <c r="I14" s="12"/>
      <c r="J14" s="12">
        <f t="shared" si="0"/>
        <v>0.86999999999999988</v>
      </c>
      <c r="K14" s="18"/>
    </row>
    <row r="15" spans="2:12" ht="69.599999999999994" customHeight="1" x14ac:dyDescent="0.2">
      <c r="B15" s="12">
        <v>6</v>
      </c>
      <c r="D15" s="8" t="s">
        <v>58</v>
      </c>
      <c r="E15" s="7" t="s">
        <v>59</v>
      </c>
      <c r="F15" s="12" t="s">
        <v>30</v>
      </c>
      <c r="G15" s="12">
        <v>1</v>
      </c>
      <c r="H15" s="12">
        <v>7.24</v>
      </c>
      <c r="I15" s="12"/>
      <c r="J15" s="12">
        <f t="shared" si="0"/>
        <v>7.24</v>
      </c>
      <c r="K15" s="18"/>
    </row>
    <row r="16" spans="2:12" ht="69.599999999999994" customHeight="1" x14ac:dyDescent="0.2">
      <c r="B16" s="12">
        <v>7</v>
      </c>
      <c r="D16" s="8" t="s">
        <v>27</v>
      </c>
      <c r="E16" s="7" t="s">
        <v>28</v>
      </c>
      <c r="F16" s="12"/>
      <c r="G16" s="12">
        <v>1</v>
      </c>
      <c r="H16" s="12">
        <v>0.95</v>
      </c>
      <c r="I16" s="12"/>
      <c r="J16" s="12">
        <f t="shared" si="0"/>
        <v>0.95</v>
      </c>
      <c r="K16" s="18"/>
    </row>
    <row r="17" spans="2:11" ht="69.599999999999994" customHeight="1" x14ac:dyDescent="0.2">
      <c r="B17" s="12">
        <v>8</v>
      </c>
      <c r="D17" s="8" t="s">
        <v>49</v>
      </c>
      <c r="E17" s="7" t="s">
        <v>29</v>
      </c>
      <c r="F17" s="12"/>
      <c r="G17" s="12">
        <v>1</v>
      </c>
      <c r="H17" s="12">
        <v>2.91</v>
      </c>
      <c r="I17" s="12"/>
      <c r="J17" s="12">
        <f t="shared" si="0"/>
        <v>2.91</v>
      </c>
      <c r="K17" s="18"/>
    </row>
    <row r="18" spans="2:11" ht="69.599999999999994" customHeight="1" x14ac:dyDescent="0.2">
      <c r="B18" s="12">
        <v>9</v>
      </c>
      <c r="D18" s="8" t="s">
        <v>65</v>
      </c>
      <c r="E18" s="7" t="s">
        <v>66</v>
      </c>
      <c r="F18" s="12"/>
      <c r="G18" s="12">
        <v>1</v>
      </c>
      <c r="H18" s="12">
        <v>35.799999999999997</v>
      </c>
      <c r="I18" s="12"/>
      <c r="J18" s="12">
        <f>H18*G18</f>
        <v>35.799999999999997</v>
      </c>
      <c r="K18" s="18"/>
    </row>
    <row r="19" spans="2:11" ht="69.599999999999994" customHeight="1" x14ac:dyDescent="0.2">
      <c r="B19" s="12">
        <v>10</v>
      </c>
      <c r="D19" s="8" t="s">
        <v>31</v>
      </c>
      <c r="E19" s="7" t="s">
        <v>32</v>
      </c>
      <c r="F19" s="12"/>
      <c r="G19" s="12">
        <v>1</v>
      </c>
      <c r="H19" s="12">
        <v>1.7</v>
      </c>
      <c r="I19" s="12"/>
      <c r="J19" s="12">
        <f t="shared" si="0"/>
        <v>1.7</v>
      </c>
      <c r="K19" s="18"/>
    </row>
    <row r="20" spans="2:11" ht="69.599999999999994" customHeight="1" x14ac:dyDescent="0.2">
      <c r="B20" s="12">
        <v>11</v>
      </c>
      <c r="D20" s="8" t="s">
        <v>33</v>
      </c>
      <c r="E20" s="7" t="s">
        <v>34</v>
      </c>
      <c r="F20" s="12" t="s">
        <v>35</v>
      </c>
      <c r="G20" s="12">
        <v>2</v>
      </c>
      <c r="H20" s="12">
        <v>1.28</v>
      </c>
      <c r="I20" s="12"/>
      <c r="J20" s="12">
        <f t="shared" si="0"/>
        <v>2.56</v>
      </c>
      <c r="K20" s="18"/>
    </row>
    <row r="21" spans="2:11" ht="69.599999999999994" customHeight="1" x14ac:dyDescent="0.2">
      <c r="B21" s="12">
        <v>12</v>
      </c>
      <c r="D21" s="8" t="s">
        <v>36</v>
      </c>
      <c r="E21" s="7" t="s">
        <v>37</v>
      </c>
      <c r="F21" s="12"/>
      <c r="G21" s="12">
        <v>2</v>
      </c>
      <c r="H21" s="12">
        <v>1.69</v>
      </c>
      <c r="I21" s="12"/>
      <c r="J21" s="12">
        <f t="shared" si="0"/>
        <v>3.38</v>
      </c>
      <c r="K21" s="18"/>
    </row>
    <row r="22" spans="2:11" ht="69.599999999999994" customHeight="1" x14ac:dyDescent="0.2">
      <c r="B22" s="12">
        <v>13</v>
      </c>
      <c r="D22" s="8" t="s">
        <v>38</v>
      </c>
      <c r="E22" s="7"/>
      <c r="F22" s="12"/>
      <c r="G22" s="12">
        <v>2</v>
      </c>
      <c r="H22" s="12">
        <v>0.06</v>
      </c>
      <c r="I22" s="12"/>
      <c r="J22" s="12">
        <f t="shared" si="0"/>
        <v>0.12</v>
      </c>
      <c r="K22" s="18"/>
    </row>
    <row r="23" spans="2:11" ht="69.599999999999994" customHeight="1" x14ac:dyDescent="0.2">
      <c r="B23" s="12">
        <v>14</v>
      </c>
      <c r="D23" s="8" t="s">
        <v>39</v>
      </c>
      <c r="E23" s="7" t="s">
        <v>40</v>
      </c>
      <c r="F23" s="12"/>
      <c r="G23" s="12">
        <v>1</v>
      </c>
      <c r="H23" s="12">
        <v>30</v>
      </c>
      <c r="I23" s="12"/>
      <c r="J23" s="12">
        <f t="shared" si="0"/>
        <v>30</v>
      </c>
      <c r="K23" s="18"/>
    </row>
    <row r="24" spans="2:11" ht="69.599999999999994" customHeight="1" x14ac:dyDescent="0.2">
      <c r="B24" s="12">
        <v>15</v>
      </c>
      <c r="D24" s="8" t="s">
        <v>42</v>
      </c>
      <c r="E24" s="7" t="s">
        <v>43</v>
      </c>
      <c r="F24" s="12"/>
      <c r="G24" s="12">
        <v>1</v>
      </c>
      <c r="H24" s="12">
        <v>7.81</v>
      </c>
      <c r="I24" s="12"/>
      <c r="J24" s="12">
        <f t="shared" si="0"/>
        <v>7.81</v>
      </c>
      <c r="K24" s="18"/>
    </row>
    <row r="25" spans="2:11" ht="69.599999999999994" customHeight="1" x14ac:dyDescent="0.2">
      <c r="B25" s="12">
        <v>17</v>
      </c>
      <c r="D25" s="8" t="s">
        <v>44</v>
      </c>
      <c r="E25" s="7" t="s">
        <v>76</v>
      </c>
      <c r="F25" s="12"/>
      <c r="G25" s="12">
        <v>5</v>
      </c>
      <c r="H25" s="12">
        <v>0.1</v>
      </c>
      <c r="I25" s="12"/>
      <c r="J25" s="12">
        <f t="shared" si="0"/>
        <v>0.5</v>
      </c>
      <c r="K25" s="18"/>
    </row>
    <row r="26" spans="2:11" ht="69.599999999999994" customHeight="1" x14ac:dyDescent="0.2">
      <c r="B26" s="12">
        <v>18</v>
      </c>
      <c r="D26" s="8" t="s">
        <v>45</v>
      </c>
      <c r="E26" s="7" t="s">
        <v>46</v>
      </c>
      <c r="F26" s="12"/>
      <c r="G26" s="12">
        <v>1</v>
      </c>
      <c r="H26" s="12">
        <v>0.69</v>
      </c>
      <c r="I26" s="12"/>
      <c r="J26" s="12">
        <f t="shared" si="0"/>
        <v>0.69</v>
      </c>
      <c r="K26" s="18"/>
    </row>
    <row r="27" spans="2:11" ht="69.599999999999994" customHeight="1" x14ac:dyDescent="0.2">
      <c r="B27" s="12">
        <v>19</v>
      </c>
      <c r="D27" s="8" t="s">
        <v>47</v>
      </c>
      <c r="E27" s="7" t="s">
        <v>48</v>
      </c>
      <c r="F27" s="12"/>
      <c r="G27" s="12">
        <v>1</v>
      </c>
      <c r="H27" s="12">
        <v>0.76</v>
      </c>
      <c r="I27" s="12"/>
      <c r="J27" s="12">
        <f t="shared" si="0"/>
        <v>0.76</v>
      </c>
      <c r="K27" s="18"/>
    </row>
    <row r="28" spans="2:11" ht="69.599999999999994" customHeight="1" x14ac:dyDescent="0.2">
      <c r="B28" s="12">
        <v>20</v>
      </c>
      <c r="D28" s="8" t="s">
        <v>41</v>
      </c>
      <c r="E28" s="7" t="s">
        <v>60</v>
      </c>
      <c r="F28" s="12"/>
      <c r="G28" s="12">
        <v>2</v>
      </c>
      <c r="H28" s="12">
        <v>1.71</v>
      </c>
      <c r="I28" s="12"/>
      <c r="J28" s="12">
        <f t="shared" si="0"/>
        <v>3.42</v>
      </c>
      <c r="K28" s="18"/>
    </row>
    <row r="29" spans="2:11" ht="69.599999999999994" customHeight="1" x14ac:dyDescent="0.2">
      <c r="B29" s="12">
        <v>21</v>
      </c>
      <c r="D29" s="8" t="s">
        <v>50</v>
      </c>
      <c r="E29" s="7" t="s">
        <v>51</v>
      </c>
      <c r="F29" s="12"/>
      <c r="G29" s="12">
        <v>2</v>
      </c>
      <c r="H29" s="12">
        <v>1.53</v>
      </c>
      <c r="I29" s="12"/>
      <c r="J29" s="12">
        <f t="shared" si="0"/>
        <v>3.06</v>
      </c>
      <c r="K29" s="18"/>
    </row>
    <row r="30" spans="2:11" ht="69.599999999999994" customHeight="1" x14ac:dyDescent="0.2">
      <c r="B30" s="12">
        <v>22</v>
      </c>
      <c r="D30" s="8" t="s">
        <v>52</v>
      </c>
      <c r="E30" s="9" t="s">
        <v>75</v>
      </c>
      <c r="F30" s="12"/>
      <c r="G30" s="12">
        <v>2</v>
      </c>
      <c r="H30" s="12">
        <v>0.33</v>
      </c>
      <c r="I30" s="12"/>
      <c r="J30" s="12">
        <f t="shared" si="0"/>
        <v>0.66</v>
      </c>
      <c r="K30" s="18"/>
    </row>
    <row r="31" spans="2:11" ht="69.599999999999994" customHeight="1" x14ac:dyDescent="0.2">
      <c r="B31" s="12">
        <v>23</v>
      </c>
      <c r="D31" s="8" t="s">
        <v>53</v>
      </c>
      <c r="E31" s="7" t="s">
        <v>54</v>
      </c>
      <c r="F31" s="12"/>
      <c r="G31" s="12">
        <v>1</v>
      </c>
      <c r="H31" s="12">
        <v>0.56999999999999995</v>
      </c>
      <c r="I31" s="12"/>
      <c r="J31" s="12">
        <f t="shared" si="0"/>
        <v>0.56999999999999995</v>
      </c>
      <c r="K31" s="18"/>
    </row>
    <row r="32" spans="2:11" ht="69.599999999999994" customHeight="1" x14ac:dyDescent="0.2">
      <c r="B32" s="12">
        <v>24</v>
      </c>
      <c r="D32" s="8" t="s">
        <v>78</v>
      </c>
      <c r="E32" s="7" t="s">
        <v>79</v>
      </c>
      <c r="F32" s="12"/>
      <c r="G32" s="12">
        <v>1</v>
      </c>
      <c r="H32" s="12">
        <v>20.6</v>
      </c>
      <c r="I32" s="12"/>
      <c r="J32" s="12">
        <f t="shared" si="0"/>
        <v>20.6</v>
      </c>
      <c r="K32" s="18"/>
    </row>
    <row r="33" spans="2:13" ht="69.599999999999994" customHeight="1" x14ac:dyDescent="0.2">
      <c r="B33" s="12">
        <v>25</v>
      </c>
      <c r="D33" s="8" t="s">
        <v>55</v>
      </c>
      <c r="E33" s="7"/>
      <c r="F33" s="12"/>
      <c r="G33" s="12">
        <v>3</v>
      </c>
      <c r="H33" s="12">
        <v>0.55000000000000004</v>
      </c>
      <c r="I33" s="12"/>
      <c r="J33" s="12">
        <f t="shared" si="0"/>
        <v>1.6500000000000001</v>
      </c>
      <c r="K33" s="18"/>
    </row>
    <row r="34" spans="2:13" ht="69.599999999999994" customHeight="1" x14ac:dyDescent="0.2">
      <c r="B34" s="12">
        <v>27</v>
      </c>
      <c r="D34" s="8" t="s">
        <v>56</v>
      </c>
      <c r="E34" s="7" t="s">
        <v>57</v>
      </c>
      <c r="F34" s="12"/>
      <c r="G34" s="12">
        <v>2</v>
      </c>
      <c r="H34" s="12">
        <v>1.81</v>
      </c>
      <c r="I34" s="12"/>
      <c r="J34" s="12">
        <f t="shared" si="0"/>
        <v>3.62</v>
      </c>
      <c r="K34" s="18"/>
    </row>
    <row r="35" spans="2:13" ht="69.599999999999994" customHeight="1" x14ac:dyDescent="0.2">
      <c r="B35" s="12">
        <v>29</v>
      </c>
      <c r="D35" s="8" t="s">
        <v>61</v>
      </c>
      <c r="E35" s="7"/>
      <c r="F35" s="12"/>
      <c r="G35" s="12">
        <v>4</v>
      </c>
      <c r="H35" s="12">
        <v>0.71</v>
      </c>
      <c r="I35" s="12"/>
      <c r="J35" s="12">
        <f t="shared" si="0"/>
        <v>2.84</v>
      </c>
      <c r="K35" s="18"/>
    </row>
    <row r="36" spans="2:13" ht="69.599999999999994" customHeight="1" x14ac:dyDescent="0.2">
      <c r="B36" s="12">
        <v>30</v>
      </c>
      <c r="D36" s="8" t="s">
        <v>62</v>
      </c>
      <c r="E36" s="7" t="s">
        <v>63</v>
      </c>
      <c r="F36" s="12" t="s">
        <v>74</v>
      </c>
      <c r="G36" s="12">
        <v>1</v>
      </c>
      <c r="H36" s="12">
        <v>33.9</v>
      </c>
      <c r="I36" s="12"/>
      <c r="J36" s="12">
        <f>H36*G36</f>
        <v>33.9</v>
      </c>
      <c r="K36" s="18"/>
    </row>
    <row r="37" spans="2:13" ht="69.599999999999994" customHeight="1" x14ac:dyDescent="0.2">
      <c r="B37" s="12">
        <v>31</v>
      </c>
      <c r="D37" s="8" t="s">
        <v>85</v>
      </c>
      <c r="E37" s="7" t="s">
        <v>86</v>
      </c>
      <c r="F37" s="12"/>
      <c r="G37" s="12">
        <v>1</v>
      </c>
      <c r="H37" s="12">
        <v>4.5999999999999996</v>
      </c>
      <c r="I37" s="12"/>
      <c r="J37" s="12">
        <f t="shared" si="0"/>
        <v>4.5999999999999996</v>
      </c>
      <c r="K37" s="18"/>
    </row>
    <row r="38" spans="2:13" ht="69.599999999999994" customHeight="1" x14ac:dyDescent="0.2">
      <c r="B38" s="12">
        <v>32</v>
      </c>
      <c r="D38" s="8" t="s">
        <v>87</v>
      </c>
      <c r="E38" s="7"/>
      <c r="F38" s="12"/>
      <c r="G38" s="12">
        <v>2</v>
      </c>
      <c r="H38" s="12">
        <v>0.69</v>
      </c>
      <c r="I38" s="12"/>
      <c r="J38" s="12">
        <f t="shared" si="0"/>
        <v>1.38</v>
      </c>
      <c r="K38" s="18"/>
    </row>
    <row r="39" spans="2:13" ht="69.599999999999994" customHeight="1" x14ac:dyDescent="0.2">
      <c r="B39" s="12">
        <v>33</v>
      </c>
      <c r="D39" s="8" t="s">
        <v>84</v>
      </c>
      <c r="E39" s="7"/>
      <c r="F39" s="12"/>
      <c r="G39" s="12">
        <v>1</v>
      </c>
      <c r="H39" s="12">
        <v>0.7</v>
      </c>
      <c r="I39" s="12"/>
      <c r="J39" s="12">
        <f t="shared" si="0"/>
        <v>0.7</v>
      </c>
      <c r="K39" s="18"/>
    </row>
    <row r="40" spans="2:13" ht="69.599999999999994" customHeight="1" x14ac:dyDescent="0.2">
      <c r="B40" s="12">
        <v>34</v>
      </c>
      <c r="D40" s="8" t="s">
        <v>81</v>
      </c>
      <c r="E40" s="7" t="s">
        <v>82</v>
      </c>
      <c r="F40" s="12"/>
      <c r="G40" s="12">
        <v>2</v>
      </c>
      <c r="H40" s="12">
        <v>0.8</v>
      </c>
      <c r="I40" s="12"/>
      <c r="J40" s="12">
        <f t="shared" si="0"/>
        <v>1.6</v>
      </c>
      <c r="K40" s="18"/>
    </row>
    <row r="41" spans="2:13" ht="69.599999999999994" customHeight="1" x14ac:dyDescent="0.2">
      <c r="B41" s="12">
        <v>35</v>
      </c>
      <c r="D41" s="8" t="s">
        <v>80</v>
      </c>
      <c r="E41" s="7"/>
      <c r="F41" s="12"/>
      <c r="G41" s="12">
        <v>1</v>
      </c>
      <c r="H41" s="12">
        <v>2.5</v>
      </c>
      <c r="I41" s="12"/>
      <c r="J41" s="12">
        <f t="shared" si="0"/>
        <v>2.5</v>
      </c>
      <c r="K41" s="18"/>
    </row>
    <row r="42" spans="2:13" ht="68.45" customHeight="1" x14ac:dyDescent="0.2">
      <c r="B42" s="12">
        <v>38</v>
      </c>
      <c r="D42" s="6" t="s">
        <v>22</v>
      </c>
      <c r="E42" s="12"/>
      <c r="F42" s="7" t="s">
        <v>73</v>
      </c>
      <c r="G42" s="12"/>
      <c r="H42" s="12"/>
      <c r="I42" s="12"/>
      <c r="J42" s="12">
        <v>46.94</v>
      </c>
      <c r="K42" s="13"/>
    </row>
    <row r="43" spans="2:13" ht="65.25" customHeight="1" x14ac:dyDescent="0.2">
      <c r="B43" s="12"/>
      <c r="D43" s="15" t="s">
        <v>83</v>
      </c>
      <c r="E43" s="12"/>
      <c r="F43" s="12"/>
      <c r="G43" s="12">
        <v>3.36</v>
      </c>
      <c r="H43" s="12">
        <v>5</v>
      </c>
      <c r="I43" s="12"/>
      <c r="J43" s="12">
        <f>G43*H43</f>
        <v>16.8</v>
      </c>
      <c r="K43" s="13"/>
    </row>
    <row r="44" spans="2:13" x14ac:dyDescent="0.2">
      <c r="B44" s="12"/>
      <c r="C44" s="12"/>
      <c r="D44" s="12"/>
      <c r="E44" s="12"/>
      <c r="F44" s="12"/>
      <c r="G44" s="12"/>
      <c r="H44" s="12"/>
      <c r="I44" s="12"/>
      <c r="J44" s="12"/>
    </row>
    <row r="45" spans="2:13" x14ac:dyDescent="0.2">
      <c r="B45" s="22" t="s">
        <v>64</v>
      </c>
      <c r="C45" s="22"/>
      <c r="D45" s="22"/>
      <c r="E45" s="22"/>
      <c r="F45" s="22"/>
      <c r="G45" s="22"/>
      <c r="H45" s="22"/>
      <c r="I45" s="12"/>
      <c r="J45" s="12"/>
    </row>
    <row r="46" spans="2:13" ht="85.9" customHeight="1" x14ac:dyDescent="0.2">
      <c r="B46" s="12">
        <v>1</v>
      </c>
      <c r="D46" s="6" t="s">
        <v>15</v>
      </c>
      <c r="E46" s="12"/>
      <c r="F46" s="12"/>
      <c r="G46" s="12"/>
      <c r="H46" s="12" t="s">
        <v>67</v>
      </c>
      <c r="I46" s="22"/>
      <c r="J46" s="12">
        <v>58.8</v>
      </c>
      <c r="K46" s="18">
        <f>SUM(J46:J47)</f>
        <v>84.8</v>
      </c>
    </row>
    <row r="47" spans="2:13" ht="85.9" customHeight="1" x14ac:dyDescent="0.2">
      <c r="B47" s="12">
        <v>2</v>
      </c>
      <c r="D47" s="6" t="s">
        <v>14</v>
      </c>
      <c r="E47" s="12"/>
      <c r="H47" s="12" t="s">
        <v>68</v>
      </c>
      <c r="I47" s="22"/>
      <c r="J47" s="12">
        <v>26</v>
      </c>
      <c r="K47" s="18"/>
      <c r="M47" s="16">
        <f>SUM(K10:K49)</f>
        <v>522.47</v>
      </c>
    </row>
    <row r="48" spans="2:13" ht="57" x14ac:dyDescent="0.2">
      <c r="B48" s="12">
        <v>3</v>
      </c>
      <c r="C48" s="3"/>
      <c r="D48" s="4" t="s">
        <v>5</v>
      </c>
      <c r="E48" s="14" t="s">
        <v>10</v>
      </c>
      <c r="F48" s="5" t="s">
        <v>7</v>
      </c>
      <c r="G48" s="14">
        <f>410+310+285+246</f>
        <v>1251</v>
      </c>
      <c r="H48" s="14" t="s">
        <v>69</v>
      </c>
      <c r="I48" s="17">
        <v>10</v>
      </c>
      <c r="J48" s="14">
        <v>24</v>
      </c>
      <c r="K48" s="18">
        <f>I48+J48+J49</f>
        <v>56</v>
      </c>
      <c r="M48" s="16"/>
    </row>
    <row r="49" spans="2:13" ht="64.900000000000006" customHeight="1" x14ac:dyDescent="0.2">
      <c r="B49" s="12">
        <v>4</v>
      </c>
      <c r="C49" s="14"/>
      <c r="D49" s="4" t="s">
        <v>11</v>
      </c>
      <c r="E49" s="14" t="s">
        <v>70</v>
      </c>
      <c r="F49" s="5" t="s">
        <v>71</v>
      </c>
      <c r="G49" s="5" t="s">
        <v>72</v>
      </c>
      <c r="H49" s="14"/>
      <c r="I49" s="17"/>
      <c r="J49" s="14">
        <v>22</v>
      </c>
      <c r="K49" s="18"/>
      <c r="M49" s="16"/>
    </row>
    <row r="50" spans="2:13" x14ac:dyDescent="0.2">
      <c r="D50" s="12"/>
      <c r="E50" s="12"/>
      <c r="F50" s="12"/>
      <c r="G50" s="12"/>
      <c r="H50" s="12"/>
      <c r="I50" s="12"/>
      <c r="J50" s="12"/>
    </row>
    <row r="51" spans="2:13" x14ac:dyDescent="0.2">
      <c r="D51" s="12"/>
      <c r="E51" s="12"/>
      <c r="F51" s="12"/>
      <c r="G51" s="12"/>
      <c r="H51" s="12"/>
      <c r="I51" s="12"/>
      <c r="J51" s="12"/>
    </row>
    <row r="52" spans="2:13" x14ac:dyDescent="0.2">
      <c r="D52" s="12"/>
      <c r="E52" s="12"/>
      <c r="F52" s="12"/>
      <c r="G52" s="12"/>
      <c r="H52" s="12"/>
      <c r="I52" s="12"/>
      <c r="J52" s="12"/>
    </row>
    <row r="53" spans="2:13" x14ac:dyDescent="0.2">
      <c r="D53" s="12"/>
      <c r="E53" s="12"/>
      <c r="F53" s="12"/>
      <c r="G53" s="12"/>
      <c r="H53" s="12"/>
      <c r="I53" s="12"/>
      <c r="J53" s="12"/>
    </row>
    <row r="54" spans="2:13" x14ac:dyDescent="0.2">
      <c r="C54" s="19"/>
      <c r="D54" s="19"/>
      <c r="E54" s="19"/>
      <c r="F54" s="12"/>
      <c r="G54" s="12"/>
      <c r="H54" s="12"/>
      <c r="I54" s="12"/>
      <c r="J54" s="12"/>
    </row>
    <row r="55" spans="2:13" x14ac:dyDescent="0.2">
      <c r="C55" s="19"/>
      <c r="D55" s="19"/>
      <c r="E55" s="19"/>
    </row>
    <row r="56" spans="2:13" x14ac:dyDescent="0.2">
      <c r="C56" s="19"/>
      <c r="D56" s="19"/>
      <c r="E56" s="19"/>
    </row>
    <row r="57" spans="2:13" x14ac:dyDescent="0.2">
      <c r="C57" s="19"/>
      <c r="D57" s="19"/>
      <c r="E57" s="19"/>
    </row>
  </sheetData>
  <mergeCells count="10">
    <mergeCell ref="M47:M49"/>
    <mergeCell ref="I48:I49"/>
    <mergeCell ref="K48:K49"/>
    <mergeCell ref="C54:E57"/>
    <mergeCell ref="B6:J6"/>
    <mergeCell ref="B9:K9"/>
    <mergeCell ref="K10:K41"/>
    <mergeCell ref="B45:H45"/>
    <mergeCell ref="I46:I47"/>
    <mergeCell ref="K46:K47"/>
  </mergeCells>
  <phoneticPr fontId="1" type="noConversion"/>
  <hyperlinks>
    <hyperlink ref="D48" r:id="rId1" location="detail" xr:uid="{00000000-0004-0000-0000-000000000000}"/>
    <hyperlink ref="D49" r:id="rId2" display="角码" xr:uid="{00000000-0004-0000-0000-000001000000}"/>
    <hyperlink ref="D10" r:id="rId3" xr:uid="{00000000-0004-0000-0000-000002000000}"/>
    <hyperlink ref="D11" r:id="rId4" xr:uid="{00000000-0004-0000-0000-000003000000}"/>
    <hyperlink ref="D46" r:id="rId5" xr:uid="{00000000-0004-0000-0000-000004000000}"/>
    <hyperlink ref="D47" r:id="rId6" xr:uid="{00000000-0004-0000-0000-000005000000}"/>
    <hyperlink ref="D13" r:id="rId7" xr:uid="{00000000-0004-0000-0000-000006000000}"/>
    <hyperlink ref="D14" r:id="rId8" xr:uid="{00000000-0004-0000-0000-000007000000}"/>
    <hyperlink ref="D12" r:id="rId9" xr:uid="{00000000-0004-0000-0000-000008000000}"/>
    <hyperlink ref="D19" r:id="rId10" xr:uid="{00000000-0004-0000-0000-000009000000}"/>
    <hyperlink ref="D20" r:id="rId11" xr:uid="{00000000-0004-0000-0000-00000A000000}"/>
    <hyperlink ref="D21" r:id="rId12" xr:uid="{00000000-0004-0000-0000-00000B000000}"/>
    <hyperlink ref="D22" r:id="rId13" xr:uid="{00000000-0004-0000-0000-00000C000000}"/>
    <hyperlink ref="D23" r:id="rId14" xr:uid="{00000000-0004-0000-0000-00000D000000}"/>
    <hyperlink ref="D28" r:id="rId15" xr:uid="{00000000-0004-0000-0000-00000E000000}"/>
    <hyperlink ref="D24" r:id="rId16" xr:uid="{00000000-0004-0000-0000-00000F000000}"/>
    <hyperlink ref="D25" r:id="rId17" xr:uid="{00000000-0004-0000-0000-000010000000}"/>
    <hyperlink ref="D26" r:id="rId18" xr:uid="{00000000-0004-0000-0000-000011000000}"/>
    <hyperlink ref="D27" r:id="rId19" xr:uid="{00000000-0004-0000-0000-000012000000}"/>
    <hyperlink ref="D17" r:id="rId20" xr:uid="{00000000-0004-0000-0000-000013000000}"/>
    <hyperlink ref="D29" r:id="rId21" xr:uid="{00000000-0004-0000-0000-000014000000}"/>
    <hyperlink ref="D30" r:id="rId22" xr:uid="{00000000-0004-0000-0000-000015000000}"/>
    <hyperlink ref="D31" r:id="rId23" xr:uid="{00000000-0004-0000-0000-000016000000}"/>
    <hyperlink ref="D33" r:id="rId24" xr:uid="{00000000-0004-0000-0000-000017000000}"/>
    <hyperlink ref="D34" r:id="rId25" xr:uid="{00000000-0004-0000-0000-000018000000}"/>
    <hyperlink ref="D16" r:id="rId26" xr:uid="{00000000-0004-0000-0000-000019000000}"/>
    <hyperlink ref="D15" r:id="rId27" display="https://item.taobao.com/item.htm?spm=a1z10.5-c.w4002-17050260924.28.6e5fc8c56LKeOe&amp;id=552442155852" xr:uid="{00000000-0004-0000-0000-00001A000000}"/>
    <hyperlink ref="D36" r:id="rId28" xr:uid="{00000000-0004-0000-0000-00001B000000}"/>
    <hyperlink ref="D38" r:id="rId29" display="机箱电源线 国标电脑电源线3芯0.75平方1.2米 三孔国标插头电源线" xr:uid="{00000000-0004-0000-0000-00001C000000}"/>
    <hyperlink ref="D39" r:id="rId30" display="双头镀锡5/0.8导线 细线 100MM焊线 连接线 跳线 100条1捆" xr:uid="{00000000-0004-0000-0000-00001D000000}"/>
    <hyperlink ref="D40" r:id="rId31" display="10CM长度 40P杜邦线 公对母 公头转母头 彩色排线 2.54脚距" xr:uid="{00000000-0004-0000-0000-00001E000000}"/>
    <hyperlink ref="D42" r:id="rId32" xr:uid="{00000000-0004-0000-0000-00001F000000}"/>
    <hyperlink ref="D18" r:id="rId33" xr:uid="{00000000-0004-0000-0000-000020000000}"/>
  </hyperlinks>
  <pageMargins left="0.7" right="0.7" top="0.75" bottom="0.75" header="0.3" footer="0.3"/>
  <pageSetup paperSize="9" orientation="portrait" r:id="rId34"/>
  <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最终选择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2019-07-23T03:14:11Z</dcterms:modified>
</cp:coreProperties>
</file>