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35A86244-A184-4E0E-9CDB-28E6588CF14C}" xr6:coauthVersionLast="47" xr6:coauthVersionMax="47" xr10:uidLastSave="{00000000-0000-0000-0000-000000000000}"/>
  <bookViews>
    <workbookView xWindow="28680" yWindow="-120" windowWidth="29040" windowHeight="15720" xr2:uid="{6BF9A968-AFDD-42EB-B5A7-7F40821DF775}"/>
  </bookViews>
  <sheets>
    <sheet name="Sheet1" sheetId="1" r:id="rId1"/>
  </sheets>
  <definedNames>
    <definedName name="_xlnm._FilterDatabase" localSheetId="0" hidden="1">Sheet1!$A$1:$J$37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4" i="1"/>
  <c r="E15" i="1"/>
  <c r="E16" i="1"/>
  <c r="E14" i="1"/>
  <c r="J32" i="1"/>
  <c r="J33" i="1"/>
  <c r="J34" i="1"/>
  <c r="E32" i="1"/>
  <c r="E33" i="1"/>
  <c r="E34" i="1"/>
  <c r="J27" i="1"/>
  <c r="J28" i="1"/>
  <c r="J26" i="1"/>
  <c r="E28" i="1"/>
  <c r="E27" i="1"/>
  <c r="E26" i="1"/>
  <c r="J30" i="1"/>
  <c r="J31" i="1"/>
  <c r="J8" i="1"/>
  <c r="J9" i="1"/>
  <c r="J10" i="1"/>
  <c r="J2" i="1"/>
  <c r="J3" i="1"/>
  <c r="J4" i="1"/>
  <c r="J20" i="1"/>
  <c r="J21" i="1"/>
  <c r="J22" i="1"/>
  <c r="J23" i="1"/>
  <c r="J24" i="1"/>
  <c r="J25" i="1"/>
  <c r="J41" i="1"/>
  <c r="J42" i="1"/>
  <c r="J43" i="1"/>
  <c r="J44" i="1"/>
  <c r="J45" i="1"/>
  <c r="J46" i="1"/>
  <c r="J17" i="1"/>
  <c r="J18" i="1"/>
  <c r="J19" i="1"/>
  <c r="J35" i="1"/>
  <c r="J36" i="1"/>
  <c r="J37" i="1"/>
  <c r="J5" i="1"/>
  <c r="J6" i="1"/>
  <c r="J7" i="1"/>
  <c r="J38" i="1"/>
  <c r="J39" i="1"/>
  <c r="J40" i="1"/>
  <c r="J11" i="1"/>
  <c r="J12" i="1"/>
  <c r="J13" i="1"/>
  <c r="J29" i="1"/>
</calcChain>
</file>

<file path=xl/sharedStrings.xml><?xml version="1.0" encoding="utf-8"?>
<sst xmlns="http://schemas.openxmlformats.org/spreadsheetml/2006/main" count="271" uniqueCount="78">
  <si>
    <t>Reservoir_FullName</t>
  </si>
  <si>
    <t>Reservoir</t>
  </si>
  <si>
    <t>Sample_Year</t>
  </si>
  <si>
    <t>Site_ID</t>
  </si>
  <si>
    <t>Combined_Res_Site_ID</t>
  </si>
  <si>
    <t>Latitude</t>
  </si>
  <si>
    <t>Longitude</t>
  </si>
  <si>
    <t>New Fork Lakes</t>
  </si>
  <si>
    <t>NFL</t>
  </si>
  <si>
    <t>P1</t>
  </si>
  <si>
    <t>NFL_P1</t>
  </si>
  <si>
    <t>Outlet</t>
  </si>
  <si>
    <t>Lacustrine</t>
  </si>
  <si>
    <t>P2</t>
  </si>
  <si>
    <t>NFL_P2</t>
  </si>
  <si>
    <t>Middle</t>
  </si>
  <si>
    <t>Transitional</t>
  </si>
  <si>
    <t>P3</t>
  </si>
  <si>
    <t>NFL_P3</t>
  </si>
  <si>
    <t>Inlet</t>
  </si>
  <si>
    <t>Riverine</t>
  </si>
  <si>
    <t>Boysen Reservoir</t>
  </si>
  <si>
    <t>BOY</t>
  </si>
  <si>
    <t>RPD</t>
  </si>
  <si>
    <t>BOY_RPD</t>
  </si>
  <si>
    <t>TPD</t>
  </si>
  <si>
    <t>BOY_TPD</t>
  </si>
  <si>
    <t>LPD</t>
  </si>
  <si>
    <t>BOY_LPD</t>
  </si>
  <si>
    <t>Alcova</t>
  </si>
  <si>
    <t>ALC</t>
  </si>
  <si>
    <t>ALC_P1</t>
  </si>
  <si>
    <t>ALC_P2</t>
  </si>
  <si>
    <t>ALC_P3</t>
  </si>
  <si>
    <t>Grayrocks</t>
  </si>
  <si>
    <t>GRY</t>
  </si>
  <si>
    <t>GRY_P1</t>
  </si>
  <si>
    <t>GRY_P2</t>
  </si>
  <si>
    <t>GRY_P3</t>
  </si>
  <si>
    <t>Wheatland Reservoir 3</t>
  </si>
  <si>
    <t>WHE</t>
  </si>
  <si>
    <t>WHE_P1</t>
  </si>
  <si>
    <t>WHE_P2</t>
  </si>
  <si>
    <t>WHE_P3</t>
  </si>
  <si>
    <t>Granite</t>
  </si>
  <si>
    <t>GRN</t>
  </si>
  <si>
    <t>GRN_P1</t>
  </si>
  <si>
    <t>GRN_P2</t>
  </si>
  <si>
    <t>GRN_P3</t>
  </si>
  <si>
    <t>Saratoga</t>
  </si>
  <si>
    <t>SAR</t>
  </si>
  <si>
    <t>SAR_P3</t>
  </si>
  <si>
    <t>SAR_P2</t>
  </si>
  <si>
    <t>SAR_P1</t>
  </si>
  <si>
    <t>Alsop</t>
  </si>
  <si>
    <t>ALS</t>
  </si>
  <si>
    <t>ALS_P1</t>
  </si>
  <si>
    <t>ALS_P2</t>
  </si>
  <si>
    <t>ALS_P3</t>
  </si>
  <si>
    <t>Viva Naughton</t>
  </si>
  <si>
    <t>VIV</t>
  </si>
  <si>
    <t>VIV_P1</t>
  </si>
  <si>
    <t>VIV_P2</t>
  </si>
  <si>
    <t>VIV_P3</t>
  </si>
  <si>
    <t>Fontenelle</t>
  </si>
  <si>
    <t>FON</t>
  </si>
  <si>
    <t>FON_P1</t>
  </si>
  <si>
    <t>FON_P2</t>
  </si>
  <si>
    <t>FON_P3</t>
  </si>
  <si>
    <t>Location</t>
  </si>
  <si>
    <t>Res_Zone</t>
  </si>
  <si>
    <t>Site_Name</t>
  </si>
  <si>
    <t>Glendo</t>
  </si>
  <si>
    <t>GLN</t>
  </si>
  <si>
    <t>Guernsey</t>
  </si>
  <si>
    <t>Pilot Butte</t>
  </si>
  <si>
    <t>GUE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</si>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</sst>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D608-F656-42AF-A013-7A7874F5D5E3}">
  <dimension ref="A1:J46"/>
  <sheetViews>
    <sheetView tabSelected="1" topLeftCell="A4" workbookViewId="0">
      <selection activeCell="P20" sqref="P20"/>
    </sheetView>
  </sheetViews>
  <sheetFormatPr defaultRowHeight="14.4" x14ac:dyDescent="0.3"/>
  <cols>
    <col min="6" max="6" width="12" bestFit="1" customWidth="1"/>
    <col min="7" max="7" width="12.6640625" bestFit="1" customWidth="1"/>
    <col min="9" max="9" width="15.6640625" bestFit="1" customWidth="1"/>
    <col min="10" max="10" width="15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</row>
    <row r="2" spans="1:10" x14ac:dyDescent="0.3">
      <c r="A2" t="s">
        <v>29</v>
      </c>
      <c r="B2" t="s">
        <v>30</v>
      </c>
      <c r="C2">
        <v>2021</v>
      </c>
      <c r="D2" t="s">
        <v>9</v>
      </c>
      <c r="E2" t="s">
        <v>31</v>
      </c>
      <c r="F2">
        <v>42.532609999999998</v>
      </c>
      <c r="G2">
        <v>-106.72638999999999</v>
      </c>
      <c r="H2" t="s">
        <v>11</v>
      </c>
      <c r="I2" t="s">
        <v>12</v>
      </c>
      <c r="J2" t="str">
        <f>B2&amp;"_" &amp; I2</f>
        <v>ALC_Lacustrine</v>
      </c>
    </row>
    <row r="3" spans="1:10" x14ac:dyDescent="0.3">
      <c r="A3" t="s">
        <v>29</v>
      </c>
      <c r="B3" t="s">
        <v>30</v>
      </c>
      <c r="C3">
        <v>2021</v>
      </c>
      <c r="D3" t="s">
        <v>13</v>
      </c>
      <c r="E3" t="s">
        <v>32</v>
      </c>
      <c r="F3">
        <v>42.526269999999997</v>
      </c>
      <c r="G3">
        <v>-106.76819999999999</v>
      </c>
      <c r="H3" t="s">
        <v>15</v>
      </c>
      <c r="I3" t="s">
        <v>16</v>
      </c>
      <c r="J3" t="str">
        <f>B3&amp;"_" &amp; I3</f>
        <v>ALC_Transitional</v>
      </c>
    </row>
    <row r="4" spans="1:10" x14ac:dyDescent="0.3">
      <c r="A4" t="s">
        <v>29</v>
      </c>
      <c r="B4" t="s">
        <v>30</v>
      </c>
      <c r="C4">
        <v>2021</v>
      </c>
      <c r="D4" t="s">
        <v>17</v>
      </c>
      <c r="E4" t="s">
        <v>33</v>
      </c>
      <c r="F4">
        <v>42.518507</v>
      </c>
      <c r="G4">
        <v>-106.761837</v>
      </c>
      <c r="H4" t="s">
        <v>19</v>
      </c>
      <c r="I4" t="s">
        <v>20</v>
      </c>
      <c r="J4" t="str">
        <f>B4&amp;"_" &amp; I4</f>
        <v>ALC_Riverine</v>
      </c>
    </row>
    <row r="5" spans="1:10" x14ac:dyDescent="0.3">
      <c r="A5" t="s">
        <v>54</v>
      </c>
      <c r="B5" t="s">
        <v>55</v>
      </c>
      <c r="C5">
        <v>2022</v>
      </c>
      <c r="D5" t="s">
        <v>9</v>
      </c>
      <c r="E5" t="s">
        <v>56</v>
      </c>
      <c r="F5">
        <v>41.391939999999998</v>
      </c>
      <c r="G5">
        <v>-105.78807</v>
      </c>
      <c r="H5" t="s">
        <v>11</v>
      </c>
      <c r="I5" t="s">
        <v>12</v>
      </c>
      <c r="J5" t="str">
        <f>B5&amp;"_" &amp; I5</f>
        <v>ALS_Lacustrine</v>
      </c>
    </row>
    <row r="6" spans="1:10" x14ac:dyDescent="0.3">
      <c r="A6" t="s">
        <v>54</v>
      </c>
      <c r="B6" t="s">
        <v>55</v>
      </c>
      <c r="C6">
        <v>2022</v>
      </c>
      <c r="D6" t="s">
        <v>13</v>
      </c>
      <c r="E6" t="s">
        <v>57</v>
      </c>
      <c r="F6">
        <v>41.39235</v>
      </c>
      <c r="G6">
        <v>-105.79006</v>
      </c>
      <c r="H6" t="s">
        <v>15</v>
      </c>
      <c r="I6" t="s">
        <v>16</v>
      </c>
      <c r="J6" t="str">
        <f>B6&amp;"_" &amp; I6</f>
        <v>ALS_Transitional</v>
      </c>
    </row>
    <row r="7" spans="1:10" x14ac:dyDescent="0.3">
      <c r="A7" t="s">
        <v>54</v>
      </c>
      <c r="B7" t="s">
        <v>55</v>
      </c>
      <c r="C7">
        <v>2022</v>
      </c>
      <c r="D7" t="s">
        <v>17</v>
      </c>
      <c r="E7" t="s">
        <v>58</v>
      </c>
      <c r="F7">
        <v>41.392159999999997</v>
      </c>
      <c r="G7">
        <v>-105.79313</v>
      </c>
      <c r="H7" t="s">
        <v>19</v>
      </c>
      <c r="I7" t="s">
        <v>20</v>
      </c>
      <c r="J7" t="str">
        <f>B7&amp;"_" &amp; I7</f>
        <v>ALS_Riverine</v>
      </c>
    </row>
    <row r="8" spans="1:10" x14ac:dyDescent="0.3">
      <c r="A8" t="s">
        <v>21</v>
      </c>
      <c r="B8" t="s">
        <v>22</v>
      </c>
      <c r="C8">
        <v>2022</v>
      </c>
      <c r="D8" t="s">
        <v>23</v>
      </c>
      <c r="E8" t="s">
        <v>24</v>
      </c>
      <c r="F8">
        <v>43.277555999999997</v>
      </c>
      <c r="G8">
        <v>-108.1862972</v>
      </c>
      <c r="H8" t="s">
        <v>19</v>
      </c>
      <c r="I8" t="s">
        <v>20</v>
      </c>
      <c r="J8" t="str">
        <f>B8&amp;"_" &amp; I8</f>
        <v>BOY_Riverine</v>
      </c>
    </row>
    <row r="9" spans="1:10" x14ac:dyDescent="0.3">
      <c r="A9" t="s">
        <v>21</v>
      </c>
      <c r="B9" t="s">
        <v>22</v>
      </c>
      <c r="C9">
        <v>2022</v>
      </c>
      <c r="D9" t="s">
        <v>25</v>
      </c>
      <c r="E9" t="s">
        <v>26</v>
      </c>
      <c r="F9">
        <v>43.302967000000002</v>
      </c>
      <c r="G9">
        <v>-108.20183609999999</v>
      </c>
      <c r="H9" t="s">
        <v>15</v>
      </c>
      <c r="I9" t="s">
        <v>16</v>
      </c>
      <c r="J9" t="str">
        <f>B9&amp;"_" &amp; I9</f>
        <v>BOY_Transitional</v>
      </c>
    </row>
    <row r="10" spans="1:10" x14ac:dyDescent="0.3">
      <c r="A10" t="s">
        <v>21</v>
      </c>
      <c r="B10" t="s">
        <v>22</v>
      </c>
      <c r="C10">
        <v>2022</v>
      </c>
      <c r="D10" t="s">
        <v>27</v>
      </c>
      <c r="E10" t="s">
        <v>28</v>
      </c>
      <c r="F10">
        <v>43.411997</v>
      </c>
      <c r="G10">
        <v>-108.1767444</v>
      </c>
      <c r="H10" t="s">
        <v>11</v>
      </c>
      <c r="I10" t="s">
        <v>12</v>
      </c>
      <c r="J10" t="str">
        <f>B10&amp;"_" &amp; I10</f>
        <v>BOY_Lacustrine</v>
      </c>
    </row>
    <row r="11" spans="1:10" x14ac:dyDescent="0.3">
      <c r="A11" t="s">
        <v>64</v>
      </c>
      <c r="B11" t="s">
        <v>65</v>
      </c>
      <c r="C11">
        <v>2021</v>
      </c>
      <c r="D11" t="s">
        <v>9</v>
      </c>
      <c r="E11" t="s">
        <v>66</v>
      </c>
      <c r="F11">
        <v>42.033940000000001</v>
      </c>
      <c r="G11">
        <v>-110.06505</v>
      </c>
      <c r="H11" t="s">
        <v>11</v>
      </c>
      <c r="I11" t="s">
        <v>12</v>
      </c>
      <c r="J11" t="str">
        <f>B11&amp;"_" &amp; I11</f>
        <v>FON_Lacustrine</v>
      </c>
    </row>
    <row r="12" spans="1:10" x14ac:dyDescent="0.3">
      <c r="A12" t="s">
        <v>64</v>
      </c>
      <c r="B12" t="s">
        <v>65</v>
      </c>
      <c r="C12">
        <v>2021</v>
      </c>
      <c r="D12" t="s">
        <v>13</v>
      </c>
      <c r="E12" t="s">
        <v>67</v>
      </c>
      <c r="F12">
        <v>42.064163000000001</v>
      </c>
      <c r="G12">
        <v>-110.11707</v>
      </c>
      <c r="H12" t="s">
        <v>15</v>
      </c>
      <c r="I12" t="s">
        <v>16</v>
      </c>
      <c r="J12" t="str">
        <f>B12&amp;"_" &amp; I12</f>
        <v>FON_Transitional</v>
      </c>
    </row>
    <row r="13" spans="1:10" x14ac:dyDescent="0.3">
      <c r="A13" t="s">
        <v>64</v>
      </c>
      <c r="B13" t="s">
        <v>65</v>
      </c>
      <c r="C13">
        <v>2021</v>
      </c>
      <c r="D13" t="s">
        <v>17</v>
      </c>
      <c r="E13" t="s">
        <v>68</v>
      </c>
      <c r="F13">
        <v>42.095518400000003</v>
      </c>
      <c r="G13">
        <v>-110.13430390000001</v>
      </c>
      <c r="H13" t="s">
        <v>19</v>
      </c>
      <c r="I13" t="s">
        <v>20</v>
      </c>
      <c r="J13" t="str">
        <f>B13&amp;"_" &amp; I13</f>
        <v>FON_Riverine</v>
      </c>
    </row>
    <row r="14" spans="1:10" x14ac:dyDescent="0.3">
      <c r="A14" t="s">
        <v>72</v>
      </c>
      <c r="B14" t="s">
        <v>73</v>
      </c>
      <c r="C14">
        <v>2021</v>
      </c>
      <c r="D14" t="s">
        <v>9</v>
      </c>
      <c r="E14" s="1" t="str">
        <f>B14&amp;"_"&amp;D14</f>
        <v>GLN_P1</v>
      </c>
      <c r="F14">
        <v>42.524054999999997</v>
      </c>
      <c r="G14">
        <v>-104.95506</v>
      </c>
      <c r="H14" t="s">
        <v>11</v>
      </c>
      <c r="I14" t="s">
        <v>12</v>
      </c>
      <c r="J14" t="str">
        <f>B14&amp;"_" &amp; I14</f>
        <v>GLN_Lacustrine</v>
      </c>
    </row>
    <row r="15" spans="1:10" x14ac:dyDescent="0.3">
      <c r="A15" t="s">
        <v>72</v>
      </c>
      <c r="B15" t="s">
        <v>73</v>
      </c>
      <c r="C15">
        <v>2021</v>
      </c>
      <c r="D15" t="s">
        <v>13</v>
      </c>
      <c r="E15" s="1" t="str">
        <f>B15&amp;"_"&amp;D15</f>
        <v>GLN_P2</v>
      </c>
      <c r="F15">
        <v>42.523260000000001</v>
      </c>
      <c r="G15">
        <v>-105.00218</v>
      </c>
      <c r="H15" t="s">
        <v>15</v>
      </c>
      <c r="I15" t="s">
        <v>16</v>
      </c>
      <c r="J15" t="str">
        <f>B15&amp;"_" &amp; I15</f>
        <v>GLN_Transitional</v>
      </c>
    </row>
    <row r="16" spans="1:10" x14ac:dyDescent="0.3">
      <c r="A16" t="s">
        <v>72</v>
      </c>
      <c r="B16" t="s">
        <v>73</v>
      </c>
      <c r="C16">
        <v>2021</v>
      </c>
      <c r="D16" t="s">
        <v>17</v>
      </c>
      <c r="E16" s="1" t="str">
        <f>B16&amp;"_"&amp;D16</f>
        <v>GLN_P3</v>
      </c>
      <c r="F16">
        <v>42.569690000000001</v>
      </c>
      <c r="G16">
        <v>-104.95869</v>
      </c>
      <c r="H16" t="s">
        <v>19</v>
      </c>
      <c r="I16" t="s">
        <v>20</v>
      </c>
      <c r="J16" t="str">
        <f>B16&amp;"_" &amp; I16</f>
        <v>GLN_Riverine</v>
      </c>
    </row>
    <row r="17" spans="1:10" x14ac:dyDescent="0.3">
      <c r="A17" t="s">
        <v>44</v>
      </c>
      <c r="B17" t="s">
        <v>45</v>
      </c>
      <c r="C17">
        <v>2022</v>
      </c>
      <c r="D17" t="s">
        <v>9</v>
      </c>
      <c r="E17" t="s">
        <v>46</v>
      </c>
      <c r="F17">
        <v>41.176560000000002</v>
      </c>
      <c r="G17">
        <v>-105.23855</v>
      </c>
      <c r="H17" t="s">
        <v>19</v>
      </c>
      <c r="I17" t="s">
        <v>20</v>
      </c>
      <c r="J17" t="str">
        <f>B17&amp;"_" &amp; I17</f>
        <v>GRN_Riverine</v>
      </c>
    </row>
    <row r="18" spans="1:10" x14ac:dyDescent="0.3">
      <c r="A18" t="s">
        <v>44</v>
      </c>
      <c r="B18" t="s">
        <v>45</v>
      </c>
      <c r="C18">
        <v>2022</v>
      </c>
      <c r="D18" t="s">
        <v>13</v>
      </c>
      <c r="E18" t="s">
        <v>47</v>
      </c>
      <c r="F18">
        <v>41.1768</v>
      </c>
      <c r="G18">
        <v>-105.23327999999999</v>
      </c>
      <c r="H18" t="s">
        <v>15</v>
      </c>
      <c r="I18" t="s">
        <v>16</v>
      </c>
      <c r="J18" t="str">
        <f>B18&amp;"_" &amp; I18</f>
        <v>GRN_Transitional</v>
      </c>
    </row>
    <row r="19" spans="1:10" x14ac:dyDescent="0.3">
      <c r="A19" t="s">
        <v>44</v>
      </c>
      <c r="B19" t="s">
        <v>45</v>
      </c>
      <c r="C19">
        <v>2022</v>
      </c>
      <c r="D19" t="s">
        <v>17</v>
      </c>
      <c r="E19" t="s">
        <v>48</v>
      </c>
      <c r="F19">
        <v>41.176139999999997</v>
      </c>
      <c r="G19">
        <v>-105.22588</v>
      </c>
      <c r="H19" t="s">
        <v>11</v>
      </c>
      <c r="I19" t="s">
        <v>12</v>
      </c>
      <c r="J19" t="str">
        <f>B19&amp;"_" &amp; I19</f>
        <v>GRN_Lacustrine</v>
      </c>
    </row>
    <row r="20" spans="1:10" x14ac:dyDescent="0.3">
      <c r="A20" t="s">
        <v>34</v>
      </c>
      <c r="B20" t="s">
        <v>35</v>
      </c>
      <c r="C20">
        <v>2021</v>
      </c>
      <c r="D20" t="s">
        <v>9</v>
      </c>
      <c r="E20" t="s">
        <v>36</v>
      </c>
      <c r="F20">
        <v>42.163829999999997</v>
      </c>
      <c r="G20">
        <v>-104.70957</v>
      </c>
      <c r="H20" t="s">
        <v>11</v>
      </c>
      <c r="I20" t="s">
        <v>12</v>
      </c>
      <c r="J20" t="str">
        <f>B20&amp;"_" &amp; I20</f>
        <v>GRY_Lacustrine</v>
      </c>
    </row>
    <row r="21" spans="1:10" x14ac:dyDescent="0.3">
      <c r="A21" t="s">
        <v>34</v>
      </c>
      <c r="B21" t="s">
        <v>35</v>
      </c>
      <c r="C21">
        <v>2021</v>
      </c>
      <c r="D21" t="s">
        <v>13</v>
      </c>
      <c r="E21" t="s">
        <v>37</v>
      </c>
      <c r="F21">
        <v>42.152030000000003</v>
      </c>
      <c r="G21">
        <v>-104.72369999999999</v>
      </c>
      <c r="H21" t="s">
        <v>15</v>
      </c>
      <c r="I21" t="s">
        <v>16</v>
      </c>
      <c r="J21" t="str">
        <f>B21&amp;"_" &amp; I21</f>
        <v>GRY_Transitional</v>
      </c>
    </row>
    <row r="22" spans="1:10" x14ac:dyDescent="0.3">
      <c r="A22" t="s">
        <v>34</v>
      </c>
      <c r="B22" t="s">
        <v>35</v>
      </c>
      <c r="C22">
        <v>2021</v>
      </c>
      <c r="D22" t="s">
        <v>17</v>
      </c>
      <c r="E22" t="s">
        <v>38</v>
      </c>
      <c r="F22">
        <v>42.145580000000002</v>
      </c>
      <c r="G22">
        <v>-104.7405</v>
      </c>
      <c r="H22" t="s">
        <v>19</v>
      </c>
      <c r="I22" t="s">
        <v>20</v>
      </c>
      <c r="J22" t="str">
        <f>B22&amp;"_" &amp; I22</f>
        <v>GRY_Riverine</v>
      </c>
    </row>
    <row r="23" spans="1:10" x14ac:dyDescent="0.3">
      <c r="A23" t="s">
        <v>34</v>
      </c>
      <c r="B23" t="s">
        <v>35</v>
      </c>
      <c r="C23">
        <v>2022</v>
      </c>
      <c r="D23" t="s">
        <v>17</v>
      </c>
      <c r="E23" t="s">
        <v>38</v>
      </c>
      <c r="F23">
        <v>42.145389999999999</v>
      </c>
      <c r="G23">
        <v>-104.74028</v>
      </c>
      <c r="H23" t="s">
        <v>19</v>
      </c>
      <c r="I23" t="s">
        <v>20</v>
      </c>
      <c r="J23" t="str">
        <f>B23&amp;"_" &amp; I23</f>
        <v>GRY_Riverine</v>
      </c>
    </row>
    <row r="24" spans="1:10" x14ac:dyDescent="0.3">
      <c r="A24" t="s">
        <v>34</v>
      </c>
      <c r="B24" t="s">
        <v>35</v>
      </c>
      <c r="C24">
        <v>2022</v>
      </c>
      <c r="D24" t="s">
        <v>13</v>
      </c>
      <c r="E24" t="s">
        <v>37</v>
      </c>
      <c r="F24">
        <v>42.151989999999998</v>
      </c>
      <c r="G24">
        <v>-104.7239</v>
      </c>
      <c r="H24" t="s">
        <v>15</v>
      </c>
      <c r="I24" t="s">
        <v>16</v>
      </c>
      <c r="J24" t="str">
        <f>B24&amp;"_" &amp; I24</f>
        <v>GRY_Transitional</v>
      </c>
    </row>
    <row r="25" spans="1:10" x14ac:dyDescent="0.3">
      <c r="A25" t="s">
        <v>34</v>
      </c>
      <c r="B25" t="s">
        <v>35</v>
      </c>
      <c r="C25">
        <v>2022</v>
      </c>
      <c r="D25" t="s">
        <v>9</v>
      </c>
      <c r="E25" t="s">
        <v>36</v>
      </c>
      <c r="F25">
        <v>42.162820000000004</v>
      </c>
      <c r="G25">
        <v>-104.70762999999999</v>
      </c>
      <c r="H25" t="s">
        <v>11</v>
      </c>
      <c r="I25" t="s">
        <v>12</v>
      </c>
      <c r="J25" t="str">
        <f>B25&amp;"_" &amp; I25</f>
        <v>GRY_Lacustrine</v>
      </c>
    </row>
    <row r="26" spans="1:10" x14ac:dyDescent="0.3">
      <c r="A26" t="s">
        <v>74</v>
      </c>
      <c r="B26" t="s">
        <v>76</v>
      </c>
      <c r="C26">
        <v>2021</v>
      </c>
      <c r="D26" t="s">
        <v>9</v>
      </c>
      <c r="E26" s="1" t="str">
        <f>B26&amp;"_"&amp;D26</f>
        <v>GUE_P1</v>
      </c>
      <c r="F26" s="2">
        <v>42.312330000000003</v>
      </c>
      <c r="G26" s="1">
        <v>-104.80544</v>
      </c>
      <c r="H26" s="3" t="s">
        <v>11</v>
      </c>
      <c r="I26" s="3" t="s">
        <v>12</v>
      </c>
      <c r="J26" t="str">
        <f>B26&amp;"_" &amp; I26</f>
        <v>GUE_Lacustrine</v>
      </c>
    </row>
    <row r="27" spans="1:10" x14ac:dyDescent="0.3">
      <c r="A27" t="s">
        <v>74</v>
      </c>
      <c r="B27" t="s">
        <v>76</v>
      </c>
      <c r="C27">
        <v>2021</v>
      </c>
      <c r="D27" t="s">
        <v>13</v>
      </c>
      <c r="E27" s="1" t="str">
        <f>B27&amp;"_"&amp;D27</f>
        <v>GUE_P2</v>
      </c>
      <c r="F27" s="1">
        <v>42.32188</v>
      </c>
      <c r="G27" s="1">
        <v>-104.82734000000001</v>
      </c>
      <c r="H27" s="3" t="s">
        <v>16</v>
      </c>
      <c r="I27" s="3" t="s">
        <v>16</v>
      </c>
      <c r="J27" t="str">
        <f>B27&amp;"_" &amp; I27</f>
        <v>GUE_Transitional</v>
      </c>
    </row>
    <row r="28" spans="1:10" x14ac:dyDescent="0.3">
      <c r="A28" t="s">
        <v>74</v>
      </c>
      <c r="B28" t="s">
        <v>76</v>
      </c>
      <c r="C28">
        <v>2021</v>
      </c>
      <c r="D28" t="s">
        <v>17</v>
      </c>
      <c r="E28" s="1" t="str">
        <f>B28&amp;"_"&amp;D28</f>
        <v>GUE_P3</v>
      </c>
      <c r="F28" s="1">
        <v>42.331589999999998</v>
      </c>
      <c r="G28" s="1">
        <v>-104.82120999999999</v>
      </c>
      <c r="H28" s="3" t="s">
        <v>19</v>
      </c>
      <c r="I28" s="3" t="s">
        <v>20</v>
      </c>
      <c r="J28" t="str">
        <f>B28&amp;"_" &amp; I28</f>
        <v>GUE_Riverine</v>
      </c>
    </row>
    <row r="29" spans="1:10" x14ac:dyDescent="0.3">
      <c r="A29" t="s">
        <v>7</v>
      </c>
      <c r="B29" t="s">
        <v>8</v>
      </c>
      <c r="C29">
        <v>2021</v>
      </c>
      <c r="D29" t="s">
        <v>9</v>
      </c>
      <c r="E29" t="s">
        <v>10</v>
      </c>
      <c r="F29">
        <v>43.088859999999997</v>
      </c>
      <c r="G29">
        <v>-109.96169</v>
      </c>
      <c r="H29" t="s">
        <v>11</v>
      </c>
      <c r="I29" t="s">
        <v>12</v>
      </c>
      <c r="J29" t="str">
        <f>B29&amp;"_" &amp; I29</f>
        <v>NFL_Lacustrine</v>
      </c>
    </row>
    <row r="30" spans="1:10" x14ac:dyDescent="0.3">
      <c r="A30" t="s">
        <v>7</v>
      </c>
      <c r="B30" t="s">
        <v>8</v>
      </c>
      <c r="C30">
        <v>2021</v>
      </c>
      <c r="D30" t="s">
        <v>13</v>
      </c>
      <c r="E30" t="s">
        <v>14</v>
      </c>
      <c r="F30">
        <v>43.095750000000002</v>
      </c>
      <c r="G30">
        <v>-109.94916000000001</v>
      </c>
      <c r="H30" t="s">
        <v>15</v>
      </c>
      <c r="I30" t="s">
        <v>16</v>
      </c>
      <c r="J30" t="str">
        <f>B30&amp;"_" &amp; I30</f>
        <v>NFL_Transitional</v>
      </c>
    </row>
    <row r="31" spans="1:10" x14ac:dyDescent="0.3">
      <c r="A31" t="s">
        <v>7</v>
      </c>
      <c r="B31" t="s">
        <v>8</v>
      </c>
      <c r="C31">
        <v>2021</v>
      </c>
      <c r="D31" t="s">
        <v>17</v>
      </c>
      <c r="E31" t="s">
        <v>18</v>
      </c>
      <c r="F31">
        <v>43.108089999999997</v>
      </c>
      <c r="G31">
        <v>-109.91826</v>
      </c>
      <c r="H31" t="s">
        <v>19</v>
      </c>
      <c r="I31" t="s">
        <v>20</v>
      </c>
      <c r="J31" t="str">
        <f>B31&amp;"_" &amp; I31</f>
        <v>NFL_Riverine</v>
      </c>
    </row>
    <row r="32" spans="1:10" x14ac:dyDescent="0.3">
      <c r="A32" t="s">
        <v>75</v>
      </c>
      <c r="B32" s="3" t="s">
        <v>77</v>
      </c>
      <c r="C32">
        <v>2021</v>
      </c>
      <c r="D32" s="3" t="s">
        <v>9</v>
      </c>
      <c r="E32" s="1" t="str">
        <f>B32&amp;"_"&amp;D32</f>
        <v>PIL_P1</v>
      </c>
      <c r="F32" s="1">
        <v>43.212971400000001</v>
      </c>
      <c r="G32" s="1">
        <v>-108.7822357</v>
      </c>
      <c r="H32" s="3" t="s">
        <v>19</v>
      </c>
      <c r="I32" s="3" t="s">
        <v>20</v>
      </c>
      <c r="J32" t="str">
        <f>B32&amp;"_" &amp; I32</f>
        <v>PIL_Riverine</v>
      </c>
    </row>
    <row r="33" spans="1:10" x14ac:dyDescent="0.3">
      <c r="A33" t="s">
        <v>75</v>
      </c>
      <c r="B33" s="3" t="s">
        <v>77</v>
      </c>
      <c r="C33">
        <v>2021</v>
      </c>
      <c r="D33" s="3" t="s">
        <v>13</v>
      </c>
      <c r="E33" s="1" t="str">
        <f>B33&amp;"_"&amp;D33</f>
        <v>PIL_P2</v>
      </c>
      <c r="F33" s="1">
        <v>43.206960000000002</v>
      </c>
      <c r="G33" s="1">
        <v>-108.77321999999999</v>
      </c>
      <c r="H33" s="3" t="s">
        <v>16</v>
      </c>
      <c r="I33" s="3" t="s">
        <v>16</v>
      </c>
      <c r="J33" t="str">
        <f>B33&amp;"_" &amp; I33</f>
        <v>PIL_Transitional</v>
      </c>
    </row>
    <row r="34" spans="1:10" x14ac:dyDescent="0.3">
      <c r="A34" t="s">
        <v>75</v>
      </c>
      <c r="B34" s="3" t="s">
        <v>77</v>
      </c>
      <c r="C34">
        <v>2021</v>
      </c>
      <c r="D34" s="3" t="s">
        <v>17</v>
      </c>
      <c r="E34" s="1" t="str">
        <f>B34&amp;"_"&amp;D34</f>
        <v>PIL_P3</v>
      </c>
      <c r="F34" s="1">
        <v>43.200392000000001</v>
      </c>
      <c r="G34" s="1">
        <v>-108.76483</v>
      </c>
      <c r="H34" s="3" t="s">
        <v>11</v>
      </c>
      <c r="I34" s="3" t="s">
        <v>12</v>
      </c>
      <c r="J34" t="str">
        <f>B34&amp;"_" &amp; I34</f>
        <v>PIL_Lacustrine</v>
      </c>
    </row>
    <row r="35" spans="1:10" x14ac:dyDescent="0.3">
      <c r="A35" t="s">
        <v>49</v>
      </c>
      <c r="B35" t="s">
        <v>50</v>
      </c>
      <c r="C35">
        <v>2022</v>
      </c>
      <c r="D35" t="s">
        <v>17</v>
      </c>
      <c r="E35" t="s">
        <v>51</v>
      </c>
      <c r="F35">
        <v>41.473126059999998</v>
      </c>
      <c r="G35">
        <v>-106.7867875</v>
      </c>
      <c r="H35" t="s">
        <v>11</v>
      </c>
      <c r="I35" t="s">
        <v>12</v>
      </c>
      <c r="J35" t="str">
        <f>B35&amp;"_" &amp; I35</f>
        <v>SAR_Lacustrine</v>
      </c>
    </row>
    <row r="36" spans="1:10" x14ac:dyDescent="0.3">
      <c r="A36" t="s">
        <v>49</v>
      </c>
      <c r="B36" t="s">
        <v>50</v>
      </c>
      <c r="C36">
        <v>2022</v>
      </c>
      <c r="D36" t="s">
        <v>13</v>
      </c>
      <c r="E36" t="s">
        <v>52</v>
      </c>
      <c r="F36">
        <v>41.468986080000001</v>
      </c>
      <c r="G36">
        <v>-106.7824136</v>
      </c>
      <c r="H36" t="s">
        <v>15</v>
      </c>
      <c r="I36" t="s">
        <v>16</v>
      </c>
      <c r="J36" t="str">
        <f>B36&amp;"_" &amp; I36</f>
        <v>SAR_Transitional</v>
      </c>
    </row>
    <row r="37" spans="1:10" x14ac:dyDescent="0.3">
      <c r="A37" t="s">
        <v>49</v>
      </c>
      <c r="B37" t="s">
        <v>50</v>
      </c>
      <c r="C37">
        <v>2022</v>
      </c>
      <c r="D37" t="s">
        <v>9</v>
      </c>
      <c r="E37" t="s">
        <v>53</v>
      </c>
      <c r="F37">
        <v>41.462251950000002</v>
      </c>
      <c r="G37">
        <v>-106.78469</v>
      </c>
      <c r="H37" t="s">
        <v>19</v>
      </c>
      <c r="I37" t="s">
        <v>20</v>
      </c>
      <c r="J37" t="str">
        <f>B37&amp;"_" &amp; I37</f>
        <v>SAR_Riverine</v>
      </c>
    </row>
    <row r="38" spans="1:10" x14ac:dyDescent="0.3">
      <c r="A38" t="s">
        <v>59</v>
      </c>
      <c r="B38" t="s">
        <v>60</v>
      </c>
      <c r="C38">
        <v>2021</v>
      </c>
      <c r="D38" t="s">
        <v>9</v>
      </c>
      <c r="E38" t="s">
        <v>61</v>
      </c>
      <c r="F38" s="4">
        <v>41.994669999999999</v>
      </c>
      <c r="G38" s="4">
        <v>-110.664889</v>
      </c>
      <c r="H38" t="s">
        <v>19</v>
      </c>
      <c r="I38" t="s">
        <v>20</v>
      </c>
      <c r="J38" t="str">
        <f>B38&amp;"_" &amp; I38</f>
        <v>VIV_Riverine</v>
      </c>
    </row>
    <row r="39" spans="1:10" x14ac:dyDescent="0.3">
      <c r="A39" t="s">
        <v>59</v>
      </c>
      <c r="B39" t="s">
        <v>60</v>
      </c>
      <c r="C39">
        <v>2021</v>
      </c>
      <c r="D39" t="s">
        <v>13</v>
      </c>
      <c r="E39" t="s">
        <v>62</v>
      </c>
      <c r="F39">
        <v>41.984357000000003</v>
      </c>
      <c r="G39">
        <v>-110.66678</v>
      </c>
      <c r="H39" t="s">
        <v>15</v>
      </c>
      <c r="I39" t="s">
        <v>16</v>
      </c>
      <c r="J39" t="str">
        <f>B39&amp;"_" &amp; I39</f>
        <v>VIV_Transitional</v>
      </c>
    </row>
    <row r="40" spans="1:10" x14ac:dyDescent="0.3">
      <c r="A40" t="s">
        <v>59</v>
      </c>
      <c r="B40" t="s">
        <v>60</v>
      </c>
      <c r="C40">
        <v>2021</v>
      </c>
      <c r="D40" t="s">
        <v>17</v>
      </c>
      <c r="E40" t="s">
        <v>63</v>
      </c>
      <c r="F40">
        <v>41.973393999999999</v>
      </c>
      <c r="G40">
        <v>-110.661614</v>
      </c>
      <c r="H40" t="s">
        <v>11</v>
      </c>
      <c r="I40" t="s">
        <v>12</v>
      </c>
      <c r="J40" t="str">
        <f>B40&amp;"_" &amp; I40</f>
        <v>VIV_Lacustrine</v>
      </c>
    </row>
    <row r="41" spans="1:10" x14ac:dyDescent="0.3">
      <c r="A41" t="s">
        <v>39</v>
      </c>
      <c r="B41" t="s">
        <v>40</v>
      </c>
      <c r="C41">
        <v>2021</v>
      </c>
      <c r="D41" t="s">
        <v>9</v>
      </c>
      <c r="E41" t="s">
        <v>41</v>
      </c>
      <c r="F41">
        <v>41.894950000000001</v>
      </c>
      <c r="G41">
        <v>-105.71301</v>
      </c>
      <c r="H41" t="s">
        <v>19</v>
      </c>
      <c r="I41" t="s">
        <v>20</v>
      </c>
      <c r="J41" t="str">
        <f>B41&amp;"_" &amp; I41</f>
        <v>WHE_Riverine</v>
      </c>
    </row>
    <row r="42" spans="1:10" x14ac:dyDescent="0.3">
      <c r="A42" t="s">
        <v>39</v>
      </c>
      <c r="B42" t="s">
        <v>40</v>
      </c>
      <c r="C42">
        <v>2021</v>
      </c>
      <c r="D42" t="s">
        <v>13</v>
      </c>
      <c r="E42" t="s">
        <v>42</v>
      </c>
      <c r="F42">
        <v>41.881500000000003</v>
      </c>
      <c r="G42">
        <v>-105.72275999999999</v>
      </c>
      <c r="H42" t="s">
        <v>15</v>
      </c>
      <c r="I42" t="s">
        <v>16</v>
      </c>
      <c r="J42" t="str">
        <f>B42&amp;"_" &amp; I42</f>
        <v>WHE_Transitional</v>
      </c>
    </row>
    <row r="43" spans="1:10" x14ac:dyDescent="0.3">
      <c r="A43" t="s">
        <v>39</v>
      </c>
      <c r="B43" t="s">
        <v>40</v>
      </c>
      <c r="C43">
        <v>2021</v>
      </c>
      <c r="D43" t="s">
        <v>17</v>
      </c>
      <c r="E43" t="s">
        <v>43</v>
      </c>
      <c r="F43">
        <v>41.87276</v>
      </c>
      <c r="G43">
        <v>-105.71924</v>
      </c>
      <c r="H43" t="s">
        <v>11</v>
      </c>
      <c r="I43" t="s">
        <v>12</v>
      </c>
      <c r="J43" t="str">
        <f>B43&amp;"_" &amp; I43</f>
        <v>WHE_Lacustrine</v>
      </c>
    </row>
    <row r="44" spans="1:10" x14ac:dyDescent="0.3">
      <c r="A44" t="s">
        <v>39</v>
      </c>
      <c r="B44" t="s">
        <v>40</v>
      </c>
      <c r="C44">
        <v>2022</v>
      </c>
      <c r="D44" t="s">
        <v>9</v>
      </c>
      <c r="E44" t="s">
        <v>41</v>
      </c>
      <c r="F44">
        <v>41.895339999999997</v>
      </c>
      <c r="G44">
        <v>-105.71214000000001</v>
      </c>
      <c r="H44" t="s">
        <v>19</v>
      </c>
      <c r="I44" t="s">
        <v>20</v>
      </c>
      <c r="J44" t="str">
        <f>B44&amp;"_" &amp; I44</f>
        <v>WHE_Riverine</v>
      </c>
    </row>
    <row r="45" spans="1:10" x14ac:dyDescent="0.3">
      <c r="A45" t="s">
        <v>39</v>
      </c>
      <c r="B45" t="s">
        <v>40</v>
      </c>
      <c r="C45">
        <v>2022</v>
      </c>
      <c r="D45" t="s">
        <v>13</v>
      </c>
      <c r="E45" t="s">
        <v>42</v>
      </c>
      <c r="F45">
        <v>41.88158</v>
      </c>
      <c r="G45">
        <v>-105.72202</v>
      </c>
      <c r="H45" t="s">
        <v>15</v>
      </c>
      <c r="I45" t="s">
        <v>16</v>
      </c>
      <c r="J45" t="str">
        <f>B45&amp;"_" &amp; I45</f>
        <v>WHE_Transitional</v>
      </c>
    </row>
    <row r="46" spans="1:10" x14ac:dyDescent="0.3">
      <c r="A46" t="s">
        <v>39</v>
      </c>
      <c r="B46" t="s">
        <v>40</v>
      </c>
      <c r="C46">
        <v>2022</v>
      </c>
      <c r="D46" t="s">
        <v>17</v>
      </c>
      <c r="E46" t="s">
        <v>43</v>
      </c>
      <c r="F46">
        <v>41.87276</v>
      </c>
      <c r="G46">
        <v>-105.71924</v>
      </c>
      <c r="H46" t="s">
        <v>11</v>
      </c>
      <c r="I46" t="s">
        <v>12</v>
      </c>
      <c r="J46" t="str">
        <f>B46&amp;"_" &amp; I46</f>
        <v>WHE_Lacustrine</v>
      </c>
    </row>
  </sheetData>
  <autoFilter ref="A1:J37" xr:uid="{A3D9D608-F656-42AF-A013-7A7874F5D5E3}">
    <sortState xmlns:xlrd2="http://schemas.microsoft.com/office/spreadsheetml/2017/richdata2" ref="A2:J46">
      <sortCondition ref="A1:A37"/>
    </sortState>
  </autoFilter>
  <sortState xmlns:xlrd2="http://schemas.microsoft.com/office/spreadsheetml/2017/richdata2" ref="A2:J37">
    <sortCondition ref="B1:B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Ann Rock</dc:creator>
  <cp:lastModifiedBy>Linnea Ann Rock</cp:lastModifiedBy>
  <dcterms:created xsi:type="dcterms:W3CDTF">2025-08-05T16:58:06Z</dcterms:created>
  <dcterms:modified xsi:type="dcterms:W3CDTF">2025-08-11T17:18:48Z</dcterms:modified>
</cp:coreProperties>
</file>