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hD_code\WY-zoops\Data\raw_data\"/>
    </mc:Choice>
  </mc:AlternateContent>
  <xr:revisionPtr revIDLastSave="0" documentId="13_ncr:1_{AE06F756-3682-4944-940B-E9930A9D17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er_2022_chl_a" sheetId="1" r:id="rId1"/>
  </sheets>
  <definedNames>
    <definedName name="_xlnm._FilterDatabase" localSheetId="0" hidden="1">summer_2022_chl_a!$A$1:$E$142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HQ0rdhMiseZngMbcpn7KbzLodmSgkBscC7nMjeyFig="/>
    </ext>
  </extLst>
</workbook>
</file>

<file path=xl/calcChain.xml><?xml version="1.0" encoding="utf-8"?>
<calcChain xmlns="http://schemas.openxmlformats.org/spreadsheetml/2006/main">
  <c r="E128" i="1" l="1"/>
  <c r="E126" i="1"/>
  <c r="E125" i="1"/>
  <c r="E124" i="1"/>
  <c r="E97" i="1"/>
  <c r="E62" i="1"/>
  <c r="E60" i="1"/>
</calcChain>
</file>

<file path=xl/sharedStrings.xml><?xml version="1.0" encoding="utf-8"?>
<sst xmlns="http://schemas.openxmlformats.org/spreadsheetml/2006/main" count="428" uniqueCount="158">
  <si>
    <t>Reservoir_ID</t>
  </si>
  <si>
    <t>Sample_Date</t>
  </si>
  <si>
    <t>Site_ID</t>
  </si>
  <si>
    <t>Full_Sample_ID</t>
  </si>
  <si>
    <t>chl_a_ugL</t>
  </si>
  <si>
    <t>ALC</t>
  </si>
  <si>
    <t>P1</t>
  </si>
  <si>
    <t>ALC_20220621_P1</t>
  </si>
  <si>
    <t>P2</t>
  </si>
  <si>
    <t>ALC_20220622_P2</t>
  </si>
  <si>
    <t>P3</t>
  </si>
  <si>
    <t>ALC_20220623_P3</t>
  </si>
  <si>
    <t>ALS</t>
  </si>
  <si>
    <t>ALS_20220603_P1</t>
  </si>
  <si>
    <t>ALS_20220621_P1</t>
  </si>
  <si>
    <t>ALS_20220621_P2</t>
  </si>
  <si>
    <t>ALS_20220621_P3</t>
  </si>
  <si>
    <t>ALS_20220715_P1</t>
  </si>
  <si>
    <t>ALS_20220715_P2</t>
  </si>
  <si>
    <t>ALS_20220715_P3</t>
  </si>
  <si>
    <t>ALS_20220726_P1</t>
  </si>
  <si>
    <t>ALS_20220726_P2</t>
  </si>
  <si>
    <t>ALS_20220726_P3</t>
  </si>
  <si>
    <t>ALS_20220812_P1</t>
  </si>
  <si>
    <t>ALS_20220812_P2</t>
  </si>
  <si>
    <t>ALS_20220812_P3</t>
  </si>
  <si>
    <t>ALS_20220831_P1</t>
  </si>
  <si>
    <t>ALS_20220831_P2</t>
  </si>
  <si>
    <t>ALS_20220831_P3</t>
  </si>
  <si>
    <t>ALS_20220902_P1</t>
  </si>
  <si>
    <t>ALS_20220902_P2</t>
  </si>
  <si>
    <t>ALS_20220902_P3</t>
  </si>
  <si>
    <t>ALS_20220928_P1</t>
  </si>
  <si>
    <t>ALS_20220928_P2</t>
  </si>
  <si>
    <t>ALS_20220928_P3</t>
  </si>
  <si>
    <t>ALS_20221017_P1</t>
  </si>
  <si>
    <t>ALS_20221017_P2</t>
  </si>
  <si>
    <t>ALS_20221017_P3</t>
  </si>
  <si>
    <t>GRN</t>
  </si>
  <si>
    <t>GRN_20220601_P1</t>
  </si>
  <si>
    <t>GRN_20220601_P2</t>
  </si>
  <si>
    <t>GRN_20220601_P3</t>
  </si>
  <si>
    <t>GRN_20220725_P1</t>
  </si>
  <si>
    <t>GRN_20220725_P2</t>
  </si>
  <si>
    <t>GRN_20220725_P3</t>
  </si>
  <si>
    <t>GRN_20220815_P1</t>
  </si>
  <si>
    <t>GRN_20220815_P2</t>
  </si>
  <si>
    <t>GRN_20220815_P3</t>
  </si>
  <si>
    <t>GRN_20220831_P1</t>
  </si>
  <si>
    <t>GRN_20220831_P2</t>
  </si>
  <si>
    <t>GRN_20220831_P3</t>
  </si>
  <si>
    <t>GRN_20220920_P1</t>
  </si>
  <si>
    <t>GRN_20220920_P2</t>
  </si>
  <si>
    <t>GRN_20220920_P3</t>
  </si>
  <si>
    <t>GRN_20221019_P1</t>
  </si>
  <si>
    <t>GRN_20221019_P2</t>
  </si>
  <si>
    <t>GRN_20221019_P3</t>
  </si>
  <si>
    <t>GRY</t>
  </si>
  <si>
    <t>GRY_20220623_P1</t>
  </si>
  <si>
    <t>GRY_20220623_P2</t>
  </si>
  <si>
    <t>GRY_20220623_P3</t>
  </si>
  <si>
    <t>GRY_20220726_P1</t>
  </si>
  <si>
    <t>GRY_20220726_P2</t>
  </si>
  <si>
    <t>GRY_20220726_P3</t>
  </si>
  <si>
    <t>GRY_20220817_P1</t>
  </si>
  <si>
    <t>GRY_20220817_P2</t>
  </si>
  <si>
    <t>GRY_20220817_P3</t>
  </si>
  <si>
    <t>GRY_20220907_P1</t>
  </si>
  <si>
    <t>GRY_20220907_P2</t>
  </si>
  <si>
    <t>GRY_20220907_P3</t>
  </si>
  <si>
    <t>GRY_20220930_P1</t>
  </si>
  <si>
    <t>GRY_20220930_P2</t>
  </si>
  <si>
    <t>GRY_20220930_P3</t>
  </si>
  <si>
    <t>GRY_20221020_P1</t>
  </si>
  <si>
    <t>GRY_20221020_P2</t>
  </si>
  <si>
    <t>GRY_20221020_P3</t>
  </si>
  <si>
    <t>JKL</t>
  </si>
  <si>
    <t>MID</t>
  </si>
  <si>
    <t>JKL_20220728_MID</t>
  </si>
  <si>
    <t>NORTH</t>
  </si>
  <si>
    <t>JKL_20220728_NORTH</t>
  </si>
  <si>
    <t>SIGNAL</t>
  </si>
  <si>
    <t>JKL_20220728_SIGNAL</t>
  </si>
  <si>
    <t>JKL_20221006_MID</t>
  </si>
  <si>
    <t>JKL_20221006_NORTH</t>
  </si>
  <si>
    <t>JKL_20221006_SIGNAL</t>
  </si>
  <si>
    <t>PFR</t>
  </si>
  <si>
    <t>PFR_20220621_P1</t>
  </si>
  <si>
    <t>PFR_20220622_P2</t>
  </si>
  <si>
    <t>PFR_20220623_P3</t>
  </si>
  <si>
    <t>SAR</t>
  </si>
  <si>
    <t>SAR_20220501_P2</t>
  </si>
  <si>
    <t>SAR_20220511_P1</t>
  </si>
  <si>
    <t>SAR_20220511_P3</t>
  </si>
  <si>
    <t>SAR_20220524_P1</t>
  </si>
  <si>
    <t>SAR_20220524_P2</t>
  </si>
  <si>
    <t>SAR_20220524_P3</t>
  </si>
  <si>
    <t>SAR_20220608_P1</t>
  </si>
  <si>
    <t>SAR_20220608_P2</t>
  </si>
  <si>
    <t>SAR_20220608_P3</t>
  </si>
  <si>
    <t>SAR_20220621_P1</t>
  </si>
  <si>
    <t>SAR_20220621_P2</t>
  </si>
  <si>
    <t>SAR_20220621_P3</t>
  </si>
  <si>
    <t>SAR_20220712_P1</t>
  </si>
  <si>
    <t>SAR_20220712_P2</t>
  </si>
  <si>
    <t>SAR_20220712_P3</t>
  </si>
  <si>
    <t>SAR_20220728_P1</t>
  </si>
  <si>
    <t>SAR_20220728_P2</t>
  </si>
  <si>
    <t>SAR_20220728_P3</t>
  </si>
  <si>
    <t>SAR_20220812_P1</t>
  </si>
  <si>
    <t>SAR_20220812_P2</t>
  </si>
  <si>
    <t>SAR_20220812_P3</t>
  </si>
  <si>
    <t>SAR_20220819_P1</t>
  </si>
  <si>
    <t>SAR_20220819_P2</t>
  </si>
  <si>
    <t>SAR_20220819_P3</t>
  </si>
  <si>
    <t>SAR_20220831_P1</t>
  </si>
  <si>
    <t>SAR_20220831_P2</t>
  </si>
  <si>
    <t xml:space="preserve">P2 </t>
  </si>
  <si>
    <t xml:space="preserve">SAR_20220831_P2 </t>
  </si>
  <si>
    <t>SAR_20220831_P3</t>
  </si>
  <si>
    <t>SAR_20220928_P1</t>
  </si>
  <si>
    <t>SAR_20220928_P2</t>
  </si>
  <si>
    <t>SAR_20220928_P3</t>
  </si>
  <si>
    <t>SAR_20221019_P1</t>
  </si>
  <si>
    <t>SAR_20221019_P2</t>
  </si>
  <si>
    <t>SAR_20221019_P3</t>
  </si>
  <si>
    <t>SAR_20221028_P1</t>
  </si>
  <si>
    <t>SAR_20221028_P2</t>
  </si>
  <si>
    <t>SAR_20221028_P3</t>
  </si>
  <si>
    <t>WHE</t>
  </si>
  <si>
    <t>p1</t>
  </si>
  <si>
    <t>WHE P1</t>
  </si>
  <si>
    <t>WHE_20220623_P1</t>
  </si>
  <si>
    <t>WHE_20220623_P2</t>
  </si>
  <si>
    <t>WHE_20220623_P3</t>
  </si>
  <si>
    <t>WHE_20220726_P1</t>
  </si>
  <si>
    <t>WHE_20220726_P2</t>
  </si>
  <si>
    <t>WHE_20220726_P3</t>
  </si>
  <si>
    <t>WHE_20220817_P1</t>
  </si>
  <si>
    <t>WHE_20220817_P2</t>
  </si>
  <si>
    <t>WHE_20220817_P3</t>
  </si>
  <si>
    <t>WHE_20220907_P1</t>
  </si>
  <si>
    <t>WHE_20220907_P2</t>
  </si>
  <si>
    <t>WHE_20220907_P3</t>
  </si>
  <si>
    <t>WHE_20221017_P1</t>
  </si>
  <si>
    <t>WHE_20221017_P2</t>
  </si>
  <si>
    <t>WHE_20221017_P3</t>
  </si>
  <si>
    <t>BOY</t>
  </si>
  <si>
    <t>RPD</t>
  </si>
  <si>
    <t>BOY_RPD_12m</t>
  </si>
  <si>
    <t>BOY_RPD_11m</t>
  </si>
  <si>
    <t>TPD</t>
  </si>
  <si>
    <t>BOY_TPD_17m</t>
  </si>
  <si>
    <t>BOY_TPD_16m</t>
  </si>
  <si>
    <t>LPD</t>
  </si>
  <si>
    <t>BOY_LPD_30m</t>
  </si>
  <si>
    <t>BOY_LPD_27m</t>
  </si>
  <si>
    <t>BOY_LPD_29m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</si>
</sst>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abSelected="1" workbookViewId="0">
      <pane ySplit="1" topLeftCell="A64" activePane="bottomLeft" state="frozen"/>
      <selection pane="bottomLeft" activeCell="B76" sqref="B76"/>
    </sheetView>
  </sheetViews>
  <sheetFormatPr defaultColWidth="12.6640625" defaultRowHeight="15" customHeight="1" x14ac:dyDescent="0.25"/>
  <cols>
    <col min="1" max="1" width="10.77734375" customWidth="1"/>
    <col min="2" max="2" width="11.109375" customWidth="1"/>
    <col min="3" max="3" width="19" customWidth="1"/>
    <col min="4" max="4" width="31.88671875" customWidth="1"/>
    <col min="5" max="5" width="11.6640625" customWidth="1"/>
    <col min="6" max="6" width="12.66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1">
        <v>20220621</v>
      </c>
      <c r="C2" s="1" t="s">
        <v>6</v>
      </c>
      <c r="D2" s="1" t="s">
        <v>7</v>
      </c>
      <c r="E2" s="1">
        <v>0.48611027999999989</v>
      </c>
    </row>
    <row r="3" spans="1:5" ht="15.75" customHeight="1" x14ac:dyDescent="0.25">
      <c r="A3" s="1" t="s">
        <v>5</v>
      </c>
      <c r="B3" s="1">
        <v>20220622</v>
      </c>
      <c r="C3" s="1" t="s">
        <v>8</v>
      </c>
      <c r="D3" s="1" t="s">
        <v>9</v>
      </c>
      <c r="E3" s="1">
        <v>0.66057168000000011</v>
      </c>
    </row>
    <row r="4" spans="1:5" ht="15.75" customHeight="1" x14ac:dyDescent="0.25">
      <c r="A4" s="1" t="s">
        <v>5</v>
      </c>
      <c r="B4" s="1">
        <v>20220623</v>
      </c>
      <c r="C4" s="1" t="s">
        <v>10</v>
      </c>
      <c r="D4" s="1" t="s">
        <v>11</v>
      </c>
      <c r="E4" s="1">
        <v>0.62948663736263721</v>
      </c>
    </row>
    <row r="5" spans="1:5" ht="15.75" customHeight="1" x14ac:dyDescent="0.25">
      <c r="A5" s="1" t="s">
        <v>12</v>
      </c>
      <c r="B5" s="1">
        <v>20220603</v>
      </c>
      <c r="C5" s="1" t="s">
        <v>6</v>
      </c>
      <c r="D5" s="1" t="s">
        <v>13</v>
      </c>
      <c r="E5" s="1">
        <v>0.96274560000000009</v>
      </c>
    </row>
    <row r="6" spans="1:5" ht="15.75" customHeight="1" x14ac:dyDescent="0.25">
      <c r="A6" s="1" t="s">
        <v>12</v>
      </c>
      <c r="B6" s="1">
        <v>20220621</v>
      </c>
      <c r="C6" s="1" t="s">
        <v>6</v>
      </c>
      <c r="D6" s="1" t="s">
        <v>14</v>
      </c>
      <c r="E6" s="1">
        <v>0.93869364000000011</v>
      </c>
    </row>
    <row r="7" spans="1:5" ht="15.75" customHeight="1" x14ac:dyDescent="0.25">
      <c r="A7" s="1" t="s">
        <v>12</v>
      </c>
      <c r="B7" s="1">
        <v>20220621</v>
      </c>
      <c r="C7" s="1" t="s">
        <v>8</v>
      </c>
      <c r="D7" s="1" t="s">
        <v>15</v>
      </c>
      <c r="E7" s="1">
        <v>0.94377504000000023</v>
      </c>
    </row>
    <row r="8" spans="1:5" ht="15.75" customHeight="1" x14ac:dyDescent="0.25">
      <c r="A8" s="1" t="s">
        <v>12</v>
      </c>
      <c r="B8" s="1">
        <v>20220621</v>
      </c>
      <c r="C8" s="1" t="s">
        <v>10</v>
      </c>
      <c r="D8" s="1" t="s">
        <v>16</v>
      </c>
      <c r="E8" s="1">
        <v>1.1358519599999999</v>
      </c>
    </row>
    <row r="9" spans="1:5" ht="15.75" customHeight="1" x14ac:dyDescent="0.25">
      <c r="A9" s="1" t="s">
        <v>12</v>
      </c>
      <c r="B9" s="1">
        <v>20220715</v>
      </c>
      <c r="C9" s="1" t="s">
        <v>6</v>
      </c>
      <c r="D9" s="1" t="s">
        <v>17</v>
      </c>
      <c r="E9" s="1">
        <v>0.60772512000000023</v>
      </c>
    </row>
    <row r="10" spans="1:5" ht="15.75" customHeight="1" x14ac:dyDescent="0.25">
      <c r="A10" s="1" t="s">
        <v>12</v>
      </c>
      <c r="B10" s="1">
        <v>20220715</v>
      </c>
      <c r="C10" s="1" t="s">
        <v>8</v>
      </c>
      <c r="D10" s="1" t="s">
        <v>18</v>
      </c>
      <c r="E10" s="1">
        <v>0.40751796000000001</v>
      </c>
    </row>
    <row r="11" spans="1:5" ht="15.75" customHeight="1" x14ac:dyDescent="0.25">
      <c r="A11" s="1" t="s">
        <v>12</v>
      </c>
      <c r="B11" s="1">
        <v>20220715</v>
      </c>
      <c r="C11" s="1" t="s">
        <v>10</v>
      </c>
      <c r="D11" s="1" t="s">
        <v>19</v>
      </c>
      <c r="E11" s="1">
        <v>0.46849476000000001</v>
      </c>
    </row>
    <row r="12" spans="1:5" ht="15" customHeight="1" x14ac:dyDescent="0.25">
      <c r="A12" s="1" t="s">
        <v>12</v>
      </c>
      <c r="B12" s="1">
        <v>20220727</v>
      </c>
      <c r="C12" s="1" t="s">
        <v>6</v>
      </c>
      <c r="D12" s="1" t="s">
        <v>20</v>
      </c>
      <c r="E12" s="1">
        <v>0.57351036</v>
      </c>
    </row>
    <row r="13" spans="1:5" ht="15.75" customHeight="1" x14ac:dyDescent="0.25">
      <c r="A13" s="1" t="s">
        <v>12</v>
      </c>
      <c r="B13" s="1">
        <v>20220727</v>
      </c>
      <c r="C13" s="1" t="s">
        <v>8</v>
      </c>
      <c r="D13" s="1" t="s">
        <v>21</v>
      </c>
      <c r="E13" s="1">
        <v>0.42716603999999997</v>
      </c>
    </row>
    <row r="14" spans="1:5" ht="15.75" customHeight="1" x14ac:dyDescent="0.25">
      <c r="A14" s="1" t="s">
        <v>12</v>
      </c>
      <c r="B14" s="1">
        <v>20220727</v>
      </c>
      <c r="C14" s="1" t="s">
        <v>10</v>
      </c>
      <c r="D14" s="1" t="s">
        <v>22</v>
      </c>
      <c r="E14" s="1">
        <v>0.57215532000000002</v>
      </c>
    </row>
    <row r="15" spans="1:5" ht="15.75" customHeight="1" x14ac:dyDescent="0.25">
      <c r="A15" s="1" t="s">
        <v>12</v>
      </c>
      <c r="B15" s="1">
        <v>20220812</v>
      </c>
      <c r="C15" s="1" t="s">
        <v>6</v>
      </c>
      <c r="D15" s="1" t="s">
        <v>23</v>
      </c>
      <c r="E15" s="1">
        <v>0.67750968</v>
      </c>
    </row>
    <row r="16" spans="1:5" ht="15.75" customHeight="1" x14ac:dyDescent="0.25">
      <c r="A16" s="1" t="s">
        <v>12</v>
      </c>
      <c r="B16" s="1">
        <v>20220812</v>
      </c>
      <c r="C16" s="1" t="s">
        <v>8</v>
      </c>
      <c r="D16" s="1" t="s">
        <v>24</v>
      </c>
      <c r="E16" s="1">
        <v>0.49322424000000004</v>
      </c>
    </row>
    <row r="17" spans="1:5" ht="15.75" customHeight="1" x14ac:dyDescent="0.25">
      <c r="A17" s="1" t="s">
        <v>12</v>
      </c>
      <c r="B17" s="1">
        <v>20220812</v>
      </c>
      <c r="C17" s="1" t="s">
        <v>10</v>
      </c>
      <c r="D17" s="1" t="s">
        <v>25</v>
      </c>
      <c r="E17" s="1">
        <v>0.69580271999999999</v>
      </c>
    </row>
    <row r="18" spans="1:5" ht="15.75" customHeight="1" x14ac:dyDescent="0.25">
      <c r="A18" s="1" t="s">
        <v>12</v>
      </c>
      <c r="B18" s="1">
        <v>20220831</v>
      </c>
      <c r="C18" s="1" t="s">
        <v>6</v>
      </c>
      <c r="D18" s="1" t="s">
        <v>26</v>
      </c>
      <c r="E18" s="1">
        <v>0.58875456000000004</v>
      </c>
    </row>
    <row r="19" spans="1:5" ht="15.75" customHeight="1" x14ac:dyDescent="0.25">
      <c r="A19" s="1" t="s">
        <v>12</v>
      </c>
      <c r="B19" s="1">
        <v>20220831</v>
      </c>
      <c r="C19" s="1" t="s">
        <v>8</v>
      </c>
      <c r="D19" s="1" t="s">
        <v>27</v>
      </c>
      <c r="E19" s="1">
        <v>0.39532260000000008</v>
      </c>
    </row>
    <row r="20" spans="1:5" ht="15.75" customHeight="1" x14ac:dyDescent="0.25">
      <c r="A20" s="1" t="s">
        <v>12</v>
      </c>
      <c r="B20" s="1">
        <v>20220831</v>
      </c>
      <c r="C20" s="1" t="s">
        <v>10</v>
      </c>
      <c r="D20" s="1" t="s">
        <v>28</v>
      </c>
      <c r="E20" s="1">
        <v>0.52269635999999997</v>
      </c>
    </row>
    <row r="21" spans="1:5" ht="15.75" customHeight="1" x14ac:dyDescent="0.25">
      <c r="A21" s="1" t="s">
        <v>12</v>
      </c>
      <c r="B21" s="1">
        <v>20220902</v>
      </c>
      <c r="C21" s="1" t="s">
        <v>6</v>
      </c>
      <c r="D21" s="1" t="s">
        <v>29</v>
      </c>
      <c r="E21" s="1">
        <v>0.72154848000000005</v>
      </c>
    </row>
    <row r="22" spans="1:5" ht="15.75" customHeight="1" x14ac:dyDescent="0.25">
      <c r="A22" s="1" t="s">
        <v>12</v>
      </c>
      <c r="B22" s="1">
        <v>20220902</v>
      </c>
      <c r="C22" s="1" t="s">
        <v>8</v>
      </c>
      <c r="D22" s="1" t="s">
        <v>30</v>
      </c>
      <c r="E22" s="1">
        <v>0.49288547999999999</v>
      </c>
    </row>
    <row r="23" spans="1:5" ht="15.75" customHeight="1" x14ac:dyDescent="0.25">
      <c r="A23" s="1" t="s">
        <v>12</v>
      </c>
      <c r="B23" s="1">
        <v>20220902</v>
      </c>
      <c r="C23" s="1" t="s">
        <v>10</v>
      </c>
      <c r="D23" s="1" t="s">
        <v>31</v>
      </c>
      <c r="E23" s="1">
        <v>0.50237075999999992</v>
      </c>
    </row>
    <row r="24" spans="1:5" ht="15.75" customHeight="1" x14ac:dyDescent="0.25">
      <c r="A24" s="1" t="s">
        <v>12</v>
      </c>
      <c r="B24" s="1">
        <v>20220928</v>
      </c>
      <c r="C24" s="1" t="s">
        <v>6</v>
      </c>
      <c r="D24" s="1" t="s">
        <v>32</v>
      </c>
      <c r="E24" s="1">
        <v>0.69173760000000006</v>
      </c>
    </row>
    <row r="25" spans="1:5" ht="15.75" customHeight="1" x14ac:dyDescent="0.25">
      <c r="A25" s="1" t="s">
        <v>12</v>
      </c>
      <c r="B25" s="1">
        <v>20220928</v>
      </c>
      <c r="C25" s="1" t="s">
        <v>8</v>
      </c>
      <c r="D25" s="1" t="s">
        <v>33</v>
      </c>
      <c r="E25" s="1">
        <v>0.64702128000000003</v>
      </c>
    </row>
    <row r="26" spans="1:5" ht="15.75" customHeight="1" x14ac:dyDescent="0.25">
      <c r="A26" s="1" t="s">
        <v>12</v>
      </c>
      <c r="B26" s="1">
        <v>20220928</v>
      </c>
      <c r="C26" s="1" t="s">
        <v>10</v>
      </c>
      <c r="D26" s="1" t="s">
        <v>34</v>
      </c>
      <c r="E26" s="1">
        <v>0.75135936000000003</v>
      </c>
    </row>
    <row r="27" spans="1:5" ht="15.75" customHeight="1" x14ac:dyDescent="0.25">
      <c r="A27" s="1" t="s">
        <v>12</v>
      </c>
      <c r="B27" s="1">
        <v>20221017</v>
      </c>
      <c r="C27" s="1" t="s">
        <v>6</v>
      </c>
      <c r="D27" s="1" t="s">
        <v>35</v>
      </c>
      <c r="E27" s="1">
        <v>0.9044788800000001</v>
      </c>
    </row>
    <row r="28" spans="1:5" ht="15.75" customHeight="1" x14ac:dyDescent="0.25">
      <c r="A28" s="1" t="s">
        <v>12</v>
      </c>
      <c r="B28" s="1">
        <v>20221017</v>
      </c>
      <c r="C28" s="1" t="s">
        <v>8</v>
      </c>
      <c r="D28" s="1" t="s">
        <v>36</v>
      </c>
      <c r="E28" s="1">
        <v>0.47662499999999997</v>
      </c>
    </row>
    <row r="29" spans="1:5" ht="15.75" customHeight="1" x14ac:dyDescent="0.25">
      <c r="A29" s="1" t="s">
        <v>12</v>
      </c>
      <c r="B29" s="1">
        <v>20221017</v>
      </c>
      <c r="C29" s="1" t="s">
        <v>10</v>
      </c>
      <c r="D29" s="1" t="s">
        <v>37</v>
      </c>
      <c r="E29" s="1">
        <v>0.67446084000000017</v>
      </c>
    </row>
    <row r="30" spans="1:5" ht="15.75" customHeight="1" x14ac:dyDescent="0.25">
      <c r="A30" s="1" t="s">
        <v>38</v>
      </c>
      <c r="B30" s="1">
        <v>20220601</v>
      </c>
      <c r="C30" s="1" t="s">
        <v>6</v>
      </c>
      <c r="D30" s="1" t="s">
        <v>39</v>
      </c>
      <c r="E30" s="1">
        <v>3.6186240000000001</v>
      </c>
    </row>
    <row r="31" spans="1:5" ht="15.75" customHeight="1" x14ac:dyDescent="0.25">
      <c r="A31" s="1" t="s">
        <v>38</v>
      </c>
      <c r="B31" s="1">
        <v>20220601</v>
      </c>
      <c r="C31" s="1" t="s">
        <v>8</v>
      </c>
      <c r="D31" s="1" t="s">
        <v>40</v>
      </c>
      <c r="E31" s="1">
        <v>3.4085928000000001</v>
      </c>
    </row>
    <row r="32" spans="1:5" ht="15.75" customHeight="1" x14ac:dyDescent="0.25">
      <c r="A32" s="1" t="s">
        <v>38</v>
      </c>
      <c r="B32" s="1">
        <v>20220601</v>
      </c>
      <c r="C32" s="1" t="s">
        <v>10</v>
      </c>
      <c r="D32" s="1" t="s">
        <v>41</v>
      </c>
      <c r="E32" s="1">
        <v>2.7141347999999996</v>
      </c>
    </row>
    <row r="33" spans="1:5" ht="15.75" customHeight="1" x14ac:dyDescent="0.25">
      <c r="A33" s="1" t="s">
        <v>38</v>
      </c>
      <c r="B33" s="1">
        <v>20220725</v>
      </c>
      <c r="C33" s="1" t="s">
        <v>6</v>
      </c>
      <c r="D33" s="1" t="s">
        <v>42</v>
      </c>
      <c r="E33" s="1">
        <v>4.5061752000000013</v>
      </c>
    </row>
    <row r="34" spans="1:5" ht="15.75" customHeight="1" x14ac:dyDescent="0.25">
      <c r="A34" s="1" t="s">
        <v>38</v>
      </c>
      <c r="B34" s="1">
        <v>20220725</v>
      </c>
      <c r="C34" s="1" t="s">
        <v>8</v>
      </c>
      <c r="D34" s="1" t="s">
        <v>43</v>
      </c>
      <c r="E34" s="1">
        <v>4.3842215999999983</v>
      </c>
    </row>
    <row r="35" spans="1:5" ht="15.75" customHeight="1" x14ac:dyDescent="0.25">
      <c r="A35" s="1" t="s">
        <v>38</v>
      </c>
      <c r="B35" s="1">
        <v>20220725</v>
      </c>
      <c r="C35" s="1" t="s">
        <v>10</v>
      </c>
      <c r="D35" s="1" t="s">
        <v>44</v>
      </c>
      <c r="E35" s="1">
        <v>2.9682048000000005</v>
      </c>
    </row>
    <row r="36" spans="1:5" ht="15.75" customHeight="1" x14ac:dyDescent="0.25">
      <c r="A36" s="1" t="s">
        <v>38</v>
      </c>
      <c r="B36" s="1">
        <v>20220815</v>
      </c>
      <c r="C36" s="1" t="s">
        <v>6</v>
      </c>
      <c r="D36" s="1" t="s">
        <v>45</v>
      </c>
      <c r="E36" s="1">
        <v>2.3076228000000003</v>
      </c>
    </row>
    <row r="37" spans="1:5" ht="15.75" customHeight="1" x14ac:dyDescent="0.25">
      <c r="A37" s="1" t="s">
        <v>38</v>
      </c>
      <c r="B37" s="1">
        <v>20220815</v>
      </c>
      <c r="C37" s="1" t="s">
        <v>8</v>
      </c>
      <c r="D37" s="1" t="s">
        <v>46</v>
      </c>
      <c r="E37" s="1">
        <v>2.1551808000000001</v>
      </c>
    </row>
    <row r="38" spans="1:5" ht="15.75" customHeight="1" x14ac:dyDescent="0.25">
      <c r="A38" s="1" t="s">
        <v>38</v>
      </c>
      <c r="B38" s="1">
        <v>20220815</v>
      </c>
      <c r="C38" s="1" t="s">
        <v>10</v>
      </c>
      <c r="D38" s="1" t="s">
        <v>47</v>
      </c>
      <c r="E38" s="1">
        <v>2.5887935999999998</v>
      </c>
    </row>
    <row r="39" spans="1:5" ht="15.75" customHeight="1" x14ac:dyDescent="0.25">
      <c r="A39" s="1" t="s">
        <v>38</v>
      </c>
      <c r="B39" s="1">
        <v>20220831</v>
      </c>
      <c r="C39" s="1" t="s">
        <v>6</v>
      </c>
      <c r="D39" s="1" t="s">
        <v>48</v>
      </c>
      <c r="E39" s="1">
        <v>2.3008475999999995</v>
      </c>
    </row>
    <row r="40" spans="1:5" ht="15.75" customHeight="1" x14ac:dyDescent="0.25">
      <c r="A40" s="1" t="s">
        <v>38</v>
      </c>
      <c r="B40" s="1">
        <v>20220831</v>
      </c>
      <c r="C40" s="1" t="s">
        <v>8</v>
      </c>
      <c r="D40" s="1" t="s">
        <v>49</v>
      </c>
      <c r="E40" s="1">
        <v>1.3624824000000002</v>
      </c>
    </row>
    <row r="41" spans="1:5" ht="15.75" customHeight="1" x14ac:dyDescent="0.25">
      <c r="A41" s="1" t="s">
        <v>38</v>
      </c>
      <c r="B41" s="1">
        <v>20220831</v>
      </c>
      <c r="C41" s="1" t="s">
        <v>10</v>
      </c>
      <c r="D41" s="1" t="s">
        <v>50</v>
      </c>
      <c r="E41" s="1">
        <v>1.2100404000000002</v>
      </c>
    </row>
    <row r="42" spans="1:5" ht="15.75" customHeight="1" x14ac:dyDescent="0.25">
      <c r="A42" s="1" t="s">
        <v>38</v>
      </c>
      <c r="B42" s="1">
        <v>20220920</v>
      </c>
      <c r="C42" s="1" t="s">
        <v>6</v>
      </c>
      <c r="D42" s="1" t="s">
        <v>51</v>
      </c>
      <c r="E42" s="1">
        <v>2.4499019999999998</v>
      </c>
    </row>
    <row r="43" spans="1:5" ht="15.75" customHeight="1" x14ac:dyDescent="0.25">
      <c r="A43" s="1" t="s">
        <v>38</v>
      </c>
      <c r="B43" s="1">
        <v>20220920</v>
      </c>
      <c r="C43" s="1" t="s">
        <v>8</v>
      </c>
      <c r="D43" s="1" t="s">
        <v>52</v>
      </c>
      <c r="E43" s="1">
        <v>4.4350356000000009</v>
      </c>
    </row>
    <row r="44" spans="1:5" ht="15.75" customHeight="1" x14ac:dyDescent="0.25">
      <c r="A44" s="1" t="s">
        <v>38</v>
      </c>
      <c r="B44" s="1">
        <v>20220920</v>
      </c>
      <c r="C44" s="1" t="s">
        <v>10</v>
      </c>
      <c r="D44" s="1" t="s">
        <v>53</v>
      </c>
      <c r="E44" s="1">
        <v>4.5671520000000001</v>
      </c>
    </row>
    <row r="45" spans="1:5" ht="15.75" customHeight="1" x14ac:dyDescent="0.25">
      <c r="A45" s="1" t="s">
        <v>38</v>
      </c>
      <c r="B45" s="1">
        <v>20221019</v>
      </c>
      <c r="C45" s="1" t="s">
        <v>6</v>
      </c>
      <c r="D45" s="1" t="s">
        <v>54</v>
      </c>
      <c r="E45" s="1">
        <v>2.4194136000000008</v>
      </c>
    </row>
    <row r="46" spans="1:5" ht="15.75" customHeight="1" x14ac:dyDescent="0.25">
      <c r="A46" s="1" t="s">
        <v>38</v>
      </c>
      <c r="B46" s="1">
        <v>20221019</v>
      </c>
      <c r="C46" s="1" t="s">
        <v>8</v>
      </c>
      <c r="D46" s="1" t="s">
        <v>55</v>
      </c>
      <c r="E46" s="1">
        <v>1.3184435999999997</v>
      </c>
    </row>
    <row r="47" spans="1:5" ht="15.75" customHeight="1" x14ac:dyDescent="0.25">
      <c r="A47" s="1" t="s">
        <v>38</v>
      </c>
      <c r="B47" s="1">
        <v>20221019</v>
      </c>
      <c r="C47" s="1" t="s">
        <v>10</v>
      </c>
      <c r="D47" s="1" t="s">
        <v>56</v>
      </c>
      <c r="E47" s="1">
        <v>3.9472211999999995</v>
      </c>
    </row>
    <row r="48" spans="1:5" ht="15.75" customHeight="1" x14ac:dyDescent="0.25">
      <c r="A48" s="1" t="s">
        <v>57</v>
      </c>
      <c r="B48" s="1">
        <v>20220623</v>
      </c>
      <c r="C48" s="1" t="s">
        <v>6</v>
      </c>
      <c r="D48" s="1" t="s">
        <v>58</v>
      </c>
      <c r="E48" s="1">
        <v>2.0535527999999994</v>
      </c>
    </row>
    <row r="49" spans="1:5" ht="15.75" customHeight="1" x14ac:dyDescent="0.25">
      <c r="A49" s="1" t="s">
        <v>57</v>
      </c>
      <c r="B49" s="1">
        <v>20220623</v>
      </c>
      <c r="C49" s="1" t="s">
        <v>8</v>
      </c>
      <c r="D49" s="1" t="s">
        <v>59</v>
      </c>
      <c r="E49" s="1">
        <v>2.2839095999999999</v>
      </c>
    </row>
    <row r="50" spans="1:5" ht="15.75" customHeight="1" x14ac:dyDescent="0.25">
      <c r="A50" s="1" t="s">
        <v>57</v>
      </c>
      <c r="B50" s="1">
        <v>20220623</v>
      </c>
      <c r="C50" s="1" t="s">
        <v>10</v>
      </c>
      <c r="D50" s="1" t="s">
        <v>60</v>
      </c>
      <c r="E50" s="1">
        <v>1.9316733333333334</v>
      </c>
    </row>
    <row r="51" spans="1:5" ht="15.75" customHeight="1" x14ac:dyDescent="0.25">
      <c r="A51" s="1" t="s">
        <v>57</v>
      </c>
      <c r="B51" s="1">
        <v>20220726</v>
      </c>
      <c r="C51" s="1" t="s">
        <v>6</v>
      </c>
      <c r="D51" s="1" t="s">
        <v>61</v>
      </c>
      <c r="E51" s="1">
        <v>6.7792547999999986</v>
      </c>
    </row>
    <row r="52" spans="1:5" ht="15.75" customHeight="1" x14ac:dyDescent="0.25">
      <c r="A52" s="1" t="s">
        <v>57</v>
      </c>
      <c r="B52" s="1">
        <v>20220726</v>
      </c>
      <c r="C52" s="1" t="s">
        <v>8</v>
      </c>
      <c r="D52" s="1" t="s">
        <v>62</v>
      </c>
      <c r="E52" s="1">
        <v>5.7053856000000005</v>
      </c>
    </row>
    <row r="53" spans="1:5" ht="15.75" customHeight="1" x14ac:dyDescent="0.25">
      <c r="A53" s="1" t="s">
        <v>57</v>
      </c>
      <c r="B53" s="1">
        <v>20220726</v>
      </c>
      <c r="C53" s="1" t="s">
        <v>10</v>
      </c>
      <c r="D53" s="1" t="s">
        <v>63</v>
      </c>
      <c r="E53" s="1">
        <v>1.8265836000000009</v>
      </c>
    </row>
    <row r="54" spans="1:5" ht="15.75" customHeight="1" x14ac:dyDescent="0.25">
      <c r="A54" s="1" t="s">
        <v>57</v>
      </c>
      <c r="B54" s="1">
        <v>20220817</v>
      </c>
      <c r="C54" s="1" t="s">
        <v>6</v>
      </c>
      <c r="D54" s="1" t="s">
        <v>64</v>
      </c>
      <c r="E54" s="1">
        <v>3.3510036000000007</v>
      </c>
    </row>
    <row r="55" spans="1:5" ht="15.75" customHeight="1" x14ac:dyDescent="0.25">
      <c r="A55" s="1" t="s">
        <v>57</v>
      </c>
      <c r="B55" s="1">
        <v>20220817</v>
      </c>
      <c r="C55" s="1" t="s">
        <v>8</v>
      </c>
      <c r="D55" s="1" t="s">
        <v>65</v>
      </c>
      <c r="E55" s="1">
        <v>3.3340655999999984</v>
      </c>
    </row>
    <row r="56" spans="1:5" ht="15.75" customHeight="1" x14ac:dyDescent="0.25">
      <c r="A56" s="1" t="s">
        <v>57</v>
      </c>
      <c r="B56" s="1">
        <v>20220817</v>
      </c>
      <c r="C56" s="1" t="s">
        <v>10</v>
      </c>
      <c r="D56" s="1" t="s">
        <v>66</v>
      </c>
      <c r="E56" s="1">
        <v>2.9478791999999991</v>
      </c>
    </row>
    <row r="57" spans="1:5" ht="15.75" customHeight="1" x14ac:dyDescent="0.25">
      <c r="A57" s="1" t="s">
        <v>57</v>
      </c>
      <c r="B57" s="1">
        <v>20220907</v>
      </c>
      <c r="C57" s="1" t="s">
        <v>6</v>
      </c>
      <c r="D57" s="1" t="s">
        <v>67</v>
      </c>
      <c r="E57" s="1">
        <v>4.0149731999999991</v>
      </c>
    </row>
    <row r="58" spans="1:5" ht="15.75" customHeight="1" x14ac:dyDescent="0.25">
      <c r="A58" s="1" t="s">
        <v>57</v>
      </c>
      <c r="B58" s="1">
        <v>20220907</v>
      </c>
      <c r="C58" s="1" t="s">
        <v>8</v>
      </c>
      <c r="D58" s="1" t="s">
        <v>68</v>
      </c>
      <c r="E58" s="1">
        <v>3.2527632000000013</v>
      </c>
    </row>
    <row r="59" spans="1:5" ht="14.25" customHeight="1" x14ac:dyDescent="0.25">
      <c r="A59" s="1" t="s">
        <v>57</v>
      </c>
      <c r="B59" s="1">
        <v>20220907</v>
      </c>
      <c r="C59" s="1" t="s">
        <v>10</v>
      </c>
      <c r="D59" s="1" t="s">
        <v>69</v>
      </c>
      <c r="E59" s="1">
        <v>3.3069647999999994</v>
      </c>
    </row>
    <row r="60" spans="1:5" ht="15.75" customHeight="1" x14ac:dyDescent="0.25">
      <c r="A60" s="1" t="s">
        <v>57</v>
      </c>
      <c r="B60" s="1">
        <v>20220930</v>
      </c>
      <c r="C60" s="1" t="s">
        <v>6</v>
      </c>
      <c r="D60" s="1" t="s">
        <v>70</v>
      </c>
      <c r="E60" s="1">
        <f>AVERAGE(5.1532068, 5.5902072)</f>
        <v>5.3717070000000007</v>
      </c>
    </row>
    <row r="61" spans="1:5" ht="15.75" customHeight="1" x14ac:dyDescent="0.25">
      <c r="A61" s="1" t="s">
        <v>57</v>
      </c>
      <c r="B61" s="1">
        <v>20220930</v>
      </c>
      <c r="C61" s="1" t="s">
        <v>8</v>
      </c>
      <c r="D61" s="1" t="s">
        <v>71</v>
      </c>
      <c r="E61" s="1">
        <v>5.9323547999999979</v>
      </c>
    </row>
    <row r="62" spans="1:5" ht="15.75" customHeight="1" x14ac:dyDescent="0.25">
      <c r="A62" s="1" t="s">
        <v>57</v>
      </c>
      <c r="B62" s="1">
        <v>20220930</v>
      </c>
      <c r="C62" s="1" t="s">
        <v>10</v>
      </c>
      <c r="D62" s="1" t="s">
        <v>72</v>
      </c>
      <c r="E62" s="1">
        <f>AVERAGE(10.2589872, 7.6031088)</f>
        <v>8.9310480000000005</v>
      </c>
    </row>
    <row r="63" spans="1:5" ht="15.75" customHeight="1" x14ac:dyDescent="0.25">
      <c r="A63" s="1" t="s">
        <v>57</v>
      </c>
      <c r="B63" s="1">
        <v>20221020</v>
      </c>
      <c r="C63" s="1" t="s">
        <v>6</v>
      </c>
      <c r="D63" s="1" t="s">
        <v>73</v>
      </c>
      <c r="E63" s="1">
        <v>8.3212799999999998</v>
      </c>
    </row>
    <row r="64" spans="1:5" ht="15.75" customHeight="1" x14ac:dyDescent="0.25">
      <c r="A64" s="1" t="s">
        <v>57</v>
      </c>
      <c r="B64" s="1">
        <v>20221020</v>
      </c>
      <c r="C64" s="1" t="s">
        <v>8</v>
      </c>
      <c r="D64" s="1" t="s">
        <v>74</v>
      </c>
      <c r="E64" s="1">
        <v>10.956832799999997</v>
      </c>
    </row>
    <row r="65" spans="1:5" ht="15.75" customHeight="1" x14ac:dyDescent="0.25">
      <c r="A65" s="1" t="s">
        <v>57</v>
      </c>
      <c r="B65" s="1">
        <v>20221020</v>
      </c>
      <c r="C65" s="1" t="s">
        <v>10</v>
      </c>
      <c r="D65" s="1" t="s">
        <v>75</v>
      </c>
      <c r="E65" s="1">
        <v>7.0204416000000043</v>
      </c>
    </row>
    <row r="66" spans="1:5" ht="15.75" customHeight="1" x14ac:dyDescent="0.25">
      <c r="A66" s="1" t="s">
        <v>76</v>
      </c>
      <c r="B66" s="1">
        <v>20220728</v>
      </c>
      <c r="C66" s="1" t="s">
        <v>77</v>
      </c>
      <c r="D66" s="1" t="s">
        <v>78</v>
      </c>
      <c r="E66" s="1">
        <v>0.26185116000000003</v>
      </c>
    </row>
    <row r="67" spans="1:5" ht="15.75" customHeight="1" x14ac:dyDescent="0.25">
      <c r="A67" s="1" t="s">
        <v>76</v>
      </c>
      <c r="B67" s="1">
        <v>20220728</v>
      </c>
      <c r="C67" s="1" t="s">
        <v>79</v>
      </c>
      <c r="D67" s="1" t="s">
        <v>80</v>
      </c>
      <c r="E67" s="1">
        <v>0.33841092000000006</v>
      </c>
    </row>
    <row r="68" spans="1:5" ht="15.75" customHeight="1" x14ac:dyDescent="0.25">
      <c r="A68" s="1" t="s">
        <v>76</v>
      </c>
      <c r="B68" s="1">
        <v>20220728</v>
      </c>
      <c r="C68" s="1" t="s">
        <v>81</v>
      </c>
      <c r="D68" s="1" t="s">
        <v>82</v>
      </c>
      <c r="E68" s="1">
        <v>0.27621458400000004</v>
      </c>
    </row>
    <row r="69" spans="1:5" ht="15.75" customHeight="1" x14ac:dyDescent="0.25">
      <c r="A69" s="1" t="s">
        <v>76</v>
      </c>
      <c r="B69" s="1">
        <v>20221006</v>
      </c>
      <c r="C69" s="1" t="s">
        <v>77</v>
      </c>
      <c r="D69" s="1" t="s">
        <v>83</v>
      </c>
      <c r="E69" s="1">
        <v>0.72662987999999984</v>
      </c>
    </row>
    <row r="70" spans="1:5" ht="15.75" customHeight="1" x14ac:dyDescent="0.25">
      <c r="A70" s="1" t="s">
        <v>76</v>
      </c>
      <c r="B70" s="1">
        <v>20221006</v>
      </c>
      <c r="C70" s="1" t="s">
        <v>79</v>
      </c>
      <c r="D70" s="1" t="s">
        <v>84</v>
      </c>
      <c r="E70" s="1">
        <v>0.61585535999999996</v>
      </c>
    </row>
    <row r="71" spans="1:5" ht="15.75" customHeight="1" x14ac:dyDescent="0.25">
      <c r="A71" s="1" t="s">
        <v>76</v>
      </c>
      <c r="B71" s="1">
        <v>20221006</v>
      </c>
      <c r="C71" s="1" t="s">
        <v>81</v>
      </c>
      <c r="D71" s="1" t="s">
        <v>85</v>
      </c>
      <c r="E71" s="1">
        <v>0.85976256000000006</v>
      </c>
    </row>
    <row r="72" spans="1:5" ht="15.75" customHeight="1" x14ac:dyDescent="0.25">
      <c r="A72" s="1" t="s">
        <v>86</v>
      </c>
      <c r="B72" s="1">
        <v>20220621</v>
      </c>
      <c r="C72" s="1" t="s">
        <v>6</v>
      </c>
      <c r="D72" s="1" t="s">
        <v>87</v>
      </c>
      <c r="E72" s="1">
        <v>0.96274560000000042</v>
      </c>
    </row>
    <row r="73" spans="1:5" ht="15.75" customHeight="1" x14ac:dyDescent="0.25">
      <c r="A73" s="1" t="s">
        <v>86</v>
      </c>
      <c r="B73" s="1">
        <v>20220622</v>
      </c>
      <c r="C73" s="1" t="s">
        <v>8</v>
      </c>
      <c r="D73" s="1" t="s">
        <v>88</v>
      </c>
      <c r="E73" s="1">
        <v>1.1379465306122447</v>
      </c>
    </row>
    <row r="74" spans="1:5" ht="15.75" customHeight="1" x14ac:dyDescent="0.25">
      <c r="A74" s="1" t="s">
        <v>86</v>
      </c>
      <c r="B74" s="1">
        <v>20220623</v>
      </c>
      <c r="C74" s="1" t="s">
        <v>10</v>
      </c>
      <c r="D74" s="1" t="s">
        <v>89</v>
      </c>
      <c r="E74" s="1">
        <v>0.66158795999999997</v>
      </c>
    </row>
    <row r="75" spans="1:5" ht="15.75" customHeight="1" x14ac:dyDescent="0.25">
      <c r="A75" s="1" t="s">
        <v>90</v>
      </c>
      <c r="B75" s="1">
        <v>20220511</v>
      </c>
      <c r="C75" s="1" t="s">
        <v>8</v>
      </c>
      <c r="D75" s="1" t="s">
        <v>91</v>
      </c>
      <c r="E75" s="1">
        <v>2.2703592000000006</v>
      </c>
    </row>
    <row r="76" spans="1:5" ht="15.75" customHeight="1" x14ac:dyDescent="0.25">
      <c r="A76" s="1" t="s">
        <v>90</v>
      </c>
      <c r="B76" s="1">
        <v>20220511</v>
      </c>
      <c r="C76" s="1" t="s">
        <v>6</v>
      </c>
      <c r="D76" s="1" t="s">
        <v>92</v>
      </c>
      <c r="E76" s="1">
        <v>4.065787199999999</v>
      </c>
    </row>
    <row r="77" spans="1:5" ht="15.75" customHeight="1" x14ac:dyDescent="0.25">
      <c r="A77" s="1" t="s">
        <v>90</v>
      </c>
      <c r="B77" s="1">
        <v>20220511</v>
      </c>
      <c r="C77" s="1" t="s">
        <v>10</v>
      </c>
      <c r="D77" s="1" t="s">
        <v>93</v>
      </c>
      <c r="E77" s="1">
        <v>1.9078859999999997</v>
      </c>
    </row>
    <row r="78" spans="1:5" ht="15.75" customHeight="1" x14ac:dyDescent="0.25">
      <c r="A78" s="1" t="s">
        <v>90</v>
      </c>
      <c r="B78" s="1">
        <v>20220524</v>
      </c>
      <c r="C78" s="1" t="s">
        <v>6</v>
      </c>
      <c r="D78" s="1" t="s">
        <v>94</v>
      </c>
      <c r="E78" s="1">
        <v>2.0061263999999999</v>
      </c>
    </row>
    <row r="79" spans="1:5" ht="15.75" customHeight="1" x14ac:dyDescent="0.25">
      <c r="A79" s="1" t="s">
        <v>90</v>
      </c>
      <c r="B79" s="1">
        <v>20220524</v>
      </c>
      <c r="C79" s="1" t="s">
        <v>8</v>
      </c>
      <c r="D79" s="1" t="s">
        <v>95</v>
      </c>
      <c r="E79" s="1">
        <v>0.6409236000000007</v>
      </c>
    </row>
    <row r="80" spans="1:5" ht="15.75" customHeight="1" x14ac:dyDescent="0.25">
      <c r="A80" s="1" t="s">
        <v>90</v>
      </c>
      <c r="B80" s="1">
        <v>20220524</v>
      </c>
      <c r="C80" s="1" t="s">
        <v>10</v>
      </c>
      <c r="D80" s="1" t="s">
        <v>96</v>
      </c>
      <c r="E80" s="1">
        <v>1.128738</v>
      </c>
    </row>
    <row r="81" spans="1:5" ht="15.75" customHeight="1" x14ac:dyDescent="0.25">
      <c r="A81" s="1" t="s">
        <v>90</v>
      </c>
      <c r="B81" s="1">
        <v>20220608</v>
      </c>
      <c r="C81" s="1" t="s">
        <v>6</v>
      </c>
      <c r="D81" s="1" t="s">
        <v>97</v>
      </c>
      <c r="E81" s="1">
        <v>1.7046299999999999</v>
      </c>
    </row>
    <row r="82" spans="1:5" ht="15.75" customHeight="1" x14ac:dyDescent="0.25">
      <c r="A82" s="1" t="s">
        <v>90</v>
      </c>
      <c r="B82" s="1">
        <v>20220608</v>
      </c>
      <c r="C82" s="1" t="s">
        <v>8</v>
      </c>
      <c r="D82" s="1" t="s">
        <v>98</v>
      </c>
      <c r="E82" s="1">
        <v>0.56165376000000011</v>
      </c>
    </row>
    <row r="83" spans="1:5" ht="15.75" customHeight="1" x14ac:dyDescent="0.25">
      <c r="A83" s="1" t="s">
        <v>90</v>
      </c>
      <c r="B83" s="1">
        <v>20220608</v>
      </c>
      <c r="C83" s="1" t="s">
        <v>10</v>
      </c>
      <c r="D83" s="1" t="s">
        <v>99</v>
      </c>
      <c r="E83" s="1">
        <v>1.755444</v>
      </c>
    </row>
    <row r="84" spans="1:5" ht="15.75" customHeight="1" x14ac:dyDescent="0.25">
      <c r="A84" s="1" t="s">
        <v>90</v>
      </c>
      <c r="B84" s="1">
        <v>20220621</v>
      </c>
      <c r="C84" s="1" t="s">
        <v>6</v>
      </c>
      <c r="D84" s="1" t="s">
        <v>100</v>
      </c>
      <c r="E84" s="1">
        <v>1.3455443999999996</v>
      </c>
    </row>
    <row r="85" spans="1:5" ht="15.75" customHeight="1" x14ac:dyDescent="0.25">
      <c r="A85" s="1" t="s">
        <v>90</v>
      </c>
      <c r="B85" s="1">
        <v>20220621</v>
      </c>
      <c r="C85" s="1" t="s">
        <v>8</v>
      </c>
      <c r="D85" s="1" t="s">
        <v>101</v>
      </c>
      <c r="E85" s="1">
        <v>2.0586342000000002</v>
      </c>
    </row>
    <row r="86" spans="1:5" ht="15.75" customHeight="1" x14ac:dyDescent="0.25">
      <c r="A86" s="1" t="s">
        <v>90</v>
      </c>
      <c r="B86" s="1">
        <v>20220621</v>
      </c>
      <c r="C86" s="1" t="s">
        <v>10</v>
      </c>
      <c r="D86" s="1" t="s">
        <v>102</v>
      </c>
      <c r="E86" s="1">
        <v>0.78659040000000024</v>
      </c>
    </row>
    <row r="87" spans="1:5" ht="15.75" customHeight="1" x14ac:dyDescent="0.25">
      <c r="A87" s="1" t="s">
        <v>90</v>
      </c>
      <c r="B87" s="1">
        <v>20220712</v>
      </c>
      <c r="C87" s="1" t="s">
        <v>6</v>
      </c>
      <c r="D87" s="1" t="s">
        <v>103</v>
      </c>
      <c r="E87" s="1">
        <v>2.9140031999999998</v>
      </c>
    </row>
    <row r="88" spans="1:5" ht="15.75" customHeight="1" x14ac:dyDescent="0.25">
      <c r="A88" s="1" t="s">
        <v>90</v>
      </c>
      <c r="B88" s="1">
        <v>20220712</v>
      </c>
      <c r="C88" s="1" t="s">
        <v>8</v>
      </c>
      <c r="D88" s="1" t="s">
        <v>104</v>
      </c>
      <c r="E88" s="1">
        <v>3.0766080000000002</v>
      </c>
    </row>
    <row r="89" spans="1:5" ht="15.75" customHeight="1" x14ac:dyDescent="0.25">
      <c r="A89" s="1" t="s">
        <v>90</v>
      </c>
      <c r="B89" s="1">
        <v>20220712</v>
      </c>
      <c r="C89" s="1" t="s">
        <v>10</v>
      </c>
      <c r="D89" s="1" t="s">
        <v>105</v>
      </c>
      <c r="E89" s="1">
        <v>2.5942348387096765</v>
      </c>
    </row>
    <row r="90" spans="1:5" ht="15.75" customHeight="1" x14ac:dyDescent="0.25">
      <c r="A90" s="1" t="s">
        <v>90</v>
      </c>
      <c r="B90" s="1">
        <v>20220728</v>
      </c>
      <c r="C90" s="1" t="s">
        <v>6</v>
      </c>
      <c r="D90" s="1" t="s">
        <v>106</v>
      </c>
      <c r="E90" s="1">
        <v>4.4783900000000001</v>
      </c>
    </row>
    <row r="91" spans="1:5" ht="15.75" customHeight="1" x14ac:dyDescent="0.25">
      <c r="A91" s="1" t="s">
        <v>90</v>
      </c>
      <c r="B91" s="1">
        <v>20220728</v>
      </c>
      <c r="C91" s="1" t="s">
        <v>8</v>
      </c>
      <c r="D91" s="1" t="s">
        <v>107</v>
      </c>
      <c r="E91" s="1">
        <v>2.3837240000000004</v>
      </c>
    </row>
    <row r="92" spans="1:5" ht="15.75" customHeight="1" x14ac:dyDescent="0.25">
      <c r="A92" s="1" t="s">
        <v>90</v>
      </c>
      <c r="B92" s="1">
        <v>20220728</v>
      </c>
      <c r="C92" s="1" t="s">
        <v>10</v>
      </c>
      <c r="D92" s="1" t="s">
        <v>108</v>
      </c>
      <c r="E92" s="1">
        <v>2.4853520000000007</v>
      </c>
    </row>
    <row r="93" spans="1:5" ht="15.75" customHeight="1" x14ac:dyDescent="0.25">
      <c r="A93" s="1" t="s">
        <v>90</v>
      </c>
      <c r="B93" s="1">
        <v>20220812</v>
      </c>
      <c r="C93" s="1" t="s">
        <v>6</v>
      </c>
      <c r="D93" s="1" t="s">
        <v>109</v>
      </c>
      <c r="E93" s="1">
        <v>4.3164696000000005</v>
      </c>
    </row>
    <row r="94" spans="1:5" ht="15.75" customHeight="1" x14ac:dyDescent="0.25">
      <c r="A94" s="1" t="s">
        <v>90</v>
      </c>
      <c r="B94" s="1">
        <v>20220812</v>
      </c>
      <c r="C94" s="1" t="s">
        <v>8</v>
      </c>
      <c r="D94" s="1" t="s">
        <v>110</v>
      </c>
      <c r="E94" s="1">
        <v>4.4892372000000016</v>
      </c>
    </row>
    <row r="95" spans="1:5" ht="15.75" customHeight="1" x14ac:dyDescent="0.25">
      <c r="A95" s="1" t="s">
        <v>90</v>
      </c>
      <c r="B95" s="1">
        <v>20220812</v>
      </c>
      <c r="C95" s="1" t="s">
        <v>10</v>
      </c>
      <c r="D95" s="1" t="s">
        <v>111</v>
      </c>
      <c r="E95" s="1">
        <v>2.6870340000000001</v>
      </c>
    </row>
    <row r="96" spans="1:5" ht="15.75" customHeight="1" x14ac:dyDescent="0.25">
      <c r="A96" s="1" t="s">
        <v>90</v>
      </c>
      <c r="B96" s="1">
        <v>20220819</v>
      </c>
      <c r="C96" s="1" t="s">
        <v>6</v>
      </c>
      <c r="D96" s="1" t="s">
        <v>112</v>
      </c>
      <c r="E96" s="1">
        <v>5.6173080000000013</v>
      </c>
    </row>
    <row r="97" spans="1:5" ht="15.75" customHeight="1" x14ac:dyDescent="0.25">
      <c r="A97" s="1" t="s">
        <v>90</v>
      </c>
      <c r="B97" s="1">
        <v>20220819</v>
      </c>
      <c r="C97" s="1" t="s">
        <v>8</v>
      </c>
      <c r="D97" s="1" t="s">
        <v>113</v>
      </c>
      <c r="E97" s="1">
        <f>AVERAGE(6.2412936, 4.0488492)</f>
        <v>5.1450714</v>
      </c>
    </row>
    <row r="98" spans="1:5" ht="15.75" customHeight="1" x14ac:dyDescent="0.25">
      <c r="A98" s="1" t="s">
        <v>90</v>
      </c>
      <c r="B98" s="1">
        <v>20220819</v>
      </c>
      <c r="C98" s="1" t="s">
        <v>10</v>
      </c>
      <c r="D98" s="1" t="s">
        <v>114</v>
      </c>
      <c r="E98" s="1">
        <v>2.57417931818182</v>
      </c>
    </row>
    <row r="99" spans="1:5" ht="15.75" customHeight="1" x14ac:dyDescent="0.25">
      <c r="A99" s="1" t="s">
        <v>90</v>
      </c>
      <c r="B99" s="1">
        <v>20220831</v>
      </c>
      <c r="C99" s="1" t="s">
        <v>6</v>
      </c>
      <c r="D99" s="1" t="s">
        <v>115</v>
      </c>
      <c r="E99" s="1">
        <v>6.1581152941176436</v>
      </c>
    </row>
    <row r="100" spans="1:5" ht="15.75" customHeight="1" x14ac:dyDescent="0.25">
      <c r="A100" s="1" t="s">
        <v>90</v>
      </c>
      <c r="B100" s="1">
        <v>20220831</v>
      </c>
      <c r="C100" s="1" t="s">
        <v>6</v>
      </c>
      <c r="D100" s="1" t="s">
        <v>115</v>
      </c>
      <c r="E100" s="1">
        <v>5.261610000000001</v>
      </c>
    </row>
    <row r="101" spans="1:5" ht="15.75" customHeight="1" x14ac:dyDescent="0.25">
      <c r="A101" s="1" t="s">
        <v>90</v>
      </c>
      <c r="B101" s="1">
        <v>20220831</v>
      </c>
      <c r="C101" s="1" t="s">
        <v>8</v>
      </c>
      <c r="D101" s="1" t="s">
        <v>116</v>
      </c>
      <c r="E101" s="1">
        <v>4.804284</v>
      </c>
    </row>
    <row r="102" spans="1:5" ht="15.75" customHeight="1" x14ac:dyDescent="0.25">
      <c r="A102" s="1" t="s">
        <v>90</v>
      </c>
      <c r="B102" s="1">
        <v>20220831</v>
      </c>
      <c r="C102" s="1" t="s">
        <v>117</v>
      </c>
      <c r="D102" s="1" t="s">
        <v>118</v>
      </c>
      <c r="E102" s="1">
        <v>4.3209712941176477</v>
      </c>
    </row>
    <row r="103" spans="1:5" ht="15.75" customHeight="1" x14ac:dyDescent="0.25">
      <c r="A103" s="1" t="s">
        <v>90</v>
      </c>
      <c r="B103" s="1">
        <v>20220831</v>
      </c>
      <c r="C103" s="1" t="s">
        <v>10</v>
      </c>
      <c r="D103" s="1" t="s">
        <v>119</v>
      </c>
      <c r="E103" s="1">
        <v>7.0333248000000008</v>
      </c>
    </row>
    <row r="104" spans="1:5" ht="15.75" customHeight="1" x14ac:dyDescent="0.25">
      <c r="A104" s="1" t="s">
        <v>90</v>
      </c>
      <c r="B104" s="1">
        <v>20220831</v>
      </c>
      <c r="C104" s="1" t="s">
        <v>10</v>
      </c>
      <c r="D104" s="1" t="s">
        <v>119</v>
      </c>
      <c r="E104" s="1">
        <v>4.2927563999999991</v>
      </c>
    </row>
    <row r="105" spans="1:5" ht="15.75" customHeight="1" x14ac:dyDescent="0.25">
      <c r="A105" s="1" t="s">
        <v>90</v>
      </c>
      <c r="B105" s="1">
        <v>20220928</v>
      </c>
      <c r="C105" s="1" t="s">
        <v>6</v>
      </c>
      <c r="D105" s="1" t="s">
        <v>120</v>
      </c>
      <c r="E105" s="1">
        <v>6.4513248000000019</v>
      </c>
    </row>
    <row r="106" spans="1:5" ht="15.75" customHeight="1" x14ac:dyDescent="0.25">
      <c r="A106" s="1" t="s">
        <v>90</v>
      </c>
      <c r="B106" s="1">
        <v>20220928</v>
      </c>
      <c r="C106" s="1" t="s">
        <v>8</v>
      </c>
      <c r="D106" s="1" t="s">
        <v>121</v>
      </c>
      <c r="E106" s="1">
        <v>4.1816327999999983</v>
      </c>
    </row>
    <row r="107" spans="1:5" ht="15.75" customHeight="1" x14ac:dyDescent="0.25">
      <c r="A107" s="1" t="s">
        <v>90</v>
      </c>
      <c r="B107" s="1">
        <v>20220928</v>
      </c>
      <c r="C107" s="1" t="s">
        <v>10</v>
      </c>
      <c r="D107" s="1" t="s">
        <v>122</v>
      </c>
      <c r="E107" s="1">
        <v>4.5840899999999998</v>
      </c>
    </row>
    <row r="108" spans="1:5" ht="15.75" customHeight="1" x14ac:dyDescent="0.25">
      <c r="A108" s="1" t="s">
        <v>90</v>
      </c>
      <c r="B108" s="1">
        <v>20221019</v>
      </c>
      <c r="C108" s="1" t="s">
        <v>6</v>
      </c>
      <c r="D108" s="1" t="s">
        <v>123</v>
      </c>
      <c r="E108" s="1">
        <v>1.5928391999999993</v>
      </c>
    </row>
    <row r="109" spans="1:5" ht="15.75" customHeight="1" x14ac:dyDescent="0.25">
      <c r="A109" s="1" t="s">
        <v>90</v>
      </c>
      <c r="B109" s="1">
        <v>20221019</v>
      </c>
      <c r="C109" s="1" t="s">
        <v>8</v>
      </c>
      <c r="D109" s="1" t="s">
        <v>124</v>
      </c>
      <c r="E109" s="1">
        <v>1.6033407599999996</v>
      </c>
    </row>
    <row r="110" spans="1:5" ht="15.75" customHeight="1" x14ac:dyDescent="0.25">
      <c r="A110" s="1" t="s">
        <v>90</v>
      </c>
      <c r="B110" s="1">
        <v>20221019</v>
      </c>
      <c r="C110" s="1" t="s">
        <v>10</v>
      </c>
      <c r="D110" s="1" t="s">
        <v>125</v>
      </c>
      <c r="E110" s="1">
        <v>1.4607227999999994</v>
      </c>
    </row>
    <row r="111" spans="1:5" ht="15.75" customHeight="1" x14ac:dyDescent="0.25">
      <c r="A111" s="1" t="s">
        <v>90</v>
      </c>
      <c r="B111" s="1">
        <v>20221028</v>
      </c>
      <c r="C111" s="1" t="s">
        <v>6</v>
      </c>
      <c r="D111" s="1" t="s">
        <v>126</v>
      </c>
      <c r="E111" s="1">
        <v>2.3245607999999995</v>
      </c>
    </row>
    <row r="112" spans="1:5" ht="15.75" customHeight="1" x14ac:dyDescent="0.25">
      <c r="A112" s="1" t="s">
        <v>90</v>
      </c>
      <c r="B112" s="1">
        <v>20221028</v>
      </c>
      <c r="C112" s="1" t="s">
        <v>8</v>
      </c>
      <c r="D112" s="1" t="s">
        <v>127</v>
      </c>
      <c r="E112" s="1">
        <v>1.6538159999999993</v>
      </c>
    </row>
    <row r="113" spans="1:5" ht="15.75" customHeight="1" x14ac:dyDescent="0.25">
      <c r="A113" s="1" t="s">
        <v>90</v>
      </c>
      <c r="B113" s="1">
        <v>20221028</v>
      </c>
      <c r="C113" s="1" t="s">
        <v>10</v>
      </c>
      <c r="D113" s="1" t="s">
        <v>128</v>
      </c>
      <c r="E113" s="1">
        <v>1.6572035999999997</v>
      </c>
    </row>
    <row r="114" spans="1:5" ht="15.75" customHeight="1" x14ac:dyDescent="0.25">
      <c r="A114" s="1" t="s">
        <v>129</v>
      </c>
      <c r="B114" s="1">
        <v>20210602</v>
      </c>
      <c r="C114" s="1" t="s">
        <v>130</v>
      </c>
      <c r="D114" s="1" t="s">
        <v>131</v>
      </c>
      <c r="E114" s="1">
        <v>1.1910749999999999</v>
      </c>
    </row>
    <row r="115" spans="1:5" ht="15.75" customHeight="1" x14ac:dyDescent="0.25">
      <c r="A115" s="1" t="s">
        <v>129</v>
      </c>
      <c r="B115" s="1">
        <v>20220623</v>
      </c>
      <c r="C115" s="1" t="s">
        <v>6</v>
      </c>
      <c r="D115" s="1" t="s">
        <v>132</v>
      </c>
      <c r="E115" s="1">
        <v>5.7460368000000006</v>
      </c>
    </row>
    <row r="116" spans="1:5" ht="15.75" customHeight="1" x14ac:dyDescent="0.25">
      <c r="A116" s="1" t="s">
        <v>129</v>
      </c>
      <c r="B116" s="1">
        <v>20220623</v>
      </c>
      <c r="C116" s="1" t="s">
        <v>8</v>
      </c>
      <c r="D116" s="1" t="s">
        <v>133</v>
      </c>
      <c r="E116" s="1">
        <v>2.8428636000000007</v>
      </c>
    </row>
    <row r="117" spans="1:5" ht="15.75" customHeight="1" x14ac:dyDescent="0.25">
      <c r="A117" s="1" t="s">
        <v>129</v>
      </c>
      <c r="B117" s="1">
        <v>20220623</v>
      </c>
      <c r="C117" s="1" t="s">
        <v>10</v>
      </c>
      <c r="D117" s="1" t="s">
        <v>134</v>
      </c>
      <c r="E117" s="1">
        <v>2.1653435999999995</v>
      </c>
    </row>
    <row r="118" spans="1:5" ht="15.75" customHeight="1" x14ac:dyDescent="0.25">
      <c r="A118" s="1" t="s">
        <v>129</v>
      </c>
      <c r="B118" s="1">
        <v>20220726</v>
      </c>
      <c r="C118" s="1" t="s">
        <v>6</v>
      </c>
      <c r="D118" s="1" t="s">
        <v>135</v>
      </c>
      <c r="E118" s="1">
        <v>1.2066528000000003</v>
      </c>
    </row>
    <row r="119" spans="1:5" ht="15.75" customHeight="1" x14ac:dyDescent="0.25">
      <c r="A119" s="1" t="s">
        <v>129</v>
      </c>
      <c r="B119" s="1">
        <v>20220726</v>
      </c>
      <c r="C119" s="1" t="s">
        <v>8</v>
      </c>
      <c r="D119" s="1" t="s">
        <v>136</v>
      </c>
      <c r="E119" s="1">
        <v>1.2449326799999998</v>
      </c>
    </row>
    <row r="120" spans="1:5" ht="15.75" customHeight="1" x14ac:dyDescent="0.25">
      <c r="A120" s="1" t="s">
        <v>129</v>
      </c>
      <c r="B120" s="1">
        <v>20220726</v>
      </c>
      <c r="C120" s="1" t="s">
        <v>10</v>
      </c>
      <c r="D120" s="1" t="s">
        <v>137</v>
      </c>
      <c r="E120" s="1">
        <v>0.85366487999999996</v>
      </c>
    </row>
    <row r="121" spans="1:5" ht="15.75" customHeight="1" x14ac:dyDescent="0.25">
      <c r="A121" s="1" t="s">
        <v>129</v>
      </c>
      <c r="B121" s="1">
        <v>20220817</v>
      </c>
      <c r="C121" s="1" t="s">
        <v>6</v>
      </c>
      <c r="D121" s="1" t="s">
        <v>138</v>
      </c>
      <c r="E121" s="1">
        <v>3.7270271999999993</v>
      </c>
    </row>
    <row r="122" spans="1:5" ht="15.75" customHeight="1" x14ac:dyDescent="0.25">
      <c r="A122" s="1" t="s">
        <v>129</v>
      </c>
      <c r="B122" s="1">
        <v>20220817</v>
      </c>
      <c r="C122" s="1" t="s">
        <v>8</v>
      </c>
      <c r="D122" s="1" t="s">
        <v>139</v>
      </c>
      <c r="E122" s="1">
        <v>9.2088312000000005</v>
      </c>
    </row>
    <row r="123" spans="1:5" ht="15.75" customHeight="1" x14ac:dyDescent="0.25">
      <c r="A123" s="1" t="s">
        <v>129</v>
      </c>
      <c r="B123" s="1">
        <v>20220817</v>
      </c>
      <c r="C123" s="1" t="s">
        <v>10</v>
      </c>
      <c r="D123" s="1" t="s">
        <v>140</v>
      </c>
      <c r="E123" s="1">
        <v>10.204785600000001</v>
      </c>
    </row>
    <row r="124" spans="1:5" ht="15.75" customHeight="1" x14ac:dyDescent="0.25">
      <c r="A124" s="1" t="s">
        <v>129</v>
      </c>
      <c r="B124" s="1">
        <v>20220907</v>
      </c>
      <c r="C124" s="1" t="s">
        <v>6</v>
      </c>
      <c r="D124" s="1" t="s">
        <v>141</v>
      </c>
      <c r="E124" s="1">
        <f>AVERAGE(1.4810484, 1.39059948)</f>
        <v>1.4358239400000001</v>
      </c>
    </row>
    <row r="125" spans="1:5" ht="15.75" customHeight="1" x14ac:dyDescent="0.25">
      <c r="A125" s="1" t="s">
        <v>129</v>
      </c>
      <c r="B125" s="1">
        <v>20220907</v>
      </c>
      <c r="C125" s="1" t="s">
        <v>8</v>
      </c>
      <c r="D125" s="1" t="s">
        <v>142</v>
      </c>
      <c r="E125" s="1">
        <f>AVERAGE(0.83774316, 0.909802040816326)</f>
        <v>0.87377260040816296</v>
      </c>
    </row>
    <row r="126" spans="1:5" ht="15.75" customHeight="1" x14ac:dyDescent="0.25">
      <c r="A126" s="1" t="s">
        <v>129</v>
      </c>
      <c r="B126" s="1">
        <v>20220907</v>
      </c>
      <c r="C126" s="1" t="s">
        <v>10</v>
      </c>
      <c r="D126" s="1" t="s">
        <v>143</v>
      </c>
      <c r="E126" s="1">
        <f>AVERAGE(1.5149244, 1.8672348)</f>
        <v>1.6910796000000001</v>
      </c>
    </row>
    <row r="127" spans="1:5" ht="15.75" customHeight="1" x14ac:dyDescent="0.25">
      <c r="A127" s="1" t="s">
        <v>129</v>
      </c>
      <c r="B127" s="1">
        <v>20221017</v>
      </c>
      <c r="C127" s="1" t="s">
        <v>6</v>
      </c>
      <c r="D127" s="1" t="s">
        <v>144</v>
      </c>
      <c r="E127" s="1">
        <v>3.5373215999999998</v>
      </c>
    </row>
    <row r="128" spans="1:5" ht="15.75" customHeight="1" x14ac:dyDescent="0.25">
      <c r="A128" s="1" t="s">
        <v>129</v>
      </c>
      <c r="B128" s="1">
        <v>20221017</v>
      </c>
      <c r="C128" s="1" t="s">
        <v>8</v>
      </c>
      <c r="D128" s="1" t="s">
        <v>145</v>
      </c>
      <c r="E128" s="1">
        <f>AVERAGE(2.7310728, 2.991918)</f>
        <v>2.8614953999999999</v>
      </c>
    </row>
    <row r="129" spans="1:5" ht="15.75" customHeight="1" x14ac:dyDescent="0.25">
      <c r="A129" s="1" t="s">
        <v>129</v>
      </c>
      <c r="B129" s="1">
        <v>20221017</v>
      </c>
      <c r="C129" s="1" t="s">
        <v>10</v>
      </c>
      <c r="D129" s="1" t="s">
        <v>146</v>
      </c>
      <c r="E129" s="1">
        <v>1.68701448</v>
      </c>
    </row>
    <row r="130" spans="1:5" ht="15.75" customHeight="1" x14ac:dyDescent="0.3">
      <c r="A130" s="1" t="s">
        <v>147</v>
      </c>
      <c r="B130" s="2">
        <v>20220615</v>
      </c>
      <c r="C130" s="3" t="s">
        <v>148</v>
      </c>
      <c r="D130" s="2" t="s">
        <v>149</v>
      </c>
      <c r="E130" s="1">
        <v>0.7</v>
      </c>
    </row>
    <row r="131" spans="1:5" ht="15.75" customHeight="1" x14ac:dyDescent="0.3">
      <c r="A131" s="1" t="s">
        <v>147</v>
      </c>
      <c r="B131" s="2">
        <v>20220712</v>
      </c>
      <c r="C131" s="3" t="s">
        <v>148</v>
      </c>
      <c r="D131" s="2" t="s">
        <v>149</v>
      </c>
      <c r="E131" s="1">
        <v>4.4000000000000004</v>
      </c>
    </row>
    <row r="132" spans="1:5" ht="15.75" customHeight="1" x14ac:dyDescent="0.3">
      <c r="A132" s="1" t="s">
        <v>147</v>
      </c>
      <c r="B132" s="2">
        <v>20220829</v>
      </c>
      <c r="C132" s="3" t="s">
        <v>148</v>
      </c>
      <c r="D132" s="2" t="s">
        <v>149</v>
      </c>
      <c r="E132" s="1">
        <v>33</v>
      </c>
    </row>
    <row r="133" spans="1:5" ht="15.75" customHeight="1" x14ac:dyDescent="0.3">
      <c r="A133" s="1" t="s">
        <v>147</v>
      </c>
      <c r="B133" s="2">
        <v>20220927</v>
      </c>
      <c r="C133" s="3" t="s">
        <v>148</v>
      </c>
      <c r="D133" s="2" t="s">
        <v>150</v>
      </c>
      <c r="E133" s="1">
        <v>9.1999999999999993</v>
      </c>
    </row>
    <row r="134" spans="1:5" ht="15.75" customHeight="1" x14ac:dyDescent="0.3">
      <c r="A134" s="1" t="s">
        <v>147</v>
      </c>
      <c r="B134" s="2">
        <v>20220615</v>
      </c>
      <c r="C134" s="3" t="s">
        <v>151</v>
      </c>
      <c r="D134" s="2" t="s">
        <v>152</v>
      </c>
      <c r="E134" s="1">
        <v>0.5</v>
      </c>
    </row>
    <row r="135" spans="1:5" ht="15.75" customHeight="1" x14ac:dyDescent="0.3">
      <c r="A135" s="1" t="s">
        <v>147</v>
      </c>
      <c r="B135" s="2">
        <v>20220712</v>
      </c>
      <c r="C135" s="3" t="s">
        <v>151</v>
      </c>
      <c r="D135" s="2" t="s">
        <v>152</v>
      </c>
      <c r="E135" s="1">
        <v>3.1</v>
      </c>
    </row>
    <row r="136" spans="1:5" ht="15.75" customHeight="1" x14ac:dyDescent="0.3">
      <c r="A136" s="1" t="s">
        <v>147</v>
      </c>
      <c r="B136" s="2">
        <v>20220829</v>
      </c>
      <c r="C136" s="3" t="s">
        <v>151</v>
      </c>
      <c r="D136" s="2" t="s">
        <v>153</v>
      </c>
      <c r="E136" s="1">
        <v>8.4</v>
      </c>
    </row>
    <row r="137" spans="1:5" ht="15.75" customHeight="1" x14ac:dyDescent="0.3">
      <c r="A137" s="1" t="s">
        <v>147</v>
      </c>
      <c r="B137" s="2">
        <v>20220927</v>
      </c>
      <c r="C137" s="3" t="s">
        <v>151</v>
      </c>
      <c r="D137" s="2" t="s">
        <v>153</v>
      </c>
      <c r="E137" s="3">
        <v>13</v>
      </c>
    </row>
    <row r="138" spans="1:5" ht="15.75" customHeight="1" x14ac:dyDescent="0.3">
      <c r="A138" s="1" t="s">
        <v>147</v>
      </c>
      <c r="B138" s="2">
        <v>20220615</v>
      </c>
      <c r="C138" s="3" t="s">
        <v>154</v>
      </c>
      <c r="D138" s="2" t="s">
        <v>155</v>
      </c>
      <c r="E138" s="3">
        <v>3.6</v>
      </c>
    </row>
    <row r="139" spans="1:5" ht="15.75" customHeight="1" x14ac:dyDescent="0.3">
      <c r="A139" s="1" t="s">
        <v>147</v>
      </c>
      <c r="B139" s="2">
        <v>20220712</v>
      </c>
      <c r="C139" s="3" t="s">
        <v>154</v>
      </c>
      <c r="D139" s="2" t="s">
        <v>155</v>
      </c>
      <c r="E139" s="3">
        <v>2.9</v>
      </c>
    </row>
    <row r="140" spans="1:5" ht="15.75" customHeight="1" x14ac:dyDescent="0.3">
      <c r="A140" s="1" t="s">
        <v>147</v>
      </c>
      <c r="B140" s="2">
        <v>20220829</v>
      </c>
      <c r="C140" s="3" t="s">
        <v>154</v>
      </c>
      <c r="D140" s="2" t="s">
        <v>155</v>
      </c>
      <c r="E140" s="3">
        <v>6.6</v>
      </c>
    </row>
    <row r="141" spans="1:5" ht="15.75" customHeight="1" x14ac:dyDescent="0.3">
      <c r="A141" s="1" t="s">
        <v>147</v>
      </c>
      <c r="B141" s="2">
        <v>20220927</v>
      </c>
      <c r="C141" s="3" t="s">
        <v>154</v>
      </c>
      <c r="D141" s="2" t="s">
        <v>156</v>
      </c>
      <c r="E141" s="3">
        <v>0.2</v>
      </c>
    </row>
    <row r="142" spans="1:5" ht="15.75" customHeight="1" x14ac:dyDescent="0.3">
      <c r="A142" s="1" t="s">
        <v>147</v>
      </c>
      <c r="B142" s="2">
        <v>20221019</v>
      </c>
      <c r="C142" s="3" t="s">
        <v>154</v>
      </c>
      <c r="D142" s="2" t="s">
        <v>157</v>
      </c>
      <c r="E142" s="3">
        <v>4</v>
      </c>
    </row>
  </sheetData>
  <autoFilter ref="A1:E142" xr:uid="{00000000-0001-0000-0000-000000000000}">
    <sortState xmlns:xlrd2="http://schemas.microsoft.com/office/spreadsheetml/2017/richdata2" ref="A5:E29">
      <sortCondition ref="A1:A142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summer_2022_chl_a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Linnea Ann Rock</cp:lastModifiedBy>
  <dcterms:modified xsi:type="dcterms:W3CDTF">2025-08-13T23:35:17Z</dcterms:modified>
</cp:coreProperties>
</file>