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240" yWindow="240" windowWidth="25365" windowHeight="13935" tabRatio="500"/>
  </bookViews>
  <sheets>
    <sheet name="M.Contribuição e Lucratividade" sheetId="2" r:id="rId1"/>
  </sheets>
  <definedNames>
    <definedName name="_impostos">#REF!</definedName>
    <definedName name="CONTAS">#REF!</definedName>
    <definedName name="CONTAS123">#REF!</definedName>
    <definedName name="despesas_mkt">#REF!</definedName>
    <definedName name="despesas_nop">#REF!</definedName>
    <definedName name="despesas_op">#REF!</definedName>
    <definedName name="despesas_produtos">#REF!</definedName>
    <definedName name="despesas_produtos1">#REF!</definedName>
    <definedName name="despesas_rh">#REF!</definedName>
    <definedName name="despesas_serviços">#REF!</definedName>
    <definedName name="impostos">#REF!</definedName>
    <definedName name="plano_de_contas">#REF!</definedName>
    <definedName name="receitas_nop">#REF!</definedName>
    <definedName name="receitas_produtos">#REF!</definedName>
    <definedName name="receitas_serviços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2"/>
  <c r="F16"/>
  <c r="E15"/>
  <c r="F26"/>
  <c r="F28"/>
  <c r="F30"/>
  <c r="F31"/>
</calcChain>
</file>

<file path=xl/sharedStrings.xml><?xml version="1.0" encoding="utf-8"?>
<sst xmlns="http://schemas.openxmlformats.org/spreadsheetml/2006/main" count="25" uniqueCount="25">
  <si>
    <t>Aluguel</t>
  </si>
  <si>
    <t>Outros Custos Fixos</t>
  </si>
  <si>
    <t>Custos Fixos Totais por Perído</t>
  </si>
  <si>
    <t>Legais e Jurídicos</t>
  </si>
  <si>
    <t>Taxas da Propriedade (Luz, Água, Gás)</t>
  </si>
  <si>
    <t>Pró Labore e Salários</t>
  </si>
  <si>
    <t>Telefone e Internet</t>
  </si>
  <si>
    <t>Marketing Online e Offline</t>
  </si>
  <si>
    <t>Matéria Prima</t>
  </si>
  <si>
    <t>Comissões</t>
  </si>
  <si>
    <t>Margem de Contribuição Total</t>
  </si>
  <si>
    <t>Taxa de Margem de Contribuição</t>
  </si>
  <si>
    <t>Outros Custos</t>
  </si>
  <si>
    <t>RECEITA</t>
  </si>
  <si>
    <t>Receita Bruta</t>
  </si>
  <si>
    <t>Impostos Diretos</t>
  </si>
  <si>
    <t>Receita Líquida</t>
  </si>
  <si>
    <t>CUSTOS DIRETOS</t>
  </si>
  <si>
    <t>Mão de Obra Direta</t>
  </si>
  <si>
    <t>CUSTOS FIXOS</t>
  </si>
  <si>
    <t>Resultado Bruto</t>
  </si>
  <si>
    <t>Imposto sobre o Resultado</t>
  </si>
  <si>
    <t>Resultado Líquido</t>
  </si>
  <si>
    <t>Lucratividade</t>
  </si>
  <si>
    <t>CÁLCULO DE MARGEM DE CONTRIBUIÇÃO E LUCRATIVIDADE</t>
  </si>
</sst>
</file>

<file path=xl/styles.xml><?xml version="1.0" encoding="utf-8"?>
<styleSheet xmlns="http://schemas.openxmlformats.org/spreadsheetml/2006/main">
  <numFmts count="3">
    <numFmt numFmtId="164" formatCode="_(&quot;R$&quot;* #,##0.00_);_(&quot;R$&quot;* \(#,##0.00\);_(&quot;R$&quot;* &quot;-&quot;??_);_(@_)"/>
    <numFmt numFmtId="165" formatCode="&quot;R$&quot;#,##0.00"/>
    <numFmt numFmtId="166" formatCode="0.0%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0"/>
      <name val="Arial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</cellStyleXfs>
  <cellXfs count="27">
    <xf numFmtId="0" fontId="0" fillId="0" borderId="0" xfId="0"/>
    <xf numFmtId="0" fontId="6" fillId="0" borderId="0" xfId="0" applyFont="1" applyBorder="1" applyAlignment="1" applyProtection="1">
      <alignment horizontal="center" vertical="top" wrapText="1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 wrapText="1" indent="1"/>
      <protection locked="0"/>
    </xf>
    <xf numFmtId="0" fontId="0" fillId="0" borderId="0" xfId="0" applyFill="1" applyBorder="1" applyAlignment="1" applyProtection="1">
      <alignment horizontal="left" vertical="center" wrapText="1" indent="1"/>
      <protection locked="0"/>
    </xf>
    <xf numFmtId="165" fontId="0" fillId="0" borderId="0" xfId="0" applyNumberFormat="1" applyBorder="1" applyAlignment="1" applyProtection="1">
      <alignment horizontal="left" vertical="center" wrapText="1"/>
      <protection locked="0"/>
    </xf>
    <xf numFmtId="10" fontId="0" fillId="0" borderId="0" xfId="0" applyNumberFormat="1" applyFill="1" applyBorder="1" applyAlignment="1" applyProtection="1">
      <alignment horizontal="left" vertical="center" wrapText="1"/>
      <protection locked="0"/>
    </xf>
    <xf numFmtId="165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6" xfId="0" applyFill="1" applyBorder="1" applyAlignment="1" applyProtection="1">
      <alignment horizontal="left" vertical="center" wrapText="1" indent="1"/>
      <protection locked="0"/>
    </xf>
    <xf numFmtId="165" fontId="0" fillId="0" borderId="6" xfId="0" applyNumberFormat="1" applyBorder="1" applyAlignment="1" applyProtection="1">
      <alignment horizontal="left" vertical="center" wrapText="1"/>
      <protection locked="0"/>
    </xf>
    <xf numFmtId="10" fontId="0" fillId="0" borderId="6" xfId="0" applyNumberForma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 applyProtection="1">
      <alignment horizontal="left" vertical="center" wrapText="1" indent="1"/>
      <protection locked="0"/>
    </xf>
    <xf numFmtId="165" fontId="0" fillId="0" borderId="0" xfId="0" applyNumberFormat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3" fontId="0" fillId="0" borderId="0" xfId="0" applyNumberFormat="1" applyBorder="1" applyAlignment="1" applyProtection="1">
      <alignment horizontal="left" vertical="center" wrapText="1"/>
      <protection locked="0"/>
    </xf>
    <xf numFmtId="165" fontId="0" fillId="0" borderId="5" xfId="0" applyNumberFormat="1" applyBorder="1" applyAlignment="1" applyProtection="1">
      <alignment horizontal="center" vertical="center" wrapText="1"/>
      <protection locked="0"/>
    </xf>
    <xf numFmtId="165" fontId="0" fillId="2" borderId="1" xfId="0" applyNumberFormat="1" applyFill="1" applyBorder="1" applyAlignment="1" applyProtection="1">
      <alignment horizontal="center" vertical="center" wrapText="1"/>
      <protection locked="0" hidden="1"/>
    </xf>
    <xf numFmtId="10" fontId="0" fillId="2" borderId="1" xfId="1" applyNumberFormat="1" applyFont="1" applyFill="1" applyBorder="1" applyAlignment="1" applyProtection="1">
      <alignment horizontal="center" vertical="center" wrapText="1"/>
      <protection locked="0" hidden="1"/>
    </xf>
    <xf numFmtId="9" fontId="0" fillId="0" borderId="5" xfId="1" applyFont="1" applyBorder="1" applyAlignment="1" applyProtection="1">
      <alignment horizontal="center" vertical="center" wrapText="1"/>
      <protection locked="0"/>
    </xf>
    <xf numFmtId="10" fontId="0" fillId="0" borderId="1" xfId="0" applyNumberFormat="1" applyFill="1" applyBorder="1" applyAlignment="1" applyProtection="1">
      <alignment horizontal="center" vertical="center" wrapText="1"/>
      <protection locked="0" hidden="1"/>
    </xf>
    <xf numFmtId="166" fontId="0" fillId="2" borderId="1" xfId="1" applyNumberFormat="1" applyFont="1" applyFill="1" applyBorder="1" applyAlignment="1" applyProtection="1">
      <alignment horizontal="center" vertical="center" wrapText="1"/>
      <protection locked="0" hidden="1"/>
    </xf>
    <xf numFmtId="0" fontId="3" fillId="3" borderId="0" xfId="0" applyFont="1" applyFill="1" applyBorder="1" applyAlignment="1" applyProtection="1">
      <alignment horizontal="left" vertical="center" wrapText="1" indent="1"/>
      <protection locked="0"/>
    </xf>
    <xf numFmtId="0" fontId="2" fillId="3" borderId="0" xfId="0" applyFont="1" applyFill="1" applyBorder="1" applyAlignment="1" applyProtection="1">
      <alignment horizontal="left" vertical="center" wrapText="1" inden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</cellXfs>
  <cellStyles count="13">
    <cellStyle name="Currency 2" xfId="9"/>
    <cellStyle name="Hyperlink" xfId="2" builtinId="8" hidden="1"/>
    <cellStyle name="Hyperlink" xfId="4" builtinId="8" hidden="1"/>
    <cellStyle name="Hyperlink" xfId="6" builtinId="8" hidden="1"/>
    <cellStyle name="Hyperlink seguido" xfId="3" builtinId="9" hidden="1"/>
    <cellStyle name="Hyperlink seguido" xfId="5" builtinId="9" hidden="1"/>
    <cellStyle name="Hyperlink seguido" xfId="7" builtinId="9" hidden="1"/>
    <cellStyle name="Normal" xfId="0" builtinId="0"/>
    <cellStyle name="Normal 2" xfId="10"/>
    <cellStyle name="Normal 2 2" xfId="8"/>
    <cellStyle name="Normal 2 3" xfId="11"/>
    <cellStyle name="Percent 2" xfId="12"/>
    <cellStyle name="Porcentagem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Custos Diretos Totais</a:t>
            </a:r>
          </a:p>
        </c:rich>
      </c:tx>
      <c:layout/>
    </c:title>
    <c:plotArea>
      <c:layout/>
      <c:pieChart>
        <c:varyColors val="1"/>
        <c:ser>
          <c:idx val="1"/>
          <c:order val="1"/>
          <c:dLbls>
            <c:showPercent val="1"/>
            <c:showLeaderLines val="1"/>
          </c:dLbls>
          <c:cat>
            <c:strRef>
              <c:f>'M.Contribuição e Lucratividade'!$C$10:$C$13</c:f>
              <c:strCache>
                <c:ptCount val="4"/>
                <c:pt idx="0">
                  <c:v>Matéria Prima</c:v>
                </c:pt>
                <c:pt idx="1">
                  <c:v>Mão de Obra Direta</c:v>
                </c:pt>
                <c:pt idx="2">
                  <c:v>Comissões</c:v>
                </c:pt>
                <c:pt idx="3">
                  <c:v>Outros Custos</c:v>
                </c:pt>
              </c:strCache>
            </c:strRef>
          </c:cat>
          <c:val>
            <c:numRef>
              <c:f>'M.Contribuição e Lucratividade'!$E$10:$E$13</c:f>
              <c:numCache>
                <c:formatCode>"R$"#,##0.00</c:formatCode>
                <c:ptCount val="4"/>
              </c:numCache>
            </c:numRef>
          </c:val>
        </c:ser>
        <c:ser>
          <c:idx val="0"/>
          <c:order val="0"/>
          <c:dLbls>
            <c:showPercent val="1"/>
            <c:showLeaderLines val="1"/>
          </c:dLbls>
          <c:cat>
            <c:strRef>
              <c:f>'M.Contribuição e Lucratividade'!$C$10:$C$13</c:f>
              <c:strCache>
                <c:ptCount val="4"/>
                <c:pt idx="0">
                  <c:v>Matéria Prima</c:v>
                </c:pt>
                <c:pt idx="1">
                  <c:v>Mão de Obra Direta</c:v>
                </c:pt>
                <c:pt idx="2">
                  <c:v>Comissões</c:v>
                </c:pt>
                <c:pt idx="3">
                  <c:v>Outros Custos</c:v>
                </c:pt>
              </c:strCache>
            </c:strRef>
          </c:cat>
          <c:val>
            <c:numRef>
              <c:f>'M.Contribuição e Lucratividade'!$E$10:$E$13</c:f>
              <c:numCache>
                <c:formatCode>"R$"#,##0.00</c:formatCode>
                <c:ptCount val="4"/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>
        <c:manualLayout>
          <c:xMode val="edge"/>
          <c:yMode val="edge"/>
          <c:x val="0.69654179085283097"/>
          <c:y val="0.3953595063508743"/>
          <c:w val="0.24860932014344506"/>
          <c:h val="0.254214093491478"/>
        </c:manualLayout>
      </c:layout>
    </c:legend>
    <c:plotVisOnly val="1"/>
    <c:dispBlanksAs val="zero"/>
  </c:chart>
  <c:spPr>
    <a:solidFill>
      <a:schemeClr val="lt1"/>
    </a:solidFill>
    <a:ln w="6350" cap="flat" cmpd="sng" algn="ctr">
      <a:solidFill>
        <a:schemeClr val="bg1">
          <a:lumMod val="85000"/>
        </a:scheme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Custos Fixos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'M.Contribuição e Lucratividade'!$C$19:$C$25</c:f>
              <c:strCache>
                <c:ptCount val="1"/>
                <c:pt idx="0">
                  <c:v>Pró Labore e Salários Legais e Jurídicos Taxas da Propriedade (Luz, Água, Gás) Telefone e Internet Aluguel Marketing Online e Offline Outros Custos Fixos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'M.Contribuição e Lucratividade'!$C$19:$C$25</c:f>
              <c:strCache>
                <c:ptCount val="7"/>
                <c:pt idx="0">
                  <c:v>Pró Labore e Salários</c:v>
                </c:pt>
                <c:pt idx="1">
                  <c:v>Legais e Jurídicos</c:v>
                </c:pt>
                <c:pt idx="2">
                  <c:v>Taxas da Propriedade (Luz, Água, Gás)</c:v>
                </c:pt>
                <c:pt idx="3">
                  <c:v>Telefone e Internet</c:v>
                </c:pt>
                <c:pt idx="4">
                  <c:v>Aluguel</c:v>
                </c:pt>
                <c:pt idx="5">
                  <c:v>Marketing Online e Offline</c:v>
                </c:pt>
                <c:pt idx="6">
                  <c:v>Outros Custos Fixos</c:v>
                </c:pt>
              </c:strCache>
            </c:strRef>
          </c:cat>
          <c:val>
            <c:numRef>
              <c:f>'M.Contribuição e Lucratividade'!$E$19:$E$25</c:f>
              <c:numCache>
                <c:formatCode>"R$"#,##0.00</c:formatCode>
                <c:ptCount val="7"/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>
        <c:manualLayout>
          <c:xMode val="edge"/>
          <c:yMode val="edge"/>
          <c:x val="0.67774907677597263"/>
          <c:y val="0.22505385877422204"/>
          <c:w val="0.24860932014344506"/>
          <c:h val="0.60465080895182621"/>
        </c:manualLayout>
      </c:layout>
    </c:legend>
    <c:plotVisOnly val="1"/>
    <c:dispBlanksAs val="zero"/>
  </c:chart>
  <c:spPr>
    <a:noFill/>
    <a:ln w="9525" cmpd="sng">
      <a:solidFill>
        <a:srgbClr val="D9D9D9"/>
      </a:solidFill>
    </a:ln>
  </c:spPr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660397</xdr:colOff>
      <xdr:row>1</xdr:row>
      <xdr:rowOff>33866</xdr:rowOff>
    </xdr:from>
    <xdr:to>
      <xdr:col>17</xdr:col>
      <xdr:colOff>626529</xdr:colOff>
      <xdr:row>14</xdr:row>
      <xdr:rowOff>67734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711199</xdr:colOff>
      <xdr:row>17</xdr:row>
      <xdr:rowOff>287866</xdr:rowOff>
    </xdr:from>
    <xdr:to>
      <xdr:col>17</xdr:col>
      <xdr:colOff>626533</xdr:colOff>
      <xdr:row>30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226220</xdr:colOff>
      <xdr:row>0</xdr:row>
      <xdr:rowOff>130969</xdr:rowOff>
    </xdr:from>
    <xdr:to>
      <xdr:col>0</xdr:col>
      <xdr:colOff>1357314</xdr:colOff>
      <xdr:row>1</xdr:row>
      <xdr:rowOff>2674</xdr:rowOff>
    </xdr:to>
    <xdr:pic>
      <xdr:nvPicPr>
        <xdr:cNvPr id="4" name="Imagem 3" descr="marcaSebrae.JPG"/>
        <xdr:cNvPicPr>
          <a:picLocks noChangeAspect="1"/>
        </xdr:cNvPicPr>
      </xdr:nvPicPr>
      <xdr:blipFill>
        <a:blip xmlns:r="http://schemas.openxmlformats.org/officeDocument/2006/relationships" r:embed="rId3"/>
        <a:srcRect l="21512" t="17030" r="22242" b="24902"/>
        <a:stretch>
          <a:fillRect/>
        </a:stretch>
      </xdr:blipFill>
      <xdr:spPr>
        <a:xfrm>
          <a:off x="226220" y="130969"/>
          <a:ext cx="1131094" cy="11337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showGridLines="0" tabSelected="1" zoomScale="80" zoomScaleNormal="80" zoomScalePageLayoutView="80" workbookViewId="0">
      <selection activeCell="A4" sqref="A4"/>
    </sheetView>
  </sheetViews>
  <sheetFormatPr defaultColWidth="10.875" defaultRowHeight="15.75"/>
  <cols>
    <col min="1" max="1" width="20.375" style="2" customWidth="1"/>
    <col min="2" max="2" width="16.5" style="2" customWidth="1"/>
    <col min="3" max="3" width="32.875" style="2" customWidth="1"/>
    <col min="4" max="4" width="4.375" style="2" customWidth="1"/>
    <col min="5" max="5" width="17.625" style="2" customWidth="1"/>
    <col min="6" max="6" width="16.375" style="2" customWidth="1"/>
    <col min="7" max="7" width="15.375" style="2" customWidth="1"/>
    <col min="8" max="8" width="4.625" style="2" customWidth="1"/>
    <col min="9" max="16384" width="10.875" style="2"/>
  </cols>
  <sheetData>
    <row r="1" spans="1:6" ht="99" customHeight="1">
      <c r="A1" s="1"/>
    </row>
    <row r="2" spans="1:6" ht="27.95" customHeight="1">
      <c r="B2" s="24" t="s">
        <v>24</v>
      </c>
      <c r="C2" s="25"/>
      <c r="D2" s="25"/>
      <c r="E2" s="25"/>
      <c r="F2" s="26"/>
    </row>
    <row r="3" spans="1:6" ht="15" customHeight="1"/>
    <row r="4" spans="1:6" ht="27" customHeight="1">
      <c r="B4" s="22" t="s">
        <v>13</v>
      </c>
      <c r="C4" s="22"/>
      <c r="D4" s="22"/>
    </row>
    <row r="5" spans="1:6" s="3" customFormat="1" ht="24.95" customHeight="1">
      <c r="B5" s="4"/>
      <c r="C5" s="5" t="s">
        <v>14</v>
      </c>
      <c r="D5" s="6"/>
      <c r="E5" s="7"/>
    </row>
    <row r="6" spans="1:6" s="3" customFormat="1" ht="24.95" customHeight="1">
      <c r="B6" s="4"/>
      <c r="C6" s="5" t="s">
        <v>15</v>
      </c>
      <c r="D6" s="6"/>
      <c r="E6" s="19"/>
    </row>
    <row r="7" spans="1:6" s="3" customFormat="1" ht="24.95" customHeight="1">
      <c r="B7" s="8"/>
      <c r="C7" s="9" t="s">
        <v>16</v>
      </c>
      <c r="D7" s="10"/>
      <c r="E7" s="11"/>
      <c r="F7" s="17">
        <f>E5-(E5*E6)</f>
        <v>0</v>
      </c>
    </row>
    <row r="8" spans="1:6" s="3" customFormat="1" ht="14.1" customHeight="1">
      <c r="B8" s="4"/>
      <c r="C8" s="5"/>
      <c r="D8" s="6"/>
    </row>
    <row r="9" spans="1:6" s="3" customFormat="1" ht="27" customHeight="1">
      <c r="B9" s="23" t="s">
        <v>17</v>
      </c>
      <c r="C9" s="23"/>
      <c r="D9" s="23"/>
    </row>
    <row r="10" spans="1:6" s="3" customFormat="1" ht="24.95" customHeight="1">
      <c r="B10" s="4"/>
      <c r="C10" s="12" t="s">
        <v>8</v>
      </c>
      <c r="D10" s="6"/>
      <c r="E10" s="7"/>
      <c r="F10" s="2"/>
    </row>
    <row r="11" spans="1:6" s="3" customFormat="1" ht="24.95" customHeight="1">
      <c r="B11" s="4"/>
      <c r="C11" s="12" t="s">
        <v>18</v>
      </c>
      <c r="D11" s="6"/>
      <c r="E11" s="7"/>
      <c r="F11" s="2"/>
    </row>
    <row r="12" spans="1:6" s="3" customFormat="1" ht="24.95" customHeight="1">
      <c r="B12" s="4"/>
      <c r="C12" s="12" t="s">
        <v>9</v>
      </c>
      <c r="D12" s="6"/>
      <c r="E12" s="7"/>
      <c r="F12" s="2"/>
    </row>
    <row r="13" spans="1:6" s="3" customFormat="1" ht="24.95" customHeight="1">
      <c r="B13" s="4"/>
      <c r="C13" s="12" t="s">
        <v>12</v>
      </c>
      <c r="D13" s="6"/>
      <c r="E13" s="7"/>
      <c r="F13" s="2"/>
    </row>
    <row r="14" spans="1:6">
      <c r="C14" s="13"/>
    </row>
    <row r="15" spans="1:6" ht="24.95" customHeight="1">
      <c r="C15" s="3" t="s">
        <v>11</v>
      </c>
      <c r="E15" s="18" t="e">
        <f>F16/E5</f>
        <v>#DIV/0!</v>
      </c>
    </row>
    <row r="16" spans="1:6" ht="24.95" customHeight="1">
      <c r="B16" s="14"/>
      <c r="C16" s="11" t="s">
        <v>10</v>
      </c>
      <c r="D16" s="14"/>
      <c r="E16" s="14"/>
      <c r="F16" s="17">
        <f>F7-(E10+E11+E12+E13)</f>
        <v>0</v>
      </c>
    </row>
    <row r="18" spans="2:7" ht="27" customHeight="1">
      <c r="B18" s="23" t="s">
        <v>19</v>
      </c>
      <c r="C18" s="23"/>
      <c r="D18" s="23"/>
    </row>
    <row r="19" spans="2:7" ht="24.95" customHeight="1">
      <c r="C19" s="2" t="s">
        <v>5</v>
      </c>
      <c r="E19" s="7"/>
      <c r="F19" s="15"/>
    </row>
    <row r="20" spans="2:7" ht="24.95" customHeight="1">
      <c r="C20" s="2" t="s">
        <v>3</v>
      </c>
      <c r="E20" s="7"/>
      <c r="F20" s="15"/>
    </row>
    <row r="21" spans="2:7" ht="24.95" customHeight="1">
      <c r="C21" s="2" t="s">
        <v>4</v>
      </c>
      <c r="E21" s="7"/>
      <c r="F21" s="15"/>
    </row>
    <row r="22" spans="2:7" ht="24.95" customHeight="1">
      <c r="C22" s="2" t="s">
        <v>6</v>
      </c>
      <c r="E22" s="7"/>
    </row>
    <row r="23" spans="2:7" ht="24.95" customHeight="1">
      <c r="C23" s="2" t="s">
        <v>0</v>
      </c>
      <c r="E23" s="7"/>
    </row>
    <row r="24" spans="2:7" ht="24.95" customHeight="1">
      <c r="C24" s="2" t="s">
        <v>7</v>
      </c>
      <c r="E24" s="7"/>
    </row>
    <row r="25" spans="2:7" ht="24.95" customHeight="1">
      <c r="C25" s="2" t="s">
        <v>1</v>
      </c>
      <c r="E25" s="16"/>
    </row>
    <row r="26" spans="2:7" ht="24.95" customHeight="1">
      <c r="B26" s="14"/>
      <c r="C26" s="14" t="s">
        <v>2</v>
      </c>
      <c r="D26" s="14"/>
      <c r="E26" s="14"/>
      <c r="F26" s="17">
        <f>SUM(E19:E25)</f>
        <v>0</v>
      </c>
    </row>
    <row r="28" spans="2:7" ht="26.1" customHeight="1">
      <c r="C28" s="2" t="s">
        <v>20</v>
      </c>
      <c r="F28" s="17">
        <f>F16-F26</f>
        <v>0</v>
      </c>
    </row>
    <row r="29" spans="2:7" ht="26.1" customHeight="1">
      <c r="C29" s="2" t="s">
        <v>21</v>
      </c>
      <c r="F29" s="20"/>
    </row>
    <row r="30" spans="2:7" ht="26.1" customHeight="1">
      <c r="C30" s="2" t="s">
        <v>22</v>
      </c>
      <c r="F30" s="17">
        <f>F28-(F28*F29)</f>
        <v>0</v>
      </c>
    </row>
    <row r="31" spans="2:7" ht="26.1" customHeight="1">
      <c r="C31" s="2" t="s">
        <v>23</v>
      </c>
      <c r="F31" s="21" t="e">
        <f>F30/E5</f>
        <v>#DIV/0!</v>
      </c>
      <c r="G31" s="5"/>
    </row>
    <row r="37" spans="3:13"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9" spans="3:13"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sheetProtection formatCells="0" formatColumns="0" formatRows="0" insertColumns="0" insertRows="0" insertHyperlinks="0" deleteColumns="0" deleteRows="0" selectLockedCells="1" sort="0" autoFilter="0" pivotTables="0"/>
  <mergeCells count="4">
    <mergeCell ref="B4:D4"/>
    <mergeCell ref="B9:D9"/>
    <mergeCell ref="B18:D18"/>
    <mergeCell ref="B2:F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M.Contribuição e Lucratividade</vt:lpstr>
    </vt:vector>
  </TitlesOfParts>
  <Company>LUZ Consultoria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Vianna Ávila</dc:creator>
  <cp:lastModifiedBy>leonardo.dasilva</cp:lastModifiedBy>
  <dcterms:created xsi:type="dcterms:W3CDTF">2012-02-24T17:01:21Z</dcterms:created>
  <dcterms:modified xsi:type="dcterms:W3CDTF">2015-10-16T14:08:16Z</dcterms:modified>
</cp:coreProperties>
</file>