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4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orlandohoilett/Documents/Arduino/libraries/LMP91000/extras/hardware/"/>
    </mc:Choice>
  </mc:AlternateContent>
  <xr:revisionPtr revIDLastSave="0" documentId="13_ncr:1_{EDF17023-1B86-214A-9AC0-04D97879E0DF}" xr6:coauthVersionLast="36" xr6:coauthVersionMax="36" xr10:uidLastSave="{00000000-0000-0000-0000-000000000000}"/>
  <bookViews>
    <workbookView xWindow="0" yWindow="460" windowWidth="25600" windowHeight="14340" tabRatio="500" xr2:uid="{00000000-000D-0000-FFFF-FFFF00000000}"/>
  </bookViews>
  <sheets>
    <sheet name="Sheet1" sheetId="1" r:id="rId1"/>
  </sheets>
  <calcPr calcId="18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1" i="1" l="1"/>
  <c r="M3" i="1" l="1"/>
  <c r="M4" i="1" l="1"/>
  <c r="A3" i="1" l="1"/>
  <c r="A4" i="1" s="1"/>
  <c r="A5" i="1" s="1"/>
  <c r="M5" i="1"/>
</calcChain>
</file>

<file path=xl/sharedStrings.xml><?xml version="1.0" encoding="utf-8"?>
<sst xmlns="http://schemas.openxmlformats.org/spreadsheetml/2006/main" count="42" uniqueCount="36">
  <si>
    <t>BOM #</t>
  </si>
  <si>
    <t>Comment</t>
  </si>
  <si>
    <t>Description</t>
  </si>
  <si>
    <t>Designator</t>
  </si>
  <si>
    <t>Manufacturer</t>
  </si>
  <si>
    <t>Manufacturer Part Number</t>
  </si>
  <si>
    <t>Quantity</t>
  </si>
  <si>
    <t>Supplier</t>
  </si>
  <si>
    <t>Supplier Part Number</t>
  </si>
  <si>
    <t>Digi-Key</t>
  </si>
  <si>
    <t>Mounting Type</t>
  </si>
  <si>
    <t>Package</t>
  </si>
  <si>
    <t>SMD</t>
  </si>
  <si>
    <t>Texas Instruments</t>
  </si>
  <si>
    <t>Price Total</t>
  </si>
  <si>
    <t>Price per unit</t>
  </si>
  <si>
    <t>Total</t>
  </si>
  <si>
    <t>10k resistor</t>
  </si>
  <si>
    <t>0402</t>
  </si>
  <si>
    <t>Samsung Electro-Mechanics America, Inc.</t>
  </si>
  <si>
    <t>100n capacitor</t>
  </si>
  <si>
    <t>0.1µF ±10% 16V Ceramic Capacitor X7R 0402 (1005 Metric)</t>
  </si>
  <si>
    <t>CL05B104KO5NNNC</t>
  </si>
  <si>
    <t>1276-1001-1-ND</t>
  </si>
  <si>
    <t>10 kOhms ±1% 0.063W, 1/16W Chip Resistor 0402 (1005 Metric) Automotive AEC-Q200 Thick Film</t>
  </si>
  <si>
    <t>RMCF0402FT10K0</t>
  </si>
  <si>
    <t>Stackpole Electronics Inc.</t>
  </si>
  <si>
    <t>RMCF0402FT10K0CT-ND</t>
  </si>
  <si>
    <t>@LinnesLab - LMP91000 Breakout Rev B</t>
  </si>
  <si>
    <t>LMP91000</t>
  </si>
  <si>
    <t>C1</t>
  </si>
  <si>
    <t>Electrochemical Sensor IC</t>
  </si>
  <si>
    <t>14WSON</t>
  </si>
  <si>
    <t>296-44382-1-ND</t>
  </si>
  <si>
    <t>LMP91000SD/NOPB</t>
  </si>
  <si>
    <t>R1,R2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</si>
</sst>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-[$$-409]* #,##0.00_ ;_-[$$-409]* \-#,##0.00\ ;_-[$$-409]* &quot;-&quot;??_ ;_-@_ "/>
  </numFmts>
  <fonts count="8">
    <font>
      <sz val="12"/>
      <color theme="1"/>
      <name val="Calibri"/>
      <family val="2"/>
      <scheme val="minor"/>
    </font>
    <font>
      <sz val="8"/>
      <color rgb="FF000000"/>
      <name val="Segoe UI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Segoe UI"/>
    </font>
    <font>
      <sz val="8"/>
      <color rgb="FF000000"/>
      <name val="Segoe UI"/>
    </font>
    <font>
      <sz val="10"/>
      <color theme="1"/>
      <name val="Segoe UI"/>
    </font>
    <font>
      <b/>
      <sz val="8"/>
      <color theme="1"/>
      <name val="Segoe UI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32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4" fillId="0" borderId="0" xfId="0" applyFont="1" applyFill="1" applyBorder="1"/>
    <xf numFmtId="0" fontId="4" fillId="0" borderId="0" xfId="0" quotePrefix="1" applyFont="1" applyBorder="1"/>
    <xf numFmtId="0" fontId="4" fillId="0" borderId="0" xfId="0" quotePrefix="1" applyFont="1"/>
    <xf numFmtId="0" fontId="4" fillId="0" borderId="0" xfId="0" applyFont="1"/>
    <xf numFmtId="0" fontId="5" fillId="2" borderId="3" xfId="0" quotePrefix="1" applyFont="1" applyFill="1" applyBorder="1" applyAlignment="1">
      <alignment horizontal="center"/>
    </xf>
    <xf numFmtId="0" fontId="5" fillId="2" borderId="1" xfId="0" quotePrefix="1" applyFont="1" applyFill="1" applyBorder="1" applyAlignment="1">
      <alignment horizontal="center"/>
    </xf>
    <xf numFmtId="0" fontId="5" fillId="0" borderId="0" xfId="0" quotePrefix="1" applyFont="1" applyFill="1" applyBorder="1" applyAlignment="1">
      <alignment horizontal="center" vertical="center"/>
    </xf>
    <xf numFmtId="0" fontId="4" fillId="0" borderId="2" xfId="0" applyFont="1" applyBorder="1"/>
    <xf numFmtId="0" fontId="4" fillId="0" borderId="1" xfId="0" applyFont="1" applyBorder="1"/>
    <xf numFmtId="0" fontId="1" fillId="0" borderId="0" xfId="0" applyFont="1"/>
    <xf numFmtId="0" fontId="1" fillId="0" borderId="0" xfId="0" quotePrefix="1" applyFont="1"/>
    <xf numFmtId="0" fontId="4" fillId="0" borderId="0" xfId="0" quotePrefix="1" applyFont="1" applyAlignment="1">
      <alignment vertical="top"/>
    </xf>
    <xf numFmtId="44" fontId="4" fillId="0" borderId="0" xfId="0" applyNumberFormat="1" applyFont="1"/>
    <xf numFmtId="44" fontId="4" fillId="0" borderId="0" xfId="0" applyNumberFormat="1" applyFont="1" applyFill="1" applyBorder="1"/>
    <xf numFmtId="0" fontId="7" fillId="3" borderId="1" xfId="0" applyFont="1" applyFill="1" applyBorder="1"/>
    <xf numFmtId="164" fontId="7" fillId="3" borderId="1" xfId="0" applyNumberFormat="1" applyFont="1" applyFill="1" applyBorder="1"/>
    <xf numFmtId="0" fontId="4" fillId="0" borderId="0" xfId="0" applyFont="1" applyBorder="1"/>
    <xf numFmtId="44" fontId="4" fillId="0" borderId="0" xfId="0" applyNumberFormat="1" applyFont="1" applyBorder="1"/>
    <xf numFmtId="0" fontId="1" fillId="0" borderId="0" xfId="0" quotePrefix="1" applyFont="1" applyBorder="1"/>
    <xf numFmtId="0" fontId="6" fillId="3" borderId="1" xfId="0" quotePrefix="1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</cellXfs>
  <cellStyles count="132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"/>
  <sheetViews>
    <sheetView tabSelected="1" zoomScale="133" zoomScaleNormal="125" zoomScalePageLayoutView="125" workbookViewId="0">
      <selection activeCell="C5" sqref="C5"/>
    </sheetView>
  </sheetViews>
  <sheetFormatPr baseColWidth="10" defaultRowHeight="13"/>
  <cols>
    <col min="1" max="1" width="5.33203125" style="4" bestFit="1" customWidth="1"/>
    <col min="2" max="2" width="15.83203125" style="4" bestFit="1" customWidth="1"/>
    <col min="3" max="3" width="25.83203125" style="4" bestFit="1" customWidth="1"/>
    <col min="4" max="4" width="25.6640625" style="4" bestFit="1" customWidth="1"/>
    <col min="5" max="5" width="10.6640625" style="4" bestFit="1" customWidth="1"/>
    <col min="6" max="6" width="6.5" style="4" bestFit="1" customWidth="1"/>
    <col min="7" max="7" width="18.6640625" style="4" bestFit="1" customWidth="1"/>
    <col min="8" max="8" width="18.1640625" style="4" bestFit="1" customWidth="1"/>
    <col min="9" max="9" width="17.1640625" style="4" bestFit="1" customWidth="1"/>
    <col min="10" max="10" width="14.6640625" style="4" bestFit="1" customWidth="1"/>
    <col min="11" max="11" width="9" style="4" bestFit="1" customWidth="1"/>
    <col min="12" max="12" width="6.1640625" style="4" bestFit="1" customWidth="1"/>
    <col min="13" max="16384" width="10.83203125" style="4"/>
  </cols>
  <sheetData>
    <row r="1" spans="1:13" ht="16">
      <c r="A1" s="20" t="s">
        <v>28</v>
      </c>
      <c r="B1" s="21"/>
      <c r="C1" s="21"/>
      <c r="D1" s="8"/>
      <c r="E1" s="9"/>
      <c r="F1" s="9"/>
      <c r="G1" s="9"/>
      <c r="H1" s="9"/>
      <c r="I1" s="9"/>
      <c r="J1" s="9"/>
      <c r="L1" s="15" t="s">
        <v>16</v>
      </c>
      <c r="M1" s="16">
        <f>SUM(M3:M5)</f>
        <v>4.6399999999999997</v>
      </c>
    </row>
    <row r="2" spans="1:13">
      <c r="A2" s="5" t="s">
        <v>0</v>
      </c>
      <c r="B2" s="5" t="s">
        <v>1</v>
      </c>
      <c r="C2" s="5" t="s">
        <v>3</v>
      </c>
      <c r="D2" s="6" t="s">
        <v>2</v>
      </c>
      <c r="E2" s="6" t="s">
        <v>10</v>
      </c>
      <c r="F2" s="6" t="s">
        <v>11</v>
      </c>
      <c r="G2" s="6" t="s">
        <v>4</v>
      </c>
      <c r="H2" s="6" t="s">
        <v>5</v>
      </c>
      <c r="I2" s="6" t="s">
        <v>7</v>
      </c>
      <c r="J2" s="6" t="s">
        <v>8</v>
      </c>
      <c r="K2" s="6" t="s">
        <v>15</v>
      </c>
      <c r="L2" s="6" t="s">
        <v>6</v>
      </c>
      <c r="M2" s="6" t="s">
        <v>14</v>
      </c>
    </row>
    <row r="3" spans="1:13">
      <c r="A3" s="7">
        <f>1</f>
        <v>1</v>
      </c>
      <c r="B3" s="17" t="s">
        <v>29</v>
      </c>
      <c r="C3" s="2" t="s">
        <v>29</v>
      </c>
      <c r="D3" s="17" t="s">
        <v>31</v>
      </c>
      <c r="E3" s="17" t="s">
        <v>12</v>
      </c>
      <c r="F3" s="17" t="s">
        <v>32</v>
      </c>
      <c r="G3" s="17" t="s">
        <v>13</v>
      </c>
      <c r="H3" s="19" t="s">
        <v>34</v>
      </c>
      <c r="I3" s="17" t="s">
        <v>9</v>
      </c>
      <c r="J3" s="2" t="s">
        <v>33</v>
      </c>
      <c r="K3" s="18">
        <v>4.34</v>
      </c>
      <c r="L3" s="1">
        <v>1</v>
      </c>
      <c r="M3" s="18">
        <f t="shared" ref="M3" si="0">K3*L3</f>
        <v>4.34</v>
      </c>
    </row>
    <row r="4" spans="1:13">
      <c r="A4" s="7">
        <f t="shared" ref="A4:A5" si="1">A3+1</f>
        <v>2</v>
      </c>
      <c r="B4" s="4" t="s">
        <v>17</v>
      </c>
      <c r="C4" s="3" t="s">
        <v>35</v>
      </c>
      <c r="D4" s="3" t="s">
        <v>24</v>
      </c>
      <c r="E4" s="3" t="s">
        <v>12</v>
      </c>
      <c r="F4" s="3" t="s">
        <v>18</v>
      </c>
      <c r="G4" s="3" t="s">
        <v>26</v>
      </c>
      <c r="H4" s="3" t="s">
        <v>25</v>
      </c>
      <c r="I4" s="10" t="s">
        <v>9</v>
      </c>
      <c r="J4" s="3" t="s">
        <v>27</v>
      </c>
      <c r="K4" s="13">
        <v>0.1</v>
      </c>
      <c r="L4" s="4">
        <v>2</v>
      </c>
      <c r="M4" s="14">
        <f t="shared" ref="M4" si="2">L4*K4</f>
        <v>0.2</v>
      </c>
    </row>
    <row r="5" spans="1:13">
      <c r="A5" s="7">
        <f t="shared" si="1"/>
        <v>3</v>
      </c>
      <c r="B5" s="4" t="s">
        <v>20</v>
      </c>
      <c r="C5" s="3" t="s">
        <v>30</v>
      </c>
      <c r="D5" s="3" t="s">
        <v>21</v>
      </c>
      <c r="E5" s="10" t="s">
        <v>12</v>
      </c>
      <c r="F5" s="11" t="s">
        <v>18</v>
      </c>
      <c r="G5" s="12" t="s">
        <v>19</v>
      </c>
      <c r="H5" s="3" t="s">
        <v>22</v>
      </c>
      <c r="I5" s="10" t="s">
        <v>9</v>
      </c>
      <c r="J5" s="3" t="s">
        <v>23</v>
      </c>
      <c r="K5" s="13">
        <v>0.1</v>
      </c>
      <c r="L5" s="4">
        <v>1</v>
      </c>
      <c r="M5" s="14">
        <f>L5*K5</f>
        <v>0.1</v>
      </c>
    </row>
    <row r="7" spans="1:13">
      <c r="K7" s="13"/>
      <c r="M7" s="13"/>
    </row>
    <row r="8" spans="1:13">
      <c r="K8" s="13"/>
      <c r="M8" s="13"/>
    </row>
  </sheetData>
  <mergeCells count="1">
    <mergeCell ref="A1:C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Orlando Hoilett</dc:creator>
  <cp:lastModifiedBy>Orlando Hoilett</cp:lastModifiedBy>
  <dcterms:created xsi:type="dcterms:W3CDTF">2015-10-06T19:06:42Z</dcterms:created>
  <dcterms:modified xsi:type="dcterms:W3CDTF">2019-01-24T19:34:17Z</dcterms:modified>
</cp:coreProperties>
</file>