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zzz coding\jcds19\ML\linearRegression\"/>
    </mc:Choice>
  </mc:AlternateContent>
  <bookViews>
    <workbookView xWindow="0" yWindow="0" windowWidth="23016" windowHeight="97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C13" i="1"/>
  <c r="I6" i="1"/>
  <c r="I7" i="1"/>
  <c r="I8" i="1"/>
  <c r="I9" i="1"/>
  <c r="I5" i="1"/>
  <c r="F12" i="1"/>
  <c r="C12" i="1"/>
  <c r="C10" i="1"/>
  <c r="D10" i="1"/>
  <c r="E10" i="1"/>
  <c r="F10" i="1"/>
  <c r="B10" i="1"/>
  <c r="F6" i="1"/>
  <c r="F7" i="1"/>
  <c r="F8" i="1"/>
  <c r="F9" i="1"/>
  <c r="F5" i="1"/>
  <c r="E6" i="1"/>
  <c r="E7" i="1"/>
  <c r="E8" i="1"/>
  <c r="E9" i="1"/>
  <c r="E5" i="1"/>
  <c r="D6" i="1"/>
  <c r="D7" i="1"/>
  <c r="D8" i="1"/>
  <c r="D9" i="1"/>
  <c r="D5" i="1"/>
</calcChain>
</file>

<file path=xl/sharedStrings.xml><?xml version="1.0" encoding="utf-8"?>
<sst xmlns="http://schemas.openxmlformats.org/spreadsheetml/2006/main" count="13" uniqueCount="9">
  <si>
    <t>x</t>
  </si>
  <si>
    <t>y</t>
  </si>
  <si>
    <t>x^2</t>
  </si>
  <si>
    <t>y^2</t>
  </si>
  <si>
    <t>xy</t>
  </si>
  <si>
    <t>m slope =</t>
  </si>
  <si>
    <t>b intercept</t>
  </si>
  <si>
    <t>Dataset</t>
  </si>
  <si>
    <t>Best Fit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</si>
</sst>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0" borderId="0" xfId="0" applyFill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Linear Regression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Datasets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Sheet1!$C$5:$C$9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0-4080-9AC3-0DC00F7C2A7B}"/>
            </c:ext>
          </c:extLst>
        </c:ser>
        <c:ser>
          <c:idx val="1"/>
          <c:order val="1"/>
          <c:tx>
            <c:v>Best Fit 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Sheet1!$I$5:$I$9</c:f>
              <c:numCache>
                <c:formatCode>General</c:formatCode>
                <c:ptCount val="5"/>
                <c:pt idx="0">
                  <c:v>2.8000000000000003</c:v>
                </c:pt>
                <c:pt idx="1">
                  <c:v>3.4000000000000004</c:v>
                </c:pt>
                <c:pt idx="2">
                  <c:v>4</c:v>
                </c:pt>
                <c:pt idx="3">
                  <c:v>4.5999999999999996</c:v>
                </c:pt>
                <c:pt idx="4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F0-4080-9AC3-0DC00F7C2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859279"/>
        <c:axId val="1668856367"/>
      </c:lineChart>
      <c:catAx>
        <c:axId val="1668859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856367"/>
        <c:crosses val="autoZero"/>
        <c:auto val="1"/>
        <c:lblAlgn val="ctr"/>
        <c:lblOffset val="100"/>
        <c:noMultiLvlLbl val="0"/>
      </c:catAx>
      <c:valAx>
        <c:axId val="166885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85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579120</xdr:colOff>
      <xdr:row>14</xdr:row>
      <xdr:rowOff>133350</xdr:rowOff>
    </xdr:from>
    <xdr:to>
      <xdr:col>9</xdr:col>
      <xdr:colOff>160020</xdr:colOff>
      <xdr:row>29</xdr:row>
      <xdr:rowOff>133350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3"/>
  <sheetViews>
    <sheetView tabSelected="1" topLeftCell="A2" workbookViewId="0">
      <selection activeCell="H3" sqref="H3"/>
    </sheetView>
  </sheetViews>
  <sheetFormatPr defaultRowHeight="14.4" x14ac:dyDescent="0.3"/>
  <cols>
    <col min="2" max="2" width="10.5546875" bestFit="1" customWidth="1"/>
    <col min="5" max="5" width="9.77734375" bestFit="1" customWidth="1"/>
  </cols>
  <sheetData>
    <row r="3" spans="2:9" x14ac:dyDescent="0.3">
      <c r="B3" t="s">
        <v>7</v>
      </c>
      <c r="H3" t="s">
        <v>8</v>
      </c>
    </row>
    <row r="4" spans="2:9" x14ac:dyDescent="0.3">
      <c r="B4" t="s">
        <v>0</v>
      </c>
      <c r="C4" t="s">
        <v>1</v>
      </c>
      <c r="D4" t="s">
        <v>2</v>
      </c>
      <c r="E4" t="s">
        <v>3</v>
      </c>
      <c r="F4" t="s">
        <v>4</v>
      </c>
      <c r="H4" t="s">
        <v>0</v>
      </c>
      <c r="I4" t="s">
        <v>1</v>
      </c>
    </row>
    <row r="5" spans="2:9" x14ac:dyDescent="0.3">
      <c r="B5" s="1">
        <v>1</v>
      </c>
      <c r="C5" s="1">
        <v>2</v>
      </c>
      <c r="D5">
        <f>B5^2</f>
        <v>1</v>
      </c>
      <c r="E5">
        <f>C5^2</f>
        <v>4</v>
      </c>
      <c r="F5">
        <f>B5*C5</f>
        <v>2</v>
      </c>
      <c r="H5" s="2">
        <v>1</v>
      </c>
      <c r="I5" s="2">
        <f>($C$12*H5)+$F$12</f>
        <v>2.8000000000000003</v>
      </c>
    </row>
    <row r="6" spans="2:9" x14ac:dyDescent="0.3">
      <c r="B6" s="1">
        <v>2</v>
      </c>
      <c r="C6" s="1">
        <v>4</v>
      </c>
      <c r="D6">
        <f t="shared" ref="D6:D9" si="0">B6^2</f>
        <v>4</v>
      </c>
      <c r="E6">
        <f t="shared" ref="E6:E9" si="1">C6^2</f>
        <v>16</v>
      </c>
      <c r="F6">
        <f t="shared" ref="F6:F9" si="2">B6*C6</f>
        <v>8</v>
      </c>
      <c r="H6" s="2">
        <v>2</v>
      </c>
      <c r="I6" s="2">
        <f t="shared" ref="I6:I11" si="3">($C$12*H6)+$F$12</f>
        <v>3.4000000000000004</v>
      </c>
    </row>
    <row r="7" spans="2:9" x14ac:dyDescent="0.3">
      <c r="B7" s="1">
        <v>3</v>
      </c>
      <c r="C7" s="1">
        <v>5</v>
      </c>
      <c r="D7">
        <f t="shared" si="0"/>
        <v>9</v>
      </c>
      <c r="E7">
        <f t="shared" si="1"/>
        <v>25</v>
      </c>
      <c r="F7">
        <f t="shared" si="2"/>
        <v>15</v>
      </c>
      <c r="H7" s="2">
        <v>3</v>
      </c>
      <c r="I7" s="2">
        <f t="shared" si="3"/>
        <v>4</v>
      </c>
    </row>
    <row r="8" spans="2:9" x14ac:dyDescent="0.3">
      <c r="B8" s="1">
        <v>4</v>
      </c>
      <c r="C8" s="1">
        <v>4</v>
      </c>
      <c r="D8">
        <f t="shared" si="0"/>
        <v>16</v>
      </c>
      <c r="E8">
        <f t="shared" si="1"/>
        <v>16</v>
      </c>
      <c r="F8">
        <f t="shared" si="2"/>
        <v>16</v>
      </c>
      <c r="H8" s="2">
        <v>4</v>
      </c>
      <c r="I8" s="2">
        <f t="shared" si="3"/>
        <v>4.5999999999999996</v>
      </c>
    </row>
    <row r="9" spans="2:9" x14ac:dyDescent="0.3">
      <c r="B9" s="1">
        <v>5</v>
      </c>
      <c r="C9" s="1">
        <v>5</v>
      </c>
      <c r="D9">
        <f t="shared" si="0"/>
        <v>25</v>
      </c>
      <c r="E9">
        <f t="shared" si="1"/>
        <v>25</v>
      </c>
      <c r="F9">
        <f t="shared" si="2"/>
        <v>25</v>
      </c>
      <c r="H9" s="2">
        <v>5</v>
      </c>
      <c r="I9" s="2">
        <f t="shared" si="3"/>
        <v>5.2</v>
      </c>
    </row>
    <row r="10" spans="2:9" x14ac:dyDescent="0.3">
      <c r="B10" s="3">
        <f>SUM(B5:B9)</f>
        <v>15</v>
      </c>
      <c r="C10" s="3">
        <f t="shared" ref="C10:F10" si="4">SUM(C5:C9)</f>
        <v>20</v>
      </c>
      <c r="D10" s="3">
        <f t="shared" si="4"/>
        <v>55</v>
      </c>
      <c r="E10" s="3">
        <f t="shared" si="4"/>
        <v>86</v>
      </c>
      <c r="F10" s="3">
        <f t="shared" si="4"/>
        <v>66</v>
      </c>
      <c r="H10" s="4"/>
      <c r="I10" s="4"/>
    </row>
    <row r="11" spans="2:9" x14ac:dyDescent="0.3">
      <c r="H11" s="4"/>
      <c r="I11" s="4"/>
    </row>
    <row r="12" spans="2:9" x14ac:dyDescent="0.3">
      <c r="B12" t="s">
        <v>5</v>
      </c>
      <c r="C12" s="5">
        <f>((5 * F10) - (B10 * C10)) / ((5 * D10) - (B10 ^ 2))</f>
        <v>0.6</v>
      </c>
      <c r="E12" t="s">
        <v>6</v>
      </c>
      <c r="F12" s="5">
        <f>((C10 * D10)-(B10 * F10) )/ ((5 * D10)-(B10^2))</f>
        <v>2.2000000000000002</v>
      </c>
    </row>
    <row r="13" spans="2:9" x14ac:dyDescent="0.3">
      <c r="B13" t="s">
        <v>5</v>
      </c>
      <c r="C13" s="6">
        <f>SLOPE(C5:C9,B5:B9)</f>
        <v>0.6</v>
      </c>
      <c r="E13" t="s">
        <v>6</v>
      </c>
      <c r="F13" s="6">
        <f>INTERCEPT(C5:C9,B5:B9)</f>
        <v>2.2000000000000002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lintangwisesa</dc:creator>
  <cp:lastModifiedBy>lintangwisesa</cp:lastModifiedBy>
  <dcterms:created xsi:type="dcterms:W3CDTF">2019-02-28T02:23:33Z</dcterms:created>
  <dcterms:modified xsi:type="dcterms:W3CDTF">2019-02-28T03:57:17Z</dcterms:modified>
</cp:coreProperties>
</file>