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zz coding\jcds19\ML\3_logisticRegression\"/>
    </mc:Choice>
  </mc:AlternateContent>
  <bookViews>
    <workbookView xWindow="0" yWindow="0" windowWidth="23040" windowHeight="9780"/>
  </bookViews>
  <sheets>
    <sheet name="Sheet1" sheetId="1" r:id="rId1"/>
  </sheets>
  <definedNames>
    <definedName name="_xlnm._FilterDatabase" localSheetId="0" hidden="1">Sheet1!$E$1:$E$72</definedName>
    <definedName name="solver_adj" localSheetId="0" hidden="1">Sheet1!$G$8:$G$9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  <c r="J6" i="1"/>
  <c r="G5" i="1" l="1"/>
  <c r="G4" i="1"/>
  <c r="C10" i="1" l="1"/>
  <c r="C60" i="1"/>
  <c r="C20" i="1"/>
  <c r="C59" i="1"/>
  <c r="C43" i="1"/>
  <c r="C27" i="1"/>
  <c r="C3" i="1"/>
  <c r="C49" i="1"/>
  <c r="C25" i="1"/>
  <c r="C56" i="1"/>
  <c r="C32" i="1"/>
  <c r="C24" i="1"/>
  <c r="C16" i="1"/>
  <c r="C8" i="1"/>
  <c r="C52" i="1"/>
  <c r="C44" i="1"/>
  <c r="C28" i="1"/>
  <c r="C12" i="1"/>
  <c r="C4" i="1"/>
  <c r="C51" i="1"/>
  <c r="C35" i="1"/>
  <c r="C11" i="1"/>
  <c r="C65" i="1"/>
  <c r="C9" i="1"/>
  <c r="C71" i="1"/>
  <c r="C47" i="1"/>
  <c r="C31" i="1"/>
  <c r="C23" i="1"/>
  <c r="C15" i="1"/>
  <c r="C7" i="1"/>
  <c r="C68" i="1"/>
  <c r="C36" i="1"/>
  <c r="C67" i="1"/>
  <c r="C19" i="1"/>
  <c r="C57" i="1"/>
  <c r="C33" i="1"/>
  <c r="C64" i="1"/>
  <c r="C40" i="1"/>
  <c r="C55" i="1"/>
  <c r="C62" i="1"/>
  <c r="C54" i="1"/>
  <c r="C46" i="1"/>
  <c r="C38" i="1"/>
  <c r="C30" i="1"/>
  <c r="C22" i="1"/>
  <c r="C14" i="1"/>
  <c r="C6" i="1"/>
  <c r="C41" i="1"/>
  <c r="C17" i="1"/>
  <c r="C2" i="1"/>
  <c r="C48" i="1"/>
  <c r="C63" i="1"/>
  <c r="C39" i="1"/>
  <c r="C70" i="1"/>
  <c r="C69" i="1"/>
  <c r="C61" i="1"/>
  <c r="C53" i="1"/>
  <c r="C45" i="1"/>
  <c r="C37" i="1"/>
  <c r="C29" i="1"/>
  <c r="C21" i="1"/>
  <c r="C13" i="1"/>
  <c r="C5" i="1"/>
  <c r="C66" i="1"/>
  <c r="C58" i="1"/>
  <c r="C50" i="1"/>
  <c r="C42" i="1"/>
  <c r="C34" i="1"/>
  <c r="C26" i="1"/>
  <c r="C18" i="1"/>
</calcChain>
</file>

<file path=xl/sharedStrings.xml><?xml version="1.0" encoding="utf-8"?>
<sst xmlns="http://schemas.openxmlformats.org/spreadsheetml/2006/main" count="13" uniqueCount="11">
  <si>
    <t>slope</t>
  </si>
  <si>
    <t>intercept</t>
  </si>
  <si>
    <t>linear regression</t>
  </si>
  <si>
    <t>linear reg y</t>
  </si>
  <si>
    <t>beliAsuransi y</t>
  </si>
  <si>
    <t>usia x</t>
  </si>
  <si>
    <t>logistic regression</t>
  </si>
  <si>
    <t>exp slope</t>
  </si>
  <si>
    <t>R2</t>
  </si>
  <si>
    <t>http://vassarstats.net/logreg1.html</t>
  </si>
  <si>
    <t>logistic reg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</si>
</sst>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2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0128667071697"/>
          <c:y val="4.2097206276310757E-2"/>
          <c:w val="0.86040795702676198"/>
          <c:h val="0.85646864822525459"/>
        </c:manualLayout>
      </c:layout>
      <c:scatterChart>
        <c:scatterStyle val="lineMarker"/>
        <c:varyColors val="0"/>
        <c:ser>
          <c:idx val="0"/>
          <c:order val="0"/>
          <c:tx>
            <c:v>Pengguna Asuransi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Sheet1!$B$2:$B$71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9-4945-928D-2393F7CE7088}"/>
            </c:ext>
          </c:extLst>
        </c:ser>
        <c:ser>
          <c:idx val="1"/>
          <c:order val="1"/>
          <c:tx>
            <c:v>Linear Regression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Sheet1!$A$17:$A$72</c:f>
              <c:numCache>
                <c:formatCode>General</c:formatCode>
                <c:ptCount val="5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</c:numCache>
            </c:numRef>
          </c:xVal>
          <c:yVal>
            <c:numRef>
              <c:f>Sheet1!$C$2:$C$71</c:f>
              <c:numCache>
                <c:formatCode>General</c:formatCode>
                <c:ptCount val="70"/>
                <c:pt idx="0">
                  <c:v>-3.9839034205231411E-2</c:v>
                </c:pt>
                <c:pt idx="1">
                  <c:v>-2.2535211267605652E-2</c:v>
                </c:pt>
                <c:pt idx="2">
                  <c:v>-5.2313883299798941E-3</c:v>
                </c:pt>
                <c:pt idx="3">
                  <c:v>1.2072434607645857E-2</c:v>
                </c:pt>
                <c:pt idx="4">
                  <c:v>2.9376257545271608E-2</c:v>
                </c:pt>
                <c:pt idx="5">
                  <c:v>4.6680080482897374E-2</c:v>
                </c:pt>
                <c:pt idx="6">
                  <c:v>6.3983903420523125E-2</c:v>
                </c:pt>
                <c:pt idx="7">
                  <c:v>8.1287726358148876E-2</c:v>
                </c:pt>
                <c:pt idx="8">
                  <c:v>9.8591549295774628E-2</c:v>
                </c:pt>
                <c:pt idx="9">
                  <c:v>0.11589537223340038</c:v>
                </c:pt>
                <c:pt idx="10">
                  <c:v>0.13319919517102613</c:v>
                </c:pt>
                <c:pt idx="11">
                  <c:v>0.15050301810865191</c:v>
                </c:pt>
                <c:pt idx="12">
                  <c:v>0.16780684104627766</c:v>
                </c:pt>
                <c:pt idx="13">
                  <c:v>0.18511066398390341</c:v>
                </c:pt>
                <c:pt idx="14">
                  <c:v>0.20241448692152914</c:v>
                </c:pt>
                <c:pt idx="15">
                  <c:v>0.21971830985915491</c:v>
                </c:pt>
                <c:pt idx="16">
                  <c:v>0.23702213279678069</c:v>
                </c:pt>
                <c:pt idx="17">
                  <c:v>0.25432595573440642</c:v>
                </c:pt>
                <c:pt idx="18">
                  <c:v>0.2716297786720322</c:v>
                </c:pt>
                <c:pt idx="19">
                  <c:v>0.28893360160965792</c:v>
                </c:pt>
                <c:pt idx="20">
                  <c:v>0.3062374245472837</c:v>
                </c:pt>
                <c:pt idx="21">
                  <c:v>0.32354124748490942</c:v>
                </c:pt>
                <c:pt idx="22">
                  <c:v>0.3408450704225352</c:v>
                </c:pt>
                <c:pt idx="23">
                  <c:v>0.35814889336016098</c:v>
                </c:pt>
                <c:pt idx="24">
                  <c:v>0.3754527162977867</c:v>
                </c:pt>
                <c:pt idx="25">
                  <c:v>0.39275653923541248</c:v>
                </c:pt>
                <c:pt idx="26">
                  <c:v>0.41006036217303821</c:v>
                </c:pt>
                <c:pt idx="27">
                  <c:v>0.42736418511066399</c:v>
                </c:pt>
                <c:pt idx="28">
                  <c:v>0.44466800804828976</c:v>
                </c:pt>
                <c:pt idx="29">
                  <c:v>0.46197183098591543</c:v>
                </c:pt>
                <c:pt idx="30">
                  <c:v>0.47927565392354121</c:v>
                </c:pt>
                <c:pt idx="31">
                  <c:v>0.49657947686116699</c:v>
                </c:pt>
                <c:pt idx="32">
                  <c:v>0.51388329979879277</c:v>
                </c:pt>
                <c:pt idx="33">
                  <c:v>0.53118712273641855</c:v>
                </c:pt>
                <c:pt idx="34">
                  <c:v>0.54849094567404422</c:v>
                </c:pt>
                <c:pt idx="35">
                  <c:v>0.56579476861167</c:v>
                </c:pt>
                <c:pt idx="36">
                  <c:v>0.58309859154929577</c:v>
                </c:pt>
                <c:pt idx="37">
                  <c:v>0.60040241448692155</c:v>
                </c:pt>
                <c:pt idx="38">
                  <c:v>0.61770623742454722</c:v>
                </c:pt>
                <c:pt idx="39">
                  <c:v>0.635010060362173</c:v>
                </c:pt>
                <c:pt idx="40">
                  <c:v>0.65231388329979878</c:v>
                </c:pt>
                <c:pt idx="41">
                  <c:v>0.66961770623742456</c:v>
                </c:pt>
                <c:pt idx="42">
                  <c:v>0.68692152917505034</c:v>
                </c:pt>
                <c:pt idx="43">
                  <c:v>0.70422535211267601</c:v>
                </c:pt>
                <c:pt idx="44">
                  <c:v>0.72152917505030179</c:v>
                </c:pt>
                <c:pt idx="45">
                  <c:v>0.73883299798792756</c:v>
                </c:pt>
                <c:pt idx="46">
                  <c:v>0.75613682092555334</c:v>
                </c:pt>
                <c:pt idx="47">
                  <c:v>0.77344064386317912</c:v>
                </c:pt>
                <c:pt idx="48">
                  <c:v>0.79074446680080479</c:v>
                </c:pt>
                <c:pt idx="49">
                  <c:v>0.80804828973843057</c:v>
                </c:pt>
                <c:pt idx="50">
                  <c:v>0.82535211267605635</c:v>
                </c:pt>
                <c:pt idx="51">
                  <c:v>0.84265593561368213</c:v>
                </c:pt>
                <c:pt idx="52">
                  <c:v>0.8599597585513078</c:v>
                </c:pt>
                <c:pt idx="53">
                  <c:v>0.87726358148893357</c:v>
                </c:pt>
                <c:pt idx="54">
                  <c:v>0.89456740442655935</c:v>
                </c:pt>
                <c:pt idx="55">
                  <c:v>0.91187122736418513</c:v>
                </c:pt>
                <c:pt idx="56">
                  <c:v>0.92917505030181091</c:v>
                </c:pt>
                <c:pt idx="57">
                  <c:v>0.94647887323943669</c:v>
                </c:pt>
                <c:pt idx="58">
                  <c:v>0.96378269617706236</c:v>
                </c:pt>
                <c:pt idx="59">
                  <c:v>0.98108651911468803</c:v>
                </c:pt>
                <c:pt idx="60">
                  <c:v>0.99839034205231392</c:v>
                </c:pt>
                <c:pt idx="61">
                  <c:v>1.0156941649899396</c:v>
                </c:pt>
                <c:pt idx="62">
                  <c:v>1.0329979879275655</c:v>
                </c:pt>
                <c:pt idx="63">
                  <c:v>1.0503018108651911</c:v>
                </c:pt>
                <c:pt idx="64">
                  <c:v>1.0676056338028168</c:v>
                </c:pt>
                <c:pt idx="65">
                  <c:v>1.0849094567404427</c:v>
                </c:pt>
                <c:pt idx="66">
                  <c:v>1.1022132796780684</c:v>
                </c:pt>
                <c:pt idx="67">
                  <c:v>1.1195171026156943</c:v>
                </c:pt>
                <c:pt idx="68">
                  <c:v>1.1368209255533199</c:v>
                </c:pt>
                <c:pt idx="69">
                  <c:v>1.1541247484909456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9-4945-928D-2393F7CE7088}"/>
            </c:ext>
          </c:extLst>
        </c:ser>
        <c:ser>
          <c:idx val="2"/>
          <c:order val="2"/>
          <c:tx>
            <c:v>Logistic Regression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Sheet1!$D$2:$D$71</c:f>
              <c:numCache>
                <c:formatCode>General</c:formatCode>
                <c:ptCount val="70"/>
                <c:pt idx="0">
                  <c:v>2.1319147154754289E-2</c:v>
                </c:pt>
                <c:pt idx="1">
                  <c:v>2.4311354978502453E-2</c:v>
                </c:pt>
                <c:pt idx="2">
                  <c:v>2.7711636917552272E-2</c:v>
                </c:pt>
                <c:pt idx="3">
                  <c:v>3.1572106599777154E-2</c:v>
                </c:pt>
                <c:pt idx="4">
                  <c:v>3.5950487854562355E-2</c:v>
                </c:pt>
                <c:pt idx="5">
                  <c:v>4.0910407522546564E-2</c:v>
                </c:pt>
                <c:pt idx="6">
                  <c:v>4.6521602241530909E-2</c:v>
                </c:pt>
                <c:pt idx="7">
                  <c:v>5.2860000418182292E-2</c:v>
                </c:pt>
                <c:pt idx="8">
                  <c:v>6.0007632109952844E-2</c:v>
                </c:pt>
                <c:pt idx="9">
                  <c:v>6.8052310783343201E-2</c:v>
                </c:pt>
                <c:pt idx="10">
                  <c:v>7.7087022627170557E-2</c:v>
                </c:pt>
                <c:pt idx="11">
                  <c:v>8.7208952407326429E-2</c:v>
                </c:pt>
                <c:pt idx="12">
                  <c:v>9.8518071327078433E-2</c:v>
                </c:pt>
                <c:pt idx="13">
                  <c:v>0.11111521405935318</c:v>
                </c:pt>
                <c:pt idx="14">
                  <c:v>0.12509958153381531</c:v>
                </c:pt>
                <c:pt idx="15">
                  <c:v>0.14056562594251129</c:v>
                </c:pt>
                <c:pt idx="16">
                  <c:v>0.15759930743320305</c:v>
                </c:pt>
                <c:pt idx="17">
                  <c:v>0.17627376008435966</c:v>
                </c:pt>
                <c:pt idx="18">
                  <c:v>0.19664446852846765</c:v>
                </c:pt>
                <c:pt idx="19">
                  <c:v>0.21874413410668198</c:v>
                </c:pt>
                <c:pt idx="20">
                  <c:v>0.24257749540101745</c:v>
                </c:pt>
                <c:pt idx="21">
                  <c:v>0.2681164530503149</c:v>
                </c:pt>
                <c:pt idx="22">
                  <c:v>0.29529591954580303</c:v>
                </c:pt>
                <c:pt idx="23">
                  <c:v>0.32401085497901649</c:v>
                </c:pt>
                <c:pt idx="24">
                  <c:v>0.35411494287182194</c:v>
                </c:pt>
                <c:pt idx="25">
                  <c:v>0.38542129305981571</c:v>
                </c:pt>
                <c:pt idx="26">
                  <c:v>0.41770542575086439</c:v>
                </c:pt>
                <c:pt idx="27">
                  <c:v>0.45071059863449897</c:v>
                </c:pt>
                <c:pt idx="28">
                  <c:v>0.48415530703564863</c:v>
                </c:pt>
                <c:pt idx="29">
                  <c:v>0.51774254727772817</c:v>
                </c:pt>
                <c:pt idx="30">
                  <c:v>0.55117022397470683</c:v>
                </c:pt>
                <c:pt idx="31">
                  <c:v>0.58414193972635053</c:v>
                </c:pt>
                <c:pt idx="32">
                  <c:v>0.61637735709278452</c:v>
                </c:pt>
                <c:pt idx="33">
                  <c:v>0.64762137704771738</c:v>
                </c:pt>
                <c:pt idx="34">
                  <c:v>0.67765152499543546</c:v>
                </c:pt>
                <c:pt idx="35">
                  <c:v>0.70628314763804423</c:v>
                </c:pt>
                <c:pt idx="36">
                  <c:v>0.73337226435202485</c:v>
                </c:pt>
                <c:pt idx="37">
                  <c:v>0.75881614712466439</c:v>
                </c:pt>
                <c:pt idx="38">
                  <c:v>0.78255189238874912</c:v>
                </c:pt>
                <c:pt idx="39">
                  <c:v>0.80455337727356224</c:v>
                </c:pt>
                <c:pt idx="40">
                  <c:v>0.8248270563011989</c:v>
                </c:pt>
                <c:pt idx="41">
                  <c:v>0.84340705833182861</c:v>
                </c:pt>
                <c:pt idx="42">
                  <c:v>0.86035000110440163</c:v>
                </c:pt>
                <c:pt idx="43">
                  <c:v>0.87572986870770142</c:v>
                </c:pt>
                <c:pt idx="44">
                  <c:v>0.88963321188391564</c:v>
                </c:pt>
                <c:pt idx="45">
                  <c:v>0.90215484537157076</c:v>
                </c:pt>
                <c:pt idx="46">
                  <c:v>0.91339413964998473</c:v>
                </c:pt>
                <c:pt idx="47">
                  <c:v>0.92345194153621057</c:v>
                </c:pt>
                <c:pt idx="48">
                  <c:v>0.93242811084765898</c:v>
                </c:pt>
                <c:pt idx="49">
                  <c:v>0.94041962814310831</c:v>
                </c:pt>
                <c:pt idx="50">
                  <c:v>0.94751920933957168</c:v>
                </c:pt>
                <c:pt idx="51">
                  <c:v>0.95381435409447402</c:v>
                </c:pt>
                <c:pt idx="52">
                  <c:v>0.95938675349847591</c:v>
                </c:pt>
                <c:pt idx="53">
                  <c:v>0.96431198637627791</c:v>
                </c:pt>
                <c:pt idx="54">
                  <c:v>0.96865944031266815</c:v>
                </c:pt>
                <c:pt idx="55">
                  <c:v>0.97249240186120811</c:v>
                </c:pt>
                <c:pt idx="56">
                  <c:v>0.97586826915247726</c:v>
                </c:pt>
                <c:pt idx="57">
                  <c:v>0.97883884857284209</c:v>
                </c:pt>
                <c:pt idx="58">
                  <c:v>0.98145070490227171</c:v>
                </c:pt>
                <c:pt idx="59">
                  <c:v>0.98374554106506851</c:v>
                </c:pt>
                <c:pt idx="60">
                  <c:v>0.98576058939294531</c:v>
                </c:pt>
                <c:pt idx="61">
                  <c:v>0.98752900105304608</c:v>
                </c:pt>
                <c:pt idx="62">
                  <c:v>0.98908022413688401</c:v>
                </c:pt>
                <c:pt idx="63">
                  <c:v>0.99044036394957546</c:v>
                </c:pt>
                <c:pt idx="64">
                  <c:v>0.99163252140057034</c:v>
                </c:pt>
                <c:pt idx="65">
                  <c:v>0.99267710719257929</c:v>
                </c:pt>
                <c:pt idx="66">
                  <c:v>0.99359213084018816</c:v>
                </c:pt>
                <c:pt idx="67">
                  <c:v>0.99439346451652955</c:v>
                </c:pt>
                <c:pt idx="68">
                  <c:v>0.9950950824043816</c:v>
                </c:pt>
                <c:pt idx="69">
                  <c:v>0.99570927668297149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BF-4702-AD48-8E2D4B94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019472"/>
        <c:axId val="852015728"/>
      </c:scatterChart>
      <c:valAx>
        <c:axId val="85201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Usia (tahun)</a:t>
                </a:r>
              </a:p>
            </c:rich>
          </c:tx>
          <c:layout>
            <c:manualLayout>
              <c:xMode val="edge"/>
              <c:yMode val="edge"/>
              <c:x val="0.46952212524236608"/>
              <c:y val="0.91252751782990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15728"/>
        <c:crosses val="autoZero"/>
        <c:crossBetween val="midCat"/>
      </c:valAx>
      <c:valAx>
        <c:axId val="8520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Menggunakan asuransi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1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36130644097284"/>
          <c:y val="0.50716508246804204"/>
          <c:w val="0.21707841332667641"/>
          <c:h val="0.18025575636867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468630</xdr:colOff>
      <xdr:row>7</xdr:row>
      <xdr:rowOff>80010</xdr:rowOff>
    </xdr:from>
    <xdr:to>
      <xdr:col>12</xdr:col>
      <xdr:colOff>579120</xdr:colOff>
      <xdr:row>27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zoomScale="85" zoomScaleNormal="85" workbookViewId="0">
      <selection activeCell="N15" sqref="N15"/>
    </sheetView>
  </sheetViews>
  <sheetFormatPr defaultRowHeight="14.4" x14ac:dyDescent="0.3"/>
  <cols>
    <col min="2" max="2" width="12.5546875" bestFit="1" customWidth="1"/>
    <col min="3" max="3" width="12.6640625" bestFit="1" customWidth="1"/>
    <col min="4" max="4" width="14.5546875" customWidth="1"/>
    <col min="10" max="10" width="8.88671875" customWidth="1"/>
  </cols>
  <sheetData>
    <row r="1" spans="1:10" x14ac:dyDescent="0.3">
      <c r="A1" s="4" t="s">
        <v>5</v>
      </c>
      <c r="B1" s="4" t="s">
        <v>4</v>
      </c>
      <c r="C1" s="3" t="s">
        <v>3</v>
      </c>
      <c r="D1" s="2" t="s">
        <v>10</v>
      </c>
    </row>
    <row r="2" spans="1:10" x14ac:dyDescent="0.3">
      <c r="A2">
        <v>1</v>
      </c>
      <c r="B2">
        <v>0</v>
      </c>
      <c r="C2">
        <f t="shared" ref="C2:C33" si="0">($G$4*A2)+$G$5</f>
        <v>-3.9839034205231411E-2</v>
      </c>
      <c r="D2">
        <f>1/(1+EXP(-1*(($J$4*A2)+$J$5)))</f>
        <v>2.1319147154754289E-2</v>
      </c>
      <c r="I2" t="s">
        <v>9</v>
      </c>
    </row>
    <row r="3" spans="1:10" x14ac:dyDescent="0.3">
      <c r="A3">
        <v>2</v>
      </c>
      <c r="B3">
        <v>0</v>
      </c>
      <c r="C3">
        <f t="shared" si="0"/>
        <v>-2.2535211267605652E-2</v>
      </c>
      <c r="D3">
        <f t="shared" ref="D3:D66" si="1">1/(1+EXP(-1*(($J$4*A3)+$J$5)))</f>
        <v>2.4311354978502453E-2</v>
      </c>
      <c r="F3" s="3" t="s">
        <v>2</v>
      </c>
      <c r="G3" s="3"/>
      <c r="I3" s="2" t="s">
        <v>6</v>
      </c>
      <c r="J3" s="2"/>
    </row>
    <row r="4" spans="1:10" x14ac:dyDescent="0.3">
      <c r="A4">
        <v>3</v>
      </c>
      <c r="B4">
        <v>0</v>
      </c>
      <c r="C4">
        <f t="shared" si="0"/>
        <v>-5.2313883299798941E-3</v>
      </c>
      <c r="D4">
        <f t="shared" si="1"/>
        <v>2.7711636917552272E-2</v>
      </c>
      <c r="F4" t="s">
        <v>0</v>
      </c>
      <c r="G4">
        <f>SLOPE(B2:B71,A2:A71)</f>
        <v>1.7303822937625755E-2</v>
      </c>
      <c r="I4" t="s">
        <v>0</v>
      </c>
      <c r="J4">
        <v>0.13439999999999999</v>
      </c>
    </row>
    <row r="5" spans="1:10" x14ac:dyDescent="0.3">
      <c r="A5">
        <v>4</v>
      </c>
      <c r="B5">
        <v>0</v>
      </c>
      <c r="C5">
        <f t="shared" si="0"/>
        <v>1.2072434607645857E-2</v>
      </c>
      <c r="D5">
        <f t="shared" si="1"/>
        <v>3.1572106599777154E-2</v>
      </c>
      <c r="F5" t="s">
        <v>1</v>
      </c>
      <c r="G5">
        <f>INTERCEPT(B2:B71,A2:A71)</f>
        <v>-5.7142857142857162E-2</v>
      </c>
      <c r="I5" t="s">
        <v>1</v>
      </c>
      <c r="J5" s="1">
        <v>-3.9609999999999999</v>
      </c>
    </row>
    <row r="6" spans="1:10" x14ac:dyDescent="0.3">
      <c r="A6">
        <v>5</v>
      </c>
      <c r="B6">
        <v>0</v>
      </c>
      <c r="C6">
        <f t="shared" si="0"/>
        <v>2.9376257545271608E-2</v>
      </c>
      <c r="D6">
        <f t="shared" si="1"/>
        <v>3.5950487854562355E-2</v>
      </c>
      <c r="I6" t="s">
        <v>7</v>
      </c>
      <c r="J6">
        <f>EXP(J4)</f>
        <v>1.1438502682561278</v>
      </c>
    </row>
    <row r="7" spans="1:10" x14ac:dyDescent="0.3">
      <c r="A7">
        <v>6</v>
      </c>
      <c r="B7">
        <v>0</v>
      </c>
      <c r="C7">
        <f t="shared" si="0"/>
        <v>4.6680080482897374E-2</v>
      </c>
      <c r="D7">
        <f t="shared" si="1"/>
        <v>4.0910407522546564E-2</v>
      </c>
      <c r="I7" t="s">
        <v>8</v>
      </c>
      <c r="J7">
        <v>0.32319999999999999</v>
      </c>
    </row>
    <row r="8" spans="1:10" x14ac:dyDescent="0.3">
      <c r="A8">
        <v>7</v>
      </c>
      <c r="B8">
        <v>0</v>
      </c>
      <c r="C8">
        <f t="shared" si="0"/>
        <v>6.3983903420523125E-2</v>
      </c>
      <c r="D8">
        <f t="shared" si="1"/>
        <v>4.6521602241530909E-2</v>
      </c>
    </row>
    <row r="9" spans="1:10" x14ac:dyDescent="0.3">
      <c r="A9">
        <v>8</v>
      </c>
      <c r="B9">
        <v>0</v>
      </c>
      <c r="C9">
        <f t="shared" si="0"/>
        <v>8.1287726358148876E-2</v>
      </c>
      <c r="D9">
        <f t="shared" si="1"/>
        <v>5.2860000418182292E-2</v>
      </c>
    </row>
    <row r="10" spans="1:10" x14ac:dyDescent="0.3">
      <c r="A10">
        <v>9</v>
      </c>
      <c r="B10">
        <v>0</v>
      </c>
      <c r="C10">
        <f t="shared" si="0"/>
        <v>9.8591549295774628E-2</v>
      </c>
      <c r="D10">
        <f t="shared" si="1"/>
        <v>6.0007632109952844E-2</v>
      </c>
    </row>
    <row r="11" spans="1:10" x14ac:dyDescent="0.3">
      <c r="A11">
        <v>10</v>
      </c>
      <c r="B11">
        <v>0</v>
      </c>
      <c r="C11">
        <f t="shared" si="0"/>
        <v>0.11589537223340038</v>
      </c>
      <c r="D11">
        <f t="shared" si="1"/>
        <v>6.8052310783343201E-2</v>
      </c>
    </row>
    <row r="12" spans="1:10" x14ac:dyDescent="0.3">
      <c r="A12">
        <v>11</v>
      </c>
      <c r="B12">
        <v>0</v>
      </c>
      <c r="C12">
        <f t="shared" si="0"/>
        <v>0.13319919517102613</v>
      </c>
      <c r="D12">
        <f t="shared" si="1"/>
        <v>7.7087022627170557E-2</v>
      </c>
    </row>
    <row r="13" spans="1:10" x14ac:dyDescent="0.3">
      <c r="A13">
        <v>12</v>
      </c>
      <c r="B13">
        <v>0</v>
      </c>
      <c r="C13">
        <f t="shared" si="0"/>
        <v>0.15050301810865191</v>
      </c>
      <c r="D13">
        <f t="shared" si="1"/>
        <v>8.7208952407326429E-2</v>
      </c>
    </row>
    <row r="14" spans="1:10" x14ac:dyDescent="0.3">
      <c r="A14">
        <v>13</v>
      </c>
      <c r="B14">
        <v>0</v>
      </c>
      <c r="C14">
        <f t="shared" si="0"/>
        <v>0.16780684104627766</v>
      </c>
      <c r="D14">
        <f t="shared" si="1"/>
        <v>9.8518071327078433E-2</v>
      </c>
    </row>
    <row r="15" spans="1:10" x14ac:dyDescent="0.3">
      <c r="A15">
        <v>14</v>
      </c>
      <c r="B15">
        <v>0</v>
      </c>
      <c r="C15">
        <f t="shared" si="0"/>
        <v>0.18511066398390341</v>
      </c>
      <c r="D15">
        <f t="shared" si="1"/>
        <v>0.11111521405935318</v>
      </c>
    </row>
    <row r="16" spans="1:10" x14ac:dyDescent="0.3">
      <c r="A16">
        <v>15</v>
      </c>
      <c r="B16">
        <v>1</v>
      </c>
      <c r="C16">
        <f t="shared" si="0"/>
        <v>0.20241448692152914</v>
      </c>
      <c r="D16">
        <f t="shared" si="1"/>
        <v>0.12509958153381531</v>
      </c>
    </row>
    <row r="17" spans="1:4" x14ac:dyDescent="0.3">
      <c r="A17">
        <v>16</v>
      </c>
      <c r="B17">
        <v>0</v>
      </c>
      <c r="C17">
        <f t="shared" si="0"/>
        <v>0.21971830985915491</v>
      </c>
      <c r="D17">
        <f t="shared" si="1"/>
        <v>0.14056562594251129</v>
      </c>
    </row>
    <row r="18" spans="1:4" x14ac:dyDescent="0.3">
      <c r="A18">
        <v>17</v>
      </c>
      <c r="B18">
        <v>0</v>
      </c>
      <c r="C18">
        <f t="shared" si="0"/>
        <v>0.23702213279678069</v>
      </c>
      <c r="D18">
        <f t="shared" si="1"/>
        <v>0.15759930743320305</v>
      </c>
    </row>
    <row r="19" spans="1:4" x14ac:dyDescent="0.3">
      <c r="A19">
        <v>18</v>
      </c>
      <c r="B19">
        <v>0</v>
      </c>
      <c r="C19">
        <f t="shared" si="0"/>
        <v>0.25432595573440642</v>
      </c>
      <c r="D19">
        <f t="shared" si="1"/>
        <v>0.17627376008435966</v>
      </c>
    </row>
    <row r="20" spans="1:4" x14ac:dyDescent="0.3">
      <c r="A20">
        <v>19</v>
      </c>
      <c r="B20">
        <v>0</v>
      </c>
      <c r="C20">
        <f t="shared" si="0"/>
        <v>0.2716297786720322</v>
      </c>
      <c r="D20">
        <f t="shared" si="1"/>
        <v>0.19664446852846765</v>
      </c>
    </row>
    <row r="21" spans="1:4" x14ac:dyDescent="0.3">
      <c r="A21">
        <v>20</v>
      </c>
      <c r="B21">
        <v>0</v>
      </c>
      <c r="C21">
        <f t="shared" si="0"/>
        <v>0.28893360160965792</v>
      </c>
      <c r="D21">
        <f t="shared" si="1"/>
        <v>0.21874413410668198</v>
      </c>
    </row>
    <row r="22" spans="1:4" x14ac:dyDescent="0.3">
      <c r="A22">
        <v>21</v>
      </c>
      <c r="B22">
        <v>0</v>
      </c>
      <c r="C22">
        <f t="shared" si="0"/>
        <v>0.3062374245472837</v>
      </c>
      <c r="D22">
        <f t="shared" si="1"/>
        <v>0.24257749540101745</v>
      </c>
    </row>
    <row r="23" spans="1:4" x14ac:dyDescent="0.3">
      <c r="A23">
        <v>22</v>
      </c>
      <c r="B23">
        <v>0</v>
      </c>
      <c r="C23">
        <f t="shared" si="0"/>
        <v>0.32354124748490942</v>
      </c>
      <c r="D23">
        <f t="shared" si="1"/>
        <v>0.2681164530503149</v>
      </c>
    </row>
    <row r="24" spans="1:4" x14ac:dyDescent="0.3">
      <c r="A24">
        <v>23</v>
      </c>
      <c r="B24">
        <v>0</v>
      </c>
      <c r="C24">
        <f t="shared" si="0"/>
        <v>0.3408450704225352</v>
      </c>
      <c r="D24">
        <f t="shared" si="1"/>
        <v>0.29529591954580303</v>
      </c>
    </row>
    <row r="25" spans="1:4" x14ac:dyDescent="0.3">
      <c r="A25">
        <v>24</v>
      </c>
      <c r="B25">
        <v>0</v>
      </c>
      <c r="C25">
        <f t="shared" si="0"/>
        <v>0.35814889336016098</v>
      </c>
      <c r="D25">
        <f t="shared" si="1"/>
        <v>0.32401085497901649</v>
      </c>
    </row>
    <row r="26" spans="1:4" x14ac:dyDescent="0.3">
      <c r="A26">
        <v>25</v>
      </c>
      <c r="B26">
        <v>0</v>
      </c>
      <c r="C26">
        <f t="shared" si="0"/>
        <v>0.3754527162977867</v>
      </c>
      <c r="D26">
        <f t="shared" si="1"/>
        <v>0.35411494287182194</v>
      </c>
    </row>
    <row r="27" spans="1:4" x14ac:dyDescent="0.3">
      <c r="A27">
        <v>26</v>
      </c>
      <c r="B27">
        <v>0</v>
      </c>
      <c r="C27">
        <f t="shared" si="0"/>
        <v>0.39275653923541248</v>
      </c>
      <c r="D27">
        <f t="shared" si="1"/>
        <v>0.38542129305981571</v>
      </c>
    </row>
    <row r="28" spans="1:4" x14ac:dyDescent="0.3">
      <c r="A28">
        <v>27</v>
      </c>
      <c r="B28">
        <v>1</v>
      </c>
      <c r="C28">
        <f t="shared" si="0"/>
        <v>0.41006036217303821</v>
      </c>
      <c r="D28">
        <f t="shared" si="1"/>
        <v>0.41770542575086439</v>
      </c>
    </row>
    <row r="29" spans="1:4" x14ac:dyDescent="0.3">
      <c r="A29">
        <v>28</v>
      </c>
      <c r="B29">
        <v>1</v>
      </c>
      <c r="C29">
        <f t="shared" si="0"/>
        <v>0.42736418511066399</v>
      </c>
      <c r="D29">
        <f t="shared" si="1"/>
        <v>0.45071059863449897</v>
      </c>
    </row>
    <row r="30" spans="1:4" x14ac:dyDescent="0.3">
      <c r="A30">
        <v>29</v>
      </c>
      <c r="B30">
        <v>0</v>
      </c>
      <c r="C30">
        <f t="shared" si="0"/>
        <v>0.44466800804828976</v>
      </c>
      <c r="D30">
        <f t="shared" si="1"/>
        <v>0.48415530703564863</v>
      </c>
    </row>
    <row r="31" spans="1:4" x14ac:dyDescent="0.3">
      <c r="A31">
        <v>30</v>
      </c>
      <c r="B31">
        <v>0</v>
      </c>
      <c r="C31">
        <f t="shared" si="0"/>
        <v>0.46197183098591543</v>
      </c>
      <c r="D31">
        <f t="shared" si="1"/>
        <v>0.51774254727772817</v>
      </c>
    </row>
    <row r="32" spans="1:4" x14ac:dyDescent="0.3">
      <c r="A32">
        <v>31</v>
      </c>
      <c r="B32">
        <v>1</v>
      </c>
      <c r="C32">
        <f t="shared" si="0"/>
        <v>0.47927565392354121</v>
      </c>
      <c r="D32">
        <f t="shared" si="1"/>
        <v>0.55117022397470683</v>
      </c>
    </row>
    <row r="33" spans="1:4" x14ac:dyDescent="0.3">
      <c r="A33">
        <v>32</v>
      </c>
      <c r="B33">
        <v>1</v>
      </c>
      <c r="C33">
        <f t="shared" si="0"/>
        <v>0.49657947686116699</v>
      </c>
      <c r="D33">
        <f t="shared" si="1"/>
        <v>0.58414193972635053</v>
      </c>
    </row>
    <row r="34" spans="1:4" x14ac:dyDescent="0.3">
      <c r="A34">
        <v>33</v>
      </c>
      <c r="B34">
        <v>1</v>
      </c>
      <c r="C34">
        <f t="shared" ref="C34:C65" si="2">($G$4*A34)+$G$5</f>
        <v>0.51388329979879277</v>
      </c>
      <c r="D34">
        <f t="shared" si="1"/>
        <v>0.61637735709278452</v>
      </c>
    </row>
    <row r="35" spans="1:4" x14ac:dyDescent="0.3">
      <c r="A35">
        <v>34</v>
      </c>
      <c r="B35">
        <v>1</v>
      </c>
      <c r="C35">
        <f t="shared" si="2"/>
        <v>0.53118712273641855</v>
      </c>
      <c r="D35">
        <f t="shared" si="1"/>
        <v>0.64762137704771738</v>
      </c>
    </row>
    <row r="36" spans="1:4" x14ac:dyDescent="0.3">
      <c r="A36">
        <v>35</v>
      </c>
      <c r="B36">
        <v>1</v>
      </c>
      <c r="C36">
        <f t="shared" si="2"/>
        <v>0.54849094567404422</v>
      </c>
      <c r="D36">
        <f t="shared" si="1"/>
        <v>0.67765152499543546</v>
      </c>
    </row>
    <row r="37" spans="1:4" x14ac:dyDescent="0.3">
      <c r="A37">
        <v>36</v>
      </c>
      <c r="B37">
        <v>1</v>
      </c>
      <c r="C37">
        <f t="shared" si="2"/>
        <v>0.56579476861167</v>
      </c>
      <c r="D37">
        <f t="shared" si="1"/>
        <v>0.70628314763804423</v>
      </c>
    </row>
    <row r="38" spans="1:4" x14ac:dyDescent="0.3">
      <c r="A38">
        <v>37</v>
      </c>
      <c r="B38">
        <v>1</v>
      </c>
      <c r="C38">
        <f t="shared" si="2"/>
        <v>0.58309859154929577</v>
      </c>
      <c r="D38">
        <f t="shared" si="1"/>
        <v>0.73337226435202485</v>
      </c>
    </row>
    <row r="39" spans="1:4" x14ac:dyDescent="0.3">
      <c r="A39">
        <v>38</v>
      </c>
      <c r="B39">
        <v>1</v>
      </c>
      <c r="C39">
        <f t="shared" si="2"/>
        <v>0.60040241448692155</v>
      </c>
      <c r="D39">
        <f t="shared" si="1"/>
        <v>0.75881614712466439</v>
      </c>
    </row>
    <row r="40" spans="1:4" x14ac:dyDescent="0.3">
      <c r="A40">
        <v>39</v>
      </c>
      <c r="B40">
        <v>1</v>
      </c>
      <c r="C40">
        <f t="shared" si="2"/>
        <v>0.61770623742454722</v>
      </c>
      <c r="D40">
        <f t="shared" si="1"/>
        <v>0.78255189238874912</v>
      </c>
    </row>
    <row r="41" spans="1:4" x14ac:dyDescent="0.3">
      <c r="A41">
        <v>40</v>
      </c>
      <c r="B41">
        <v>1</v>
      </c>
      <c r="C41">
        <f t="shared" si="2"/>
        <v>0.635010060362173</v>
      </c>
      <c r="D41">
        <f t="shared" si="1"/>
        <v>0.80455337727356224</v>
      </c>
    </row>
    <row r="42" spans="1:4" x14ac:dyDescent="0.3">
      <c r="A42">
        <v>41</v>
      </c>
      <c r="B42">
        <v>1</v>
      </c>
      <c r="C42">
        <f t="shared" si="2"/>
        <v>0.65231388329979878</v>
      </c>
      <c r="D42">
        <f t="shared" si="1"/>
        <v>0.8248270563011989</v>
      </c>
    </row>
    <row r="43" spans="1:4" x14ac:dyDescent="0.3">
      <c r="A43">
        <v>42</v>
      </c>
      <c r="B43">
        <v>1</v>
      </c>
      <c r="C43">
        <f t="shared" si="2"/>
        <v>0.66961770623742456</v>
      </c>
      <c r="D43">
        <f t="shared" si="1"/>
        <v>0.84340705833182861</v>
      </c>
    </row>
    <row r="44" spans="1:4" x14ac:dyDescent="0.3">
      <c r="A44">
        <v>43</v>
      </c>
      <c r="B44">
        <v>0</v>
      </c>
      <c r="C44">
        <f t="shared" si="2"/>
        <v>0.68692152917505034</v>
      </c>
      <c r="D44">
        <f t="shared" si="1"/>
        <v>0.86035000110440163</v>
      </c>
    </row>
    <row r="45" spans="1:4" x14ac:dyDescent="0.3">
      <c r="A45">
        <v>44</v>
      </c>
      <c r="B45">
        <v>1</v>
      </c>
      <c r="C45">
        <f t="shared" si="2"/>
        <v>0.70422535211267601</v>
      </c>
      <c r="D45">
        <f t="shared" si="1"/>
        <v>0.87572986870770142</v>
      </c>
    </row>
    <row r="46" spans="1:4" x14ac:dyDescent="0.3">
      <c r="A46">
        <v>45</v>
      </c>
      <c r="B46">
        <v>1</v>
      </c>
      <c r="C46">
        <f t="shared" si="2"/>
        <v>0.72152917505030179</v>
      </c>
      <c r="D46">
        <f t="shared" si="1"/>
        <v>0.88963321188391564</v>
      </c>
    </row>
    <row r="47" spans="1:4" x14ac:dyDescent="0.3">
      <c r="A47">
        <v>46</v>
      </c>
      <c r="B47">
        <v>1</v>
      </c>
      <c r="C47">
        <f t="shared" si="2"/>
        <v>0.73883299798792756</v>
      </c>
      <c r="D47">
        <f t="shared" si="1"/>
        <v>0.90215484537157076</v>
      </c>
    </row>
    <row r="48" spans="1:4" x14ac:dyDescent="0.3">
      <c r="A48">
        <v>47</v>
      </c>
      <c r="B48">
        <v>1</v>
      </c>
      <c r="C48">
        <f t="shared" si="2"/>
        <v>0.75613682092555334</v>
      </c>
      <c r="D48">
        <f t="shared" si="1"/>
        <v>0.91339413964998473</v>
      </c>
    </row>
    <row r="49" spans="1:4" x14ac:dyDescent="0.3">
      <c r="A49">
        <v>48</v>
      </c>
      <c r="B49">
        <v>1</v>
      </c>
      <c r="C49">
        <f t="shared" si="2"/>
        <v>0.77344064386317912</v>
      </c>
      <c r="D49">
        <f t="shared" si="1"/>
        <v>0.92345194153621057</v>
      </c>
    </row>
    <row r="50" spans="1:4" x14ac:dyDescent="0.3">
      <c r="A50">
        <v>49</v>
      </c>
      <c r="B50">
        <v>1</v>
      </c>
      <c r="C50">
        <f t="shared" si="2"/>
        <v>0.79074446680080479</v>
      </c>
      <c r="D50">
        <f t="shared" si="1"/>
        <v>0.93242811084765898</v>
      </c>
    </row>
    <row r="51" spans="1:4" x14ac:dyDescent="0.3">
      <c r="A51">
        <v>50</v>
      </c>
      <c r="B51">
        <v>0</v>
      </c>
      <c r="C51">
        <f t="shared" si="2"/>
        <v>0.80804828973843057</v>
      </c>
      <c r="D51">
        <f t="shared" si="1"/>
        <v>0.94041962814310831</v>
      </c>
    </row>
    <row r="52" spans="1:4" x14ac:dyDescent="0.3">
      <c r="A52">
        <v>51</v>
      </c>
      <c r="B52">
        <v>1</v>
      </c>
      <c r="C52">
        <f t="shared" si="2"/>
        <v>0.82535211267605635</v>
      </c>
      <c r="D52">
        <f t="shared" si="1"/>
        <v>0.94751920933957168</v>
      </c>
    </row>
    <row r="53" spans="1:4" x14ac:dyDescent="0.3">
      <c r="A53">
        <v>52</v>
      </c>
      <c r="B53">
        <v>1</v>
      </c>
      <c r="C53">
        <f t="shared" si="2"/>
        <v>0.84265593561368213</v>
      </c>
      <c r="D53">
        <f t="shared" si="1"/>
        <v>0.95381435409447402</v>
      </c>
    </row>
    <row r="54" spans="1:4" x14ac:dyDescent="0.3">
      <c r="A54">
        <v>53</v>
      </c>
      <c r="B54">
        <v>1</v>
      </c>
      <c r="C54">
        <f t="shared" si="2"/>
        <v>0.8599597585513078</v>
      </c>
      <c r="D54">
        <f t="shared" si="1"/>
        <v>0.95938675349847591</v>
      </c>
    </row>
    <row r="55" spans="1:4" x14ac:dyDescent="0.3">
      <c r="A55">
        <v>54</v>
      </c>
      <c r="B55">
        <v>1</v>
      </c>
      <c r="C55">
        <f t="shared" si="2"/>
        <v>0.87726358148893357</v>
      </c>
      <c r="D55">
        <f t="shared" si="1"/>
        <v>0.96431198637627791</v>
      </c>
    </row>
    <row r="56" spans="1:4" x14ac:dyDescent="0.3">
      <c r="A56">
        <v>55</v>
      </c>
      <c r="B56">
        <v>1</v>
      </c>
      <c r="C56">
        <f t="shared" si="2"/>
        <v>0.89456740442655935</v>
      </c>
      <c r="D56">
        <f t="shared" si="1"/>
        <v>0.96865944031266815</v>
      </c>
    </row>
    <row r="57" spans="1:4" x14ac:dyDescent="0.3">
      <c r="A57">
        <v>56</v>
      </c>
      <c r="B57">
        <v>1</v>
      </c>
      <c r="C57">
        <f t="shared" si="2"/>
        <v>0.91187122736418513</v>
      </c>
      <c r="D57">
        <f t="shared" si="1"/>
        <v>0.97249240186120811</v>
      </c>
    </row>
    <row r="58" spans="1:4" x14ac:dyDescent="0.3">
      <c r="A58">
        <v>57</v>
      </c>
      <c r="B58">
        <v>1</v>
      </c>
      <c r="C58">
        <f t="shared" si="2"/>
        <v>0.92917505030181091</v>
      </c>
      <c r="D58">
        <f t="shared" si="1"/>
        <v>0.97586826915247726</v>
      </c>
    </row>
    <row r="59" spans="1:4" x14ac:dyDescent="0.3">
      <c r="A59">
        <v>58</v>
      </c>
      <c r="B59">
        <v>0</v>
      </c>
      <c r="C59">
        <f t="shared" si="2"/>
        <v>0.94647887323943669</v>
      </c>
      <c r="D59">
        <f t="shared" si="1"/>
        <v>0.97883884857284209</v>
      </c>
    </row>
    <row r="60" spans="1:4" x14ac:dyDescent="0.3">
      <c r="A60">
        <v>59</v>
      </c>
      <c r="B60">
        <v>1</v>
      </c>
      <c r="C60">
        <f t="shared" si="2"/>
        <v>0.96378269617706236</v>
      </c>
      <c r="D60">
        <f t="shared" si="1"/>
        <v>0.98145070490227171</v>
      </c>
    </row>
    <row r="61" spans="1:4" x14ac:dyDescent="0.3">
      <c r="A61">
        <v>60</v>
      </c>
      <c r="B61">
        <v>0</v>
      </c>
      <c r="C61">
        <f t="shared" si="2"/>
        <v>0.98108651911468803</v>
      </c>
      <c r="D61">
        <f t="shared" si="1"/>
        <v>0.98374554106506851</v>
      </c>
    </row>
    <row r="62" spans="1:4" x14ac:dyDescent="0.3">
      <c r="A62">
        <v>61</v>
      </c>
      <c r="B62">
        <v>1</v>
      </c>
      <c r="C62">
        <f t="shared" si="2"/>
        <v>0.99839034205231392</v>
      </c>
      <c r="D62">
        <f t="shared" si="1"/>
        <v>0.98576058939294531</v>
      </c>
    </row>
    <row r="63" spans="1:4" x14ac:dyDescent="0.3">
      <c r="A63">
        <v>62</v>
      </c>
      <c r="B63">
        <v>1</v>
      </c>
      <c r="C63">
        <f t="shared" si="2"/>
        <v>1.0156941649899396</v>
      </c>
      <c r="D63">
        <f t="shared" si="1"/>
        <v>0.98752900105304608</v>
      </c>
    </row>
    <row r="64" spans="1:4" x14ac:dyDescent="0.3">
      <c r="A64">
        <v>63</v>
      </c>
      <c r="B64">
        <v>1</v>
      </c>
      <c r="C64">
        <f t="shared" si="2"/>
        <v>1.0329979879275655</v>
      </c>
      <c r="D64">
        <f t="shared" si="1"/>
        <v>0.98908022413688401</v>
      </c>
    </row>
    <row r="65" spans="1:4" x14ac:dyDescent="0.3">
      <c r="A65">
        <v>64</v>
      </c>
      <c r="B65">
        <v>1</v>
      </c>
      <c r="C65">
        <f t="shared" si="2"/>
        <v>1.0503018108651911</v>
      </c>
      <c r="D65">
        <f t="shared" si="1"/>
        <v>0.99044036394957546</v>
      </c>
    </row>
    <row r="66" spans="1:4" x14ac:dyDescent="0.3">
      <c r="A66">
        <v>65</v>
      </c>
      <c r="B66">
        <v>1</v>
      </c>
      <c r="C66">
        <f t="shared" ref="C66:C71" si="3">($G$4*A66)+$G$5</f>
        <v>1.0676056338028168</v>
      </c>
      <c r="D66">
        <f t="shared" si="1"/>
        <v>0.99163252140057034</v>
      </c>
    </row>
    <row r="67" spans="1:4" x14ac:dyDescent="0.3">
      <c r="A67">
        <v>66</v>
      </c>
      <c r="B67">
        <v>1</v>
      </c>
      <c r="C67">
        <f t="shared" si="3"/>
        <v>1.0849094567404427</v>
      </c>
      <c r="D67">
        <f t="shared" ref="D67:D71" si="4">1/(1+EXP(-1*(($J$4*A67)+$J$5)))</f>
        <v>0.99267710719257929</v>
      </c>
    </row>
    <row r="68" spans="1:4" x14ac:dyDescent="0.3">
      <c r="A68">
        <v>67</v>
      </c>
      <c r="B68">
        <v>1</v>
      </c>
      <c r="C68">
        <f t="shared" si="3"/>
        <v>1.1022132796780684</v>
      </c>
      <c r="D68">
        <f t="shared" si="4"/>
        <v>0.99359213084018816</v>
      </c>
    </row>
    <row r="69" spans="1:4" x14ac:dyDescent="0.3">
      <c r="A69">
        <v>68</v>
      </c>
      <c r="B69">
        <v>1</v>
      </c>
      <c r="C69">
        <f t="shared" si="3"/>
        <v>1.1195171026156943</v>
      </c>
      <c r="D69">
        <f t="shared" si="4"/>
        <v>0.99439346451652955</v>
      </c>
    </row>
    <row r="70" spans="1:4" x14ac:dyDescent="0.3">
      <c r="A70">
        <v>69</v>
      </c>
      <c r="B70">
        <v>1</v>
      </c>
      <c r="C70">
        <f t="shared" si="3"/>
        <v>1.1368209255533199</v>
      </c>
      <c r="D70">
        <f t="shared" si="4"/>
        <v>0.9950950824043816</v>
      </c>
    </row>
    <row r="71" spans="1:4" x14ac:dyDescent="0.3">
      <c r="A71">
        <v>70</v>
      </c>
      <c r="B71">
        <v>1</v>
      </c>
      <c r="C71">
        <f t="shared" si="3"/>
        <v>1.1541247484909456</v>
      </c>
      <c r="D71">
        <f t="shared" si="4"/>
        <v>0.99570927668297149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lintangwisesa</dc:creator>
  <cp:lastModifiedBy>lintangwisesa</cp:lastModifiedBy>
  <dcterms:created xsi:type="dcterms:W3CDTF">2019-03-08T02:34:21Z</dcterms:created>
  <dcterms:modified xsi:type="dcterms:W3CDTF">2019-03-09T11:49:23Z</dcterms:modified>
</cp:coreProperties>
</file>