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zz coding\jcds_okt_bsd\M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1" l="1"/>
  <c r="I4" i="1"/>
  <c r="G9" i="1"/>
  <c r="G3" i="1" s="1"/>
  <c r="G11" i="1"/>
  <c r="G12" i="1"/>
  <c r="G10" i="1"/>
  <c r="B7" i="1"/>
  <c r="C7" i="1"/>
  <c r="D7" i="1"/>
  <c r="E7" i="1"/>
  <c r="A7" i="1"/>
  <c r="E3" i="1"/>
  <c r="E4" i="1"/>
  <c r="E5" i="1"/>
  <c r="E6" i="1"/>
  <c r="E2" i="1"/>
  <c r="D3" i="1"/>
  <c r="D4" i="1"/>
  <c r="D5" i="1"/>
  <c r="D6" i="1"/>
  <c r="D2" i="1"/>
  <c r="C3" i="1"/>
  <c r="C4" i="1"/>
  <c r="C5" i="1"/>
  <c r="C6" i="1"/>
  <c r="C2" i="1"/>
  <c r="G6" i="1" l="1"/>
  <c r="G2" i="1"/>
  <c r="G5" i="1"/>
  <c r="G4" i="1"/>
</calcChain>
</file>

<file path=xl/sharedStrings.xml><?xml version="1.0" encoding="utf-8"?>
<sst xmlns="http://schemas.openxmlformats.org/spreadsheetml/2006/main" count="15" uniqueCount="15">
  <si>
    <t>mesinMobil x</t>
  </si>
  <si>
    <t>hargaMobil y</t>
  </si>
  <si>
    <t>x^2</t>
  </si>
  <si>
    <t>xy</t>
  </si>
  <si>
    <t>y^2</t>
  </si>
  <si>
    <t>b / m /gradien / slope</t>
  </si>
  <si>
    <t>a / c / ttkpotY</t>
  </si>
  <si>
    <t>y = mx + c = 0.017x - 10</t>
  </si>
  <si>
    <t>y bestfitline</t>
  </si>
  <si>
    <t>( (B7 * C7) - (A7 * E7) )  /  (  (5 * C7) - (A7 ^ 2))</t>
  </si>
  <si>
    <t>( (5 * E7) - ( A7 * B7 ) ) / ( (5 * C7 ) - ( A7 ^ 2 ) )</t>
  </si>
  <si>
    <t>slope(y; x)</t>
  </si>
  <si>
    <t>intercept(y; x)</t>
  </si>
  <si>
    <t>0,017 * A - 10</t>
  </si>
  <si>
    <t>Beraapa harga terbaik mobil 100000 cc?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</si>
</sst>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35</c:v>
                </c:pt>
                <c:pt idx="3">
                  <c:v>55</c:v>
                </c:pt>
                <c:pt idx="4">
                  <c:v>80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B6-4791-BC26-452FD7E4602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Sheet1!$G$2:$G$6</c:f>
              <c:numCache>
                <c:formatCode>General</c:formatCode>
                <c:ptCount val="5"/>
                <c:pt idx="0">
                  <c:v>6.9999999999999929</c:v>
                </c:pt>
                <c:pt idx="1">
                  <c:v>23.999999999999993</c:v>
                </c:pt>
                <c:pt idx="2">
                  <c:v>41</c:v>
                </c:pt>
                <c:pt idx="3">
                  <c:v>57.999999999999993</c:v>
                </c:pt>
                <c:pt idx="4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B6-4791-BC26-452FD7E4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8953455"/>
        <c:axId val="688951791"/>
      </c:scatterChart>
      <c:valAx>
        <c:axId val="688953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51791"/>
        <c:crosses val="autoZero"/>
        <c:crossBetween val="midCat"/>
      </c:valAx>
      <c:valAx>
        <c:axId val="688951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9534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205410</xdr:colOff>
      <xdr:row>7</xdr:row>
      <xdr:rowOff>92764</xdr:rowOff>
    </xdr:from>
    <xdr:to>
      <xdr:col>2</xdr:col>
      <xdr:colOff>458444</xdr:colOff>
      <xdr:row>12</xdr:row>
      <xdr:rowOff>89037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410" y="1391477"/>
          <a:ext cx="2181225" cy="923925"/>
        </a:xfrm>
        <a:prstGeom prst="rect">
          <a:avLst/>
        </a:prstGeom>
      </xdr:spPr>
    </xdr:pic>
    <xdr:clientData/>
  </xdr:twoCellAnchor>
  <xdr:twoCellAnchor>
    <xdr:from>
      <xdr:col>0</xdr:col>
      <xdr:colOff>725557</xdr:colOff>
      <xdr:row>13</xdr:row>
      <xdr:rowOff>86143</xdr:rowOff>
    </xdr:from>
    <xdr:to>
      <xdr:col>7</xdr:col>
      <xdr:colOff>573157</xdr:colOff>
      <xdr:row>28</xdr:row>
      <xdr:rowOff>46387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15" zoomScaleNormal="115" workbookViewId="0">
      <selection activeCell="B4" sqref="B4"/>
    </sheetView>
  </sheetViews>
  <sheetFormatPr defaultRowHeight="14.4" x14ac:dyDescent="0.3"/>
  <cols>
    <col min="1" max="1" width="12.77734375" customWidth="1"/>
    <col min="2" max="2" width="15.33203125" customWidth="1"/>
    <col min="3" max="3" width="11.109375" customWidth="1"/>
    <col min="6" max="6" width="3" customWidth="1"/>
  </cols>
  <sheetData>
    <row r="1" spans="1:9" x14ac:dyDescent="0.3">
      <c r="A1" s="2" t="s">
        <v>0</v>
      </c>
      <c r="B1" s="2" t="s">
        <v>1</v>
      </c>
      <c r="C1" s="4" t="s">
        <v>2</v>
      </c>
      <c r="D1" s="4" t="s">
        <v>4</v>
      </c>
      <c r="E1" s="4" t="s">
        <v>3</v>
      </c>
      <c r="G1" t="s">
        <v>8</v>
      </c>
      <c r="I1" t="s">
        <v>13</v>
      </c>
    </row>
    <row r="2" spans="1:9" x14ac:dyDescent="0.3">
      <c r="A2" s="2">
        <v>1000</v>
      </c>
      <c r="B2" s="2">
        <v>10</v>
      </c>
      <c r="C2" s="4">
        <f>A2^2</f>
        <v>1000000</v>
      </c>
      <c r="D2" s="4">
        <f>B2^2</f>
        <v>100</v>
      </c>
      <c r="E2" s="4">
        <f>A2*B2</f>
        <v>10000</v>
      </c>
      <c r="G2" s="3">
        <f>$G$9*A2+$G$12</f>
        <v>6.9999999999999929</v>
      </c>
    </row>
    <row r="3" spans="1:9" x14ac:dyDescent="0.3">
      <c r="A3" s="2">
        <v>2000</v>
      </c>
      <c r="B3" s="2">
        <v>25</v>
      </c>
      <c r="C3" s="4">
        <f t="shared" ref="C3:C6" si="0">A3^2</f>
        <v>4000000</v>
      </c>
      <c r="D3" s="4">
        <f t="shared" ref="D3:D6" si="1">B3^2</f>
        <v>625</v>
      </c>
      <c r="E3" s="4">
        <f t="shared" ref="E3:E6" si="2">A3*B3</f>
        <v>50000</v>
      </c>
      <c r="G3" s="3">
        <f t="shared" ref="G3:G6" si="3">$G$9*A3+$G$12</f>
        <v>23.999999999999993</v>
      </c>
      <c r="I3" t="s">
        <v>14</v>
      </c>
    </row>
    <row r="4" spans="1:9" x14ac:dyDescent="0.3">
      <c r="A4" s="2">
        <v>3000</v>
      </c>
      <c r="B4" s="2">
        <v>35</v>
      </c>
      <c r="C4" s="4">
        <f t="shared" si="0"/>
        <v>9000000</v>
      </c>
      <c r="D4" s="4">
        <f t="shared" si="1"/>
        <v>1225</v>
      </c>
      <c r="E4" s="4">
        <f t="shared" si="2"/>
        <v>105000</v>
      </c>
      <c r="G4" s="3">
        <f t="shared" si="3"/>
        <v>41</v>
      </c>
      <c r="I4">
        <f xml:space="preserve"> G9 * 1000 - 10</f>
        <v>7</v>
      </c>
    </row>
    <row r="5" spans="1:9" x14ac:dyDescent="0.3">
      <c r="A5" s="2">
        <v>4000</v>
      </c>
      <c r="B5" s="2">
        <v>55</v>
      </c>
      <c r="C5" s="4">
        <f t="shared" si="0"/>
        <v>16000000</v>
      </c>
      <c r="D5" s="4">
        <f t="shared" si="1"/>
        <v>3025</v>
      </c>
      <c r="E5" s="4">
        <f t="shared" si="2"/>
        <v>220000</v>
      </c>
      <c r="G5" s="3">
        <f t="shared" si="3"/>
        <v>57.999999999999993</v>
      </c>
      <c r="I5">
        <f xml:space="preserve"> G9 * 1001 - 10</f>
        <v>7.0169999999999995</v>
      </c>
    </row>
    <row r="6" spans="1:9" x14ac:dyDescent="0.3">
      <c r="A6" s="2">
        <v>5000</v>
      </c>
      <c r="B6" s="2">
        <v>80</v>
      </c>
      <c r="C6" s="4">
        <f t="shared" si="0"/>
        <v>25000000</v>
      </c>
      <c r="D6" s="4">
        <f t="shared" si="1"/>
        <v>6400</v>
      </c>
      <c r="E6" s="4">
        <f t="shared" si="2"/>
        <v>400000</v>
      </c>
      <c r="G6" s="3">
        <f t="shared" si="3"/>
        <v>75</v>
      </c>
    </row>
    <row r="7" spans="1:9" x14ac:dyDescent="0.3">
      <c r="A7" s="1">
        <f>SUM(A2:A6)</f>
        <v>15000</v>
      </c>
      <c r="B7" s="1">
        <f t="shared" ref="B7:E7" si="4">SUM(B2:B6)</f>
        <v>205</v>
      </c>
      <c r="C7" s="1">
        <f t="shared" si="4"/>
        <v>55000000</v>
      </c>
      <c r="D7" s="1">
        <f t="shared" si="4"/>
        <v>11375</v>
      </c>
      <c r="E7" s="1">
        <f t="shared" si="4"/>
        <v>785000</v>
      </c>
    </row>
    <row r="8" spans="1:9" x14ac:dyDescent="0.3">
      <c r="G8" t="s">
        <v>7</v>
      </c>
    </row>
    <row r="9" spans="1:9" x14ac:dyDescent="0.3">
      <c r="D9" t="s">
        <v>5</v>
      </c>
      <c r="G9">
        <f xml:space="preserve"> ( (5 * E7) - ( A7 * B7 ) ) / ( (5 * C7 ) - ( A7 ^ 2 ) )</f>
        <v>1.7000000000000001E-2</v>
      </c>
      <c r="I9" t="s">
        <v>10</v>
      </c>
    </row>
    <row r="10" spans="1:9" x14ac:dyDescent="0.3">
      <c r="G10">
        <f>SLOPE(B2:B6, A2:A6)</f>
        <v>1.7000000000000001E-2</v>
      </c>
      <c r="I10" t="s">
        <v>11</v>
      </c>
    </row>
    <row r="11" spans="1:9" x14ac:dyDescent="0.3">
      <c r="D11" t="s">
        <v>6</v>
      </c>
      <c r="G11">
        <f xml:space="preserve"> ( (B7 * C7) - (A7 * E7) )  /  (  (5 * C7) - (A7 ^ 2))</f>
        <v>-10</v>
      </c>
      <c r="I11" t="s">
        <v>9</v>
      </c>
    </row>
    <row r="12" spans="1:9" x14ac:dyDescent="0.3">
      <c r="G12">
        <f>INTERCEPT(B2:B6, A2:A6)</f>
        <v>-10.000000000000007</v>
      </c>
      <c r="I12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lintangwisesa</dc:creator>
  <cp:lastModifiedBy>lintangwisesa</cp:lastModifiedBy>
  <dcterms:created xsi:type="dcterms:W3CDTF">2020-01-08T02:57:07Z</dcterms:created>
  <dcterms:modified xsi:type="dcterms:W3CDTF">2020-01-08T05:08:04Z</dcterms:modified>
</cp:coreProperties>
</file>