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autuni-my.sharepoint.com/personal/cgr2690_autuni_ac_nz/Documents/Data/COMP702/Part 1/01-Research-and-Upskilling/"/>
    </mc:Choice>
  </mc:AlternateContent>
  <xr:revisionPtr revIDLastSave="343" documentId="8_{66137141-ADF9-4ECB-AD81-B353D293DF05}" xr6:coauthVersionLast="47" xr6:coauthVersionMax="47" xr10:uidLastSave="{AD256EF3-E5CA-408E-AA99-2233AC324174}"/>
  <bookViews>
    <workbookView xWindow="-120" yWindow="-120" windowWidth="29040" windowHeight="15720" xr2:uid="{8AC84B8D-F3D1-41F7-AF19-AD754350EDD7}"/>
  </bookViews>
  <sheets>
    <sheet name="Sheet1" sheetId="1" r:id="rId1"/>
  </sheets>
  <definedNames>
    <definedName name="_xlnm.Print_Area" localSheetId="0">Sheet1!$A$1:$K$15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3" i="1"/>
  <c r="K10" i="1"/>
  <c r="K11" i="1" s="1"/>
  <c r="C10" i="1"/>
  <c r="C11" i="1" s="1"/>
  <c r="D10" i="1"/>
  <c r="D11" i="1" s="1"/>
  <c r="E10" i="1"/>
  <c r="E11" i="1" s="1"/>
  <c r="F10" i="1"/>
  <c r="F11" i="1" s="1"/>
  <c r="G10" i="1"/>
  <c r="G11" i="1" s="1"/>
  <c r="H10" i="1"/>
  <c r="H11" i="1" s="1"/>
  <c r="I10" i="1"/>
  <c r="I11" i="1" s="1"/>
  <c r="J10" i="1"/>
  <c r="J11" i="1" s="1"/>
  <c r="B10" i="1"/>
  <c r="B11" i="1" s="1"/>
</calcChain>
</file>

<file path=xl/sharedStrings.xml><?xml version="1.0" encoding="utf-8"?>
<sst xmlns="http://schemas.openxmlformats.org/spreadsheetml/2006/main" count="27" uniqueCount="26">
  <si>
    <t>Skills Matrix</t>
  </si>
  <si>
    <t>Team Members</t>
  </si>
  <si>
    <t>Linux Installation and Configuration</t>
  </si>
  <si>
    <t>Linux as Router Configuration</t>
  </si>
  <si>
    <t>BASH Scripting</t>
  </si>
  <si>
    <t>Subnetting IPv4</t>
  </si>
  <si>
    <t>Subnetting IPv6</t>
  </si>
  <si>
    <t>Understanding of Networking Protocols (TCP/UDP)</t>
  </si>
  <si>
    <t>iPerf Usage</t>
  </si>
  <si>
    <t>D-ITG Usage</t>
  </si>
  <si>
    <t>Basic Network Performance Metrics (Throughput, Delay, Jitter, Packet Loss)</t>
  </si>
  <si>
    <t>Basic Data Analysis Skills</t>
  </si>
  <si>
    <t>Kylie Afable</t>
  </si>
  <si>
    <t>Zafar Azad</t>
  </si>
  <si>
    <t>Larissa Goh</t>
  </si>
  <si>
    <t>Nathan Quai Hoi</t>
  </si>
  <si>
    <t>Charmi Patel</t>
  </si>
  <si>
    <t>Win Phyo</t>
  </si>
  <si>
    <t>Thomas Robinson</t>
  </si>
  <si>
    <t>Total</t>
  </si>
  <si>
    <t>Average</t>
  </si>
  <si>
    <t>Key</t>
  </si>
  <si>
    <t>Unskilled</t>
  </si>
  <si>
    <t>Low-Skilled</t>
  </si>
  <si>
    <t>Competent</t>
  </si>
  <si>
    <t>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</si>
</sst>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6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1">
    <cellStyle name="Normal" xfId="0" builtinId="0"/>
  </cellStyles>
  <dxfs count="24"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left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>
          <bgColor theme="3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3" tint="0.49998474074526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0FE532-CB7F-4D29-8231-2499368A1400}" name="Table1" displayName="Table1" ref="A2:L11" totalsRowShown="0" headerRowDxfId="13" dataDxfId="12" dataCellStyle="Normal">
  <autoFilter ref="A2:L11" xr:uid="{F80FE532-CB7F-4D29-8231-2499368A1400}"/>
  <tableColumns count="12">
    <tableColumn id="1" xr3:uid="{AAA39393-FD11-4530-95ED-8825AFF24109}" name="Team Members" dataDxfId="11" dataCellStyle="Normal"/>
    <tableColumn id="2" xr3:uid="{16EBF4D5-0D8A-42E8-8B51-C0B503883D1C}" name="Linux Installation and Configuration" dataDxfId="10" dataCellStyle="Normal"/>
    <tableColumn id="3" xr3:uid="{9FA02024-20D0-4997-A510-1F3591B74069}" name="Linux as Router Configuration" dataDxfId="9" dataCellStyle="Normal"/>
    <tableColumn id="4" xr3:uid="{4D63CE57-B503-48AC-8208-BCEBEB694EE7}" name="BASH Scripting" dataDxfId="8" dataCellStyle="Normal"/>
    <tableColumn id="5" xr3:uid="{96CC8CC3-9E64-4CA0-9F99-EA7E360F1308}" name="Subnetting IPv4" dataDxfId="7" dataCellStyle="Normal"/>
    <tableColumn id="6" xr3:uid="{E78A595E-7791-46E4-95E9-A04C4035D904}" name="Subnetting IPv6" dataDxfId="6" dataCellStyle="Normal"/>
    <tableColumn id="7" xr3:uid="{4A288C9E-5F03-49D2-B548-CED020C1A257}" name="Understanding of Networking Protocols (TCP/UDP)" dataDxfId="5" dataCellStyle="Normal"/>
    <tableColumn id="8" xr3:uid="{A974F890-0BEA-4FE1-BA5B-A452D4D6BA1E}" name="iPerf Usage" dataDxfId="4" dataCellStyle="Normal"/>
    <tableColumn id="9" xr3:uid="{8CE2597D-3DBF-4432-AEF4-2B6FDE67158B}" name="D-ITG Usage" dataDxfId="3" dataCellStyle="Normal"/>
    <tableColumn id="10" xr3:uid="{1D7BFCD6-3157-48AD-8733-020C8F6204D2}" name="Basic Network Performance Metrics (Throughput, Delay, Jitter, Packet Loss)" dataDxfId="2" dataCellStyle="Normal"/>
    <tableColumn id="11" xr3:uid="{29BB43B9-68A9-48BB-9EF0-AE5CD9F608B2}" name="Basic Data Analysis Skills" dataDxfId="1" dataCellStyle="Normal"/>
    <tableColumn id="12" xr3:uid="{FFDFC51C-8610-45C4-9F2E-D3AEB082934B}" name="Total" dataDxfId="0" dataCellStyle="Normal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FCDC9-48A7-49A2-B61A-0E61781D0F3D}">
  <sheetPr>
    <pageSetUpPr fitToPage="1"/>
  </sheetPr>
  <dimension ref="A1:L16"/>
  <sheetViews>
    <sheetView tabSelected="1" topLeftCell="C1" zoomScale="130" zoomScaleNormal="130" workbookViewId="0">
      <selection activeCell="M3" sqref="M3"/>
    </sheetView>
  </sheetViews>
  <sheetFormatPr defaultRowHeight="15" x14ac:dyDescent="0.25"/>
  <cols>
    <col min="1" max="1" width="17.28515625" bestFit="1" customWidth="1"/>
    <col min="2" max="2" width="18.140625" bestFit="1" customWidth="1"/>
    <col min="3" max="3" width="15.85546875" bestFit="1" customWidth="1"/>
    <col min="4" max="4" width="15.5703125" bestFit="1" customWidth="1"/>
    <col min="5" max="5" width="25.140625" customWidth="1"/>
    <col min="6" max="6" width="22" customWidth="1"/>
    <col min="7" max="7" width="20.85546875" bestFit="1" customWidth="1"/>
    <col min="8" max="8" width="12.42578125" bestFit="1" customWidth="1"/>
    <col min="9" max="9" width="13.140625" bestFit="1" customWidth="1"/>
    <col min="10" max="10" width="35.85546875" bestFit="1" customWidth="1"/>
    <col min="11" max="11" width="15.140625" bestFit="1" customWidth="1"/>
  </cols>
  <sheetData>
    <row r="1" spans="1:12" s="1" customFormat="1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45" x14ac:dyDescent="0.25">
      <c r="A2" s="5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19</v>
      </c>
    </row>
    <row r="3" spans="1:12" x14ac:dyDescent="0.25">
      <c r="A3" s="11" t="s">
        <v>12</v>
      </c>
      <c r="B3" s="6">
        <v>2</v>
      </c>
      <c r="C3" s="6">
        <v>0</v>
      </c>
      <c r="D3" s="6">
        <v>2</v>
      </c>
      <c r="E3" s="6">
        <v>1</v>
      </c>
      <c r="F3" s="6">
        <v>1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27">
        <f>SUM(Table1[[#This Row],[Linux Installation and Configuration]:[Basic Data Analysis Skills]])</f>
        <v>7</v>
      </c>
    </row>
    <row r="4" spans="1:12" x14ac:dyDescent="0.25">
      <c r="A4" s="11" t="s">
        <v>13</v>
      </c>
      <c r="B4" s="6">
        <v>2</v>
      </c>
      <c r="C4" s="6">
        <v>0</v>
      </c>
      <c r="D4" s="6">
        <v>0</v>
      </c>
      <c r="E4" s="6">
        <v>3</v>
      </c>
      <c r="F4" s="6">
        <v>1</v>
      </c>
      <c r="G4" s="6">
        <v>3</v>
      </c>
      <c r="H4" s="6">
        <v>0</v>
      </c>
      <c r="I4" s="6">
        <v>0</v>
      </c>
      <c r="J4" s="6">
        <v>2</v>
      </c>
      <c r="K4" s="6">
        <v>1</v>
      </c>
      <c r="L4" s="27">
        <f>SUM(Table1[[#This Row],[Linux Installation and Configuration]:[Basic Data Analysis Skills]])</f>
        <v>12</v>
      </c>
    </row>
    <row r="5" spans="1:12" x14ac:dyDescent="0.25">
      <c r="A5" s="11" t="s">
        <v>14</v>
      </c>
      <c r="B5" s="6">
        <v>2</v>
      </c>
      <c r="C5" s="6">
        <v>0</v>
      </c>
      <c r="D5" s="6">
        <v>0</v>
      </c>
      <c r="E5" s="6">
        <v>1</v>
      </c>
      <c r="F5" s="6">
        <v>0</v>
      </c>
      <c r="G5" s="6">
        <v>1</v>
      </c>
      <c r="H5" s="6">
        <v>0</v>
      </c>
      <c r="I5" s="6">
        <v>0</v>
      </c>
      <c r="J5" s="6">
        <v>1</v>
      </c>
      <c r="K5" s="6">
        <v>1</v>
      </c>
      <c r="L5" s="27">
        <f>SUM(Table1[[#This Row],[Linux Installation and Configuration]:[Basic Data Analysis Skills]])</f>
        <v>6</v>
      </c>
    </row>
    <row r="6" spans="1:12" x14ac:dyDescent="0.25">
      <c r="A6" s="11" t="s">
        <v>15</v>
      </c>
      <c r="B6" s="6">
        <v>2</v>
      </c>
      <c r="C6" s="6">
        <v>0</v>
      </c>
      <c r="D6" s="6">
        <v>1</v>
      </c>
      <c r="E6" s="6">
        <v>2</v>
      </c>
      <c r="F6" s="6">
        <v>1</v>
      </c>
      <c r="G6" s="6">
        <v>1</v>
      </c>
      <c r="H6" s="6">
        <v>0</v>
      </c>
      <c r="I6" s="6">
        <v>0</v>
      </c>
      <c r="J6" s="6">
        <v>0</v>
      </c>
      <c r="K6" s="6">
        <v>0</v>
      </c>
      <c r="L6" s="27">
        <f>SUM(Table1[[#This Row],[Linux Installation and Configuration]:[Basic Data Analysis Skills]])</f>
        <v>7</v>
      </c>
    </row>
    <row r="7" spans="1:12" x14ac:dyDescent="0.25">
      <c r="A7" s="21" t="s">
        <v>16</v>
      </c>
      <c r="B7" s="22">
        <v>2</v>
      </c>
      <c r="C7" s="22">
        <v>0</v>
      </c>
      <c r="D7" s="22">
        <v>0</v>
      </c>
      <c r="E7" s="22">
        <v>1</v>
      </c>
      <c r="F7" s="22">
        <v>0</v>
      </c>
      <c r="G7" s="22">
        <v>1</v>
      </c>
      <c r="H7" s="22">
        <v>0</v>
      </c>
      <c r="I7" s="22">
        <v>0</v>
      </c>
      <c r="J7" s="22">
        <v>0</v>
      </c>
      <c r="K7" s="22">
        <v>1</v>
      </c>
      <c r="L7" s="27">
        <f>SUM(Table1[[#This Row],[Linux Installation and Configuration]:[Basic Data Analysis Skills]])</f>
        <v>5</v>
      </c>
    </row>
    <row r="8" spans="1:12" x14ac:dyDescent="0.25">
      <c r="A8" s="11" t="s">
        <v>17</v>
      </c>
      <c r="B8" s="6">
        <v>2</v>
      </c>
      <c r="C8" s="6">
        <v>0</v>
      </c>
      <c r="D8" s="6">
        <v>0</v>
      </c>
      <c r="E8" s="6">
        <v>2</v>
      </c>
      <c r="F8" s="6">
        <v>0</v>
      </c>
      <c r="G8" s="6">
        <v>1</v>
      </c>
      <c r="H8" s="6">
        <v>0</v>
      </c>
      <c r="I8" s="6">
        <v>0</v>
      </c>
      <c r="J8" s="6">
        <v>1</v>
      </c>
      <c r="K8" s="6">
        <v>1</v>
      </c>
      <c r="L8" s="27">
        <f>SUM(Table1[[#This Row],[Linux Installation and Configuration]:[Basic Data Analysis Skills]])</f>
        <v>7</v>
      </c>
    </row>
    <row r="9" spans="1:12" ht="15.75" thickBot="1" x14ac:dyDescent="0.3">
      <c r="A9" s="11" t="s">
        <v>18</v>
      </c>
      <c r="B9" s="12">
        <v>3</v>
      </c>
      <c r="C9" s="13">
        <v>0</v>
      </c>
      <c r="D9" s="14">
        <v>2</v>
      </c>
      <c r="E9" s="14">
        <v>2</v>
      </c>
      <c r="F9" s="15">
        <v>1</v>
      </c>
      <c r="G9" s="14">
        <v>2</v>
      </c>
      <c r="H9" s="13">
        <v>0</v>
      </c>
      <c r="I9" s="13">
        <v>0</v>
      </c>
      <c r="J9" s="15">
        <v>1</v>
      </c>
      <c r="K9" s="14">
        <v>2</v>
      </c>
      <c r="L9" s="27">
        <f>SUM(Table1[[#This Row],[Linux Installation and Configuration]:[Basic Data Analysis Skills]])</f>
        <v>13</v>
      </c>
    </row>
    <row r="10" spans="1:12" ht="15.75" thickBot="1" x14ac:dyDescent="0.3">
      <c r="A10" s="20" t="s">
        <v>19</v>
      </c>
      <c r="B10" s="16">
        <f>SUM(B3:B9)</f>
        <v>15</v>
      </c>
      <c r="C10" s="17">
        <f t="shared" ref="C10:J10" si="0">SUM(C3:C9)</f>
        <v>0</v>
      </c>
      <c r="D10" s="17">
        <f t="shared" si="0"/>
        <v>5</v>
      </c>
      <c r="E10" s="17">
        <f t="shared" si="0"/>
        <v>12</v>
      </c>
      <c r="F10" s="17">
        <f t="shared" si="0"/>
        <v>4</v>
      </c>
      <c r="G10" s="17">
        <f t="shared" si="0"/>
        <v>10</v>
      </c>
      <c r="H10" s="17">
        <f t="shared" si="0"/>
        <v>0</v>
      </c>
      <c r="I10" s="17">
        <f t="shared" si="0"/>
        <v>0</v>
      </c>
      <c r="J10" s="17">
        <f t="shared" si="0"/>
        <v>5</v>
      </c>
      <c r="K10" s="17">
        <f>SUM(K3:K9)</f>
        <v>6</v>
      </c>
      <c r="L10" s="28"/>
    </row>
    <row r="11" spans="1:12" ht="15.75" thickBot="1" x14ac:dyDescent="0.3">
      <c r="A11" s="20" t="s">
        <v>20</v>
      </c>
      <c r="B11" s="18">
        <f>B10/7</f>
        <v>2.1428571428571428</v>
      </c>
      <c r="C11" s="19">
        <f t="shared" ref="C11:K11" si="1">C10/7</f>
        <v>0</v>
      </c>
      <c r="D11" s="19">
        <f t="shared" si="1"/>
        <v>0.7142857142857143</v>
      </c>
      <c r="E11" s="19">
        <f t="shared" si="1"/>
        <v>1.7142857142857142</v>
      </c>
      <c r="F11" s="19">
        <f t="shared" si="1"/>
        <v>0.5714285714285714</v>
      </c>
      <c r="G11" s="19">
        <f t="shared" si="1"/>
        <v>1.4285714285714286</v>
      </c>
      <c r="H11" s="19">
        <f t="shared" si="1"/>
        <v>0</v>
      </c>
      <c r="I11" s="19">
        <f t="shared" si="1"/>
        <v>0</v>
      </c>
      <c r="J11" s="19">
        <f t="shared" si="1"/>
        <v>0.7142857142857143</v>
      </c>
      <c r="K11" s="19">
        <f t="shared" si="1"/>
        <v>0.8571428571428571</v>
      </c>
      <c r="L11" s="28"/>
    </row>
    <row r="12" spans="1:1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2" x14ac:dyDescent="0.25">
      <c r="A13" s="3"/>
      <c r="B13" s="3"/>
      <c r="C13" s="3"/>
      <c r="D13" s="24" t="s">
        <v>21</v>
      </c>
      <c r="E13" s="25"/>
      <c r="F13" s="25"/>
      <c r="G13" s="26"/>
      <c r="H13" s="3"/>
      <c r="I13" s="3"/>
      <c r="J13" s="3"/>
      <c r="K13" s="3"/>
    </row>
    <row r="14" spans="1:12" x14ac:dyDescent="0.25">
      <c r="A14" s="3"/>
      <c r="B14" s="3"/>
      <c r="C14" s="3"/>
      <c r="D14" s="7">
        <v>0</v>
      </c>
      <c r="E14" s="8">
        <v>1</v>
      </c>
      <c r="F14" s="9">
        <v>2</v>
      </c>
      <c r="G14" s="10">
        <v>3</v>
      </c>
      <c r="H14" s="3"/>
      <c r="I14" s="3"/>
    </row>
    <row r="15" spans="1:12" x14ac:dyDescent="0.25">
      <c r="A15" s="3"/>
      <c r="B15" s="3"/>
      <c r="C15" s="3"/>
      <c r="D15" s="4" t="s">
        <v>22</v>
      </c>
      <c r="E15" s="4" t="s">
        <v>23</v>
      </c>
      <c r="F15" s="4" t="s">
        <v>24</v>
      </c>
      <c r="G15" s="4" t="s">
        <v>25</v>
      </c>
      <c r="H15" s="3"/>
      <c r="I15" s="3"/>
    </row>
    <row r="16" spans="1:12" x14ac:dyDescent="0.25">
      <c r="A16" s="3"/>
      <c r="B16" s="3"/>
      <c r="C16" s="3"/>
      <c r="H16" s="3"/>
      <c r="I16" s="3"/>
    </row>
  </sheetData>
  <mergeCells count="2">
    <mergeCell ref="A1:K1"/>
    <mergeCell ref="D13:G13"/>
  </mergeCells>
  <phoneticPr fontId="3" type="noConversion"/>
  <conditionalFormatting sqref="A2:K11">
    <cfRule type="cellIs" dxfId="23" priority="4" operator="between">
      <formula>0</formula>
      <formula>0.99</formula>
    </cfRule>
  </conditionalFormatting>
  <conditionalFormatting sqref="B11">
    <cfRule type="cellIs" dxfId="22" priority="5" operator="between">
      <formula>0</formula>
      <formula>0.99</formula>
    </cfRule>
  </conditionalFormatting>
  <conditionalFormatting sqref="B3:K11">
    <cfRule type="cellIs" dxfId="21" priority="1" operator="between">
      <formula>3</formula>
      <formula>100</formula>
    </cfRule>
    <cfRule type="cellIs" dxfId="20" priority="2" operator="between">
      <formula>2</formula>
      <formula>2.99</formula>
    </cfRule>
    <cfRule type="cellIs" dxfId="19" priority="3" operator="between">
      <formula>1</formula>
      <formula>1.99</formula>
    </cfRule>
    <cfRule type="cellIs" dxfId="18" priority="6" operator="equal">
      <formula>3</formula>
    </cfRule>
    <cfRule type="cellIs" dxfId="17" priority="7" operator="equal">
      <formula>2</formula>
    </cfRule>
    <cfRule type="cellIs" dxfId="16" priority="9" operator="equal">
      <formula>1</formula>
    </cfRule>
    <cfRule type="cellIs" dxfId="15" priority="10" operator="equal">
      <formula>0</formula>
    </cfRule>
  </conditionalFormatting>
  <conditionalFormatting sqref="F7">
    <cfRule type="cellIs" dxfId="14" priority="8" operator="equal">
      <formula>2</formula>
    </cfRule>
  </conditionalFormatting>
  <pageMargins left="0.7" right="0.7" top="0.75" bottom="0.75" header="0.3" footer="0.3"/>
  <pageSetup paperSize="9" scale="44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Hugh Robinson</dc:creator>
  <cp:keywords/>
  <dc:description/>
  <cp:lastModifiedBy>Thomas Robinson</cp:lastModifiedBy>
  <cp:revision/>
  <dcterms:created xsi:type="dcterms:W3CDTF">2025-03-27T01:49:42Z</dcterms:created>
  <dcterms:modified xsi:type="dcterms:W3CDTF">2025-04-30T08:01:54Z</dcterms:modified>
  <cp:category/>
  <cp:contentStatus/>
</cp:coreProperties>
</file>