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airdg\Documents\Classes\ECE-425-Mobile-Robotics\Lab02\Code\SensorCalibration\"/>
    </mc:Choice>
  </mc:AlternateContent>
  <xr:revisionPtr revIDLastSave="0" documentId="13_ncr:1_{381A6B93-079F-40AE-9B31-B2765A916B93}" xr6:coauthVersionLast="36" xr6:coauthVersionMax="36" xr10:uidLastSave="{00000000-0000-0000-0000-000000000000}"/>
  <bookViews>
    <workbookView xWindow="0" yWindow="0" windowWidth="23040" windowHeight="9060" xr2:uid="{7B5C36B3-28DB-4FDE-A3F1-AA54B0BA1D69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28" i="1" l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27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65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42" i="1"/>
  <c r="M22" i="1" l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3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19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73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</calcChain>
</file>

<file path=xl/sharedStrings.xml><?xml version="1.0" encoding="utf-8"?>
<sst xmlns="http://schemas.openxmlformats.org/spreadsheetml/2006/main" count="34" uniqueCount="18">
  <si>
    <t>Acutal Inches</t>
  </si>
  <si>
    <t>Analog Value</t>
  </si>
  <si>
    <t>Measured Inches</t>
  </si>
  <si>
    <t>% error</t>
  </si>
  <si>
    <t>Front IR</t>
  </si>
  <si>
    <t>Left IR</t>
  </si>
  <si>
    <t>Right IR</t>
  </si>
  <si>
    <t>Rear IR</t>
  </si>
  <si>
    <t>Left Sonar</t>
  </si>
  <si>
    <t>Right Sonar</t>
  </si>
  <si>
    <t xml:space="preserve">k= </t>
  </si>
  <si>
    <t>Inches = 1111/(R+20) - 1</t>
  </si>
  <si>
    <t>Inches = 1111/(R+16) - 1</t>
  </si>
  <si>
    <t>Left</t>
  </si>
  <si>
    <t>Inches = 285714/(R-2600) - 92</t>
  </si>
  <si>
    <t>Inches = 285714/(R+2257) - 102</t>
  </si>
  <si>
    <t>Inches = 568181 / (R+11136) - 50</t>
  </si>
  <si>
    <t>Inches = 479616 / (R + 9520) - 50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</si>
</sst>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top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Front IR Linerized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6775371828521436E-2"/>
          <c:y val="0.19486111111111112"/>
          <c:w val="0.87755796150481191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Sheet1!$A$50:$A$69</c:f>
              <c:numCache>
                <c:formatCode>General</c:formatCode>
                <c:ptCount val="20"/>
                <c:pt idx="0">
                  <c:v>530</c:v>
                </c:pt>
                <c:pt idx="1">
                  <c:v>370</c:v>
                </c:pt>
                <c:pt idx="2">
                  <c:v>270</c:v>
                </c:pt>
                <c:pt idx="3">
                  <c:v>210</c:v>
                </c:pt>
                <c:pt idx="4">
                  <c:v>170</c:v>
                </c:pt>
                <c:pt idx="5">
                  <c:v>140</c:v>
                </c:pt>
                <c:pt idx="6">
                  <c:v>125</c:v>
                </c:pt>
                <c:pt idx="7">
                  <c:v>110</c:v>
                </c:pt>
                <c:pt idx="8">
                  <c:v>95</c:v>
                </c:pt>
                <c:pt idx="9">
                  <c:v>80</c:v>
                </c:pt>
                <c:pt idx="10">
                  <c:v>75</c:v>
                </c:pt>
                <c:pt idx="11">
                  <c:v>70</c:v>
                </c:pt>
                <c:pt idx="12">
                  <c:v>60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45</c:v>
                </c:pt>
                <c:pt idx="18">
                  <c:v>40</c:v>
                </c:pt>
                <c:pt idx="19">
                  <c:v>45</c:v>
                </c:pt>
              </c:numCache>
            </c:numRef>
          </c:xVal>
          <c:yVal>
            <c:numRef>
              <c:f>Sheet1!$B$50:$B$69</c:f>
              <c:numCache>
                <c:formatCode>General</c:formatCode>
                <c:ptCount val="20"/>
                <c:pt idx="0">
                  <c:v>0.5</c:v>
                </c:pt>
                <c:pt idx="1">
                  <c:v>0.33333333333333331</c:v>
                </c:pt>
                <c:pt idx="2">
                  <c:v>0.25</c:v>
                </c:pt>
                <c:pt idx="3">
                  <c:v>0.2</c:v>
                </c:pt>
                <c:pt idx="4">
                  <c:v>0.16666666666666666</c:v>
                </c:pt>
                <c:pt idx="5">
                  <c:v>0.14285714285714285</c:v>
                </c:pt>
                <c:pt idx="6">
                  <c:v>0.125</c:v>
                </c:pt>
                <c:pt idx="7">
                  <c:v>0.1111111111111111</c:v>
                </c:pt>
                <c:pt idx="8">
                  <c:v>0.1</c:v>
                </c:pt>
                <c:pt idx="9">
                  <c:v>9.0909090909090912E-2</c:v>
                </c:pt>
                <c:pt idx="10">
                  <c:v>8.3333333333333329E-2</c:v>
                </c:pt>
                <c:pt idx="11">
                  <c:v>7.6923076923076927E-2</c:v>
                </c:pt>
                <c:pt idx="12">
                  <c:v>7.1428571428571425E-2</c:v>
                </c:pt>
                <c:pt idx="13">
                  <c:v>6.6666666666666666E-2</c:v>
                </c:pt>
                <c:pt idx="14">
                  <c:v>6.25E-2</c:v>
                </c:pt>
                <c:pt idx="15">
                  <c:v>5.8823529411764705E-2</c:v>
                </c:pt>
                <c:pt idx="16">
                  <c:v>5.5555555555555552E-2</c:v>
                </c:pt>
                <c:pt idx="17">
                  <c:v>5.2631578947368418E-2</c:v>
                </c:pt>
                <c:pt idx="18">
                  <c:v>0.05</c:v>
                </c:pt>
                <c:pt idx="19">
                  <c:v>4.7619047619047616E-2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3D-494F-87A7-DEE9CEE071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8517152"/>
        <c:axId val="568517480"/>
      </c:scatterChart>
      <c:valAx>
        <c:axId val="568517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Range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517480"/>
        <c:crosses val="autoZero"/>
        <c:crossBetween val="midCat"/>
      </c:valAx>
      <c:valAx>
        <c:axId val="568517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1/(Range</a:t>
                </a:r>
                <a:r>
                  <a:rPr lang="en-US" baseline="0"/>
                  <a:t> + 1)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517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Sheet1!$A$73:$A$92</c:f>
              <c:numCache>
                <c:formatCode>General</c:formatCode>
                <c:ptCount val="20"/>
                <c:pt idx="0">
                  <c:v>525</c:v>
                </c:pt>
                <c:pt idx="1">
                  <c:v>345</c:v>
                </c:pt>
                <c:pt idx="2">
                  <c:v>240</c:v>
                </c:pt>
                <c:pt idx="3">
                  <c:v>190</c:v>
                </c:pt>
                <c:pt idx="4">
                  <c:v>155</c:v>
                </c:pt>
                <c:pt idx="5">
                  <c:v>135</c:v>
                </c:pt>
                <c:pt idx="6">
                  <c:v>110</c:v>
                </c:pt>
                <c:pt idx="7">
                  <c:v>95</c:v>
                </c:pt>
                <c:pt idx="8">
                  <c:v>80</c:v>
                </c:pt>
                <c:pt idx="9">
                  <c:v>80</c:v>
                </c:pt>
                <c:pt idx="10">
                  <c:v>70</c:v>
                </c:pt>
                <c:pt idx="11">
                  <c:v>65</c:v>
                </c:pt>
                <c:pt idx="12">
                  <c:v>50</c:v>
                </c:pt>
                <c:pt idx="13">
                  <c:v>60</c:v>
                </c:pt>
                <c:pt idx="14">
                  <c:v>45</c:v>
                </c:pt>
                <c:pt idx="15">
                  <c:v>45</c:v>
                </c:pt>
                <c:pt idx="16">
                  <c:v>40</c:v>
                </c:pt>
                <c:pt idx="17">
                  <c:v>40</c:v>
                </c:pt>
                <c:pt idx="18">
                  <c:v>45</c:v>
                </c:pt>
                <c:pt idx="19">
                  <c:v>50</c:v>
                </c:pt>
              </c:numCache>
            </c:numRef>
          </c:xVal>
          <c:yVal>
            <c:numRef>
              <c:f>Sheet1!$B$73:$B$92</c:f>
              <c:numCache>
                <c:formatCode>General</c:formatCode>
                <c:ptCount val="20"/>
                <c:pt idx="0">
                  <c:v>0.5</c:v>
                </c:pt>
                <c:pt idx="1">
                  <c:v>0.33333333333333331</c:v>
                </c:pt>
                <c:pt idx="2">
                  <c:v>0.25</c:v>
                </c:pt>
                <c:pt idx="3">
                  <c:v>0.2</c:v>
                </c:pt>
                <c:pt idx="4">
                  <c:v>0.16666666666666666</c:v>
                </c:pt>
                <c:pt idx="5">
                  <c:v>0.14285714285714285</c:v>
                </c:pt>
                <c:pt idx="6">
                  <c:v>0.125</c:v>
                </c:pt>
                <c:pt idx="7">
                  <c:v>0.1111111111111111</c:v>
                </c:pt>
                <c:pt idx="8">
                  <c:v>0.1</c:v>
                </c:pt>
                <c:pt idx="9">
                  <c:v>9.0909090909090912E-2</c:v>
                </c:pt>
                <c:pt idx="10">
                  <c:v>8.3333333333333329E-2</c:v>
                </c:pt>
                <c:pt idx="11">
                  <c:v>7.6923076923076927E-2</c:v>
                </c:pt>
                <c:pt idx="12">
                  <c:v>7.1428571428571425E-2</c:v>
                </c:pt>
                <c:pt idx="13">
                  <c:v>6.6666666666666666E-2</c:v>
                </c:pt>
                <c:pt idx="14">
                  <c:v>6.25E-2</c:v>
                </c:pt>
                <c:pt idx="15">
                  <c:v>5.8823529411764705E-2</c:v>
                </c:pt>
                <c:pt idx="16">
                  <c:v>5.5555555555555552E-2</c:v>
                </c:pt>
                <c:pt idx="17">
                  <c:v>5.2631578947368418E-2</c:v>
                </c:pt>
                <c:pt idx="18">
                  <c:v>0.05</c:v>
                </c:pt>
                <c:pt idx="19">
                  <c:v>4.7619047619047616E-2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0E-4652-99EF-5DD456C77B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056832"/>
        <c:axId val="457055520"/>
      </c:scatterChart>
      <c:valAx>
        <c:axId val="457056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055520"/>
        <c:crosses val="autoZero"/>
        <c:crossBetween val="midCat"/>
      </c:valAx>
      <c:valAx>
        <c:axId val="45705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056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8556430446194227E-4"/>
                  <c:y val="-5.746245261009042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Sheet1!$A$96:$A$115</c:f>
              <c:numCache>
                <c:formatCode>General</c:formatCode>
                <c:ptCount val="20"/>
                <c:pt idx="0">
                  <c:v>500</c:v>
                </c:pt>
                <c:pt idx="1">
                  <c:v>655</c:v>
                </c:pt>
                <c:pt idx="2">
                  <c:v>600</c:v>
                </c:pt>
                <c:pt idx="3">
                  <c:v>490</c:v>
                </c:pt>
                <c:pt idx="4">
                  <c:v>405</c:v>
                </c:pt>
                <c:pt idx="5">
                  <c:v>350</c:v>
                </c:pt>
                <c:pt idx="6">
                  <c:v>305</c:v>
                </c:pt>
                <c:pt idx="7">
                  <c:v>275</c:v>
                </c:pt>
                <c:pt idx="8">
                  <c:v>250</c:v>
                </c:pt>
                <c:pt idx="9">
                  <c:v>235</c:v>
                </c:pt>
                <c:pt idx="10">
                  <c:v>215</c:v>
                </c:pt>
                <c:pt idx="11">
                  <c:v>205</c:v>
                </c:pt>
                <c:pt idx="12">
                  <c:v>200</c:v>
                </c:pt>
                <c:pt idx="13">
                  <c:v>190</c:v>
                </c:pt>
                <c:pt idx="14">
                  <c:v>185</c:v>
                </c:pt>
                <c:pt idx="15">
                  <c:v>180</c:v>
                </c:pt>
                <c:pt idx="16">
                  <c:v>175</c:v>
                </c:pt>
                <c:pt idx="17">
                  <c:v>180</c:v>
                </c:pt>
                <c:pt idx="18">
                  <c:v>175</c:v>
                </c:pt>
                <c:pt idx="19">
                  <c:v>180</c:v>
                </c:pt>
              </c:numCache>
            </c:numRef>
          </c:xVal>
          <c:yVal>
            <c:numRef>
              <c:f>Sheet1!$B$96:$B$115</c:f>
              <c:numCache>
                <c:formatCode>General</c:formatCode>
                <c:ptCount val="20"/>
                <c:pt idx="0">
                  <c:v>9.433962264150943E-3</c:v>
                </c:pt>
                <c:pt idx="1">
                  <c:v>9.3457943925233638E-3</c:v>
                </c:pt>
                <c:pt idx="2">
                  <c:v>9.2592592592592587E-3</c:v>
                </c:pt>
                <c:pt idx="3">
                  <c:v>9.1743119266055051E-3</c:v>
                </c:pt>
                <c:pt idx="4">
                  <c:v>9.0909090909090905E-3</c:v>
                </c:pt>
                <c:pt idx="5">
                  <c:v>9.0090090090090089E-3</c:v>
                </c:pt>
                <c:pt idx="6">
                  <c:v>8.9285714285714281E-3</c:v>
                </c:pt>
                <c:pt idx="7">
                  <c:v>8.8495575221238937E-3</c:v>
                </c:pt>
                <c:pt idx="8">
                  <c:v>8.771929824561403E-3</c:v>
                </c:pt>
                <c:pt idx="9">
                  <c:v>8.6956521739130436E-3</c:v>
                </c:pt>
                <c:pt idx="10">
                  <c:v>8.6206896551724137E-3</c:v>
                </c:pt>
                <c:pt idx="11">
                  <c:v>8.5470085470085479E-3</c:v>
                </c:pt>
                <c:pt idx="12">
                  <c:v>8.4745762711864406E-3</c:v>
                </c:pt>
                <c:pt idx="13">
                  <c:v>8.4033613445378148E-3</c:v>
                </c:pt>
                <c:pt idx="14">
                  <c:v>8.3333333333333332E-3</c:v>
                </c:pt>
                <c:pt idx="15">
                  <c:v>8.2644628099173556E-3</c:v>
                </c:pt>
                <c:pt idx="16">
                  <c:v>8.1967213114754103E-3</c:v>
                </c:pt>
                <c:pt idx="17">
                  <c:v>8.130081300813009E-3</c:v>
                </c:pt>
                <c:pt idx="18">
                  <c:v>8.0645161290322578E-3</c:v>
                </c:pt>
                <c:pt idx="19">
                  <c:v>8.0000000000000002E-3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EE-4B36-AC56-63C7406897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013056"/>
        <c:axId val="465013384"/>
      </c:scatterChart>
      <c:valAx>
        <c:axId val="465013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013384"/>
        <c:crosses val="autoZero"/>
        <c:crossBetween val="midCat"/>
      </c:valAx>
      <c:valAx>
        <c:axId val="465013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013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5195734908136481"/>
                  <c:y val="-0.1919152814231554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Sheet1!$A$119:$A$138</c:f>
              <c:numCache>
                <c:formatCode>General</c:formatCode>
                <c:ptCount val="20"/>
                <c:pt idx="0">
                  <c:v>565</c:v>
                </c:pt>
                <c:pt idx="1">
                  <c:v>667</c:v>
                </c:pt>
                <c:pt idx="2">
                  <c:v>625</c:v>
                </c:pt>
                <c:pt idx="3">
                  <c:v>500</c:v>
                </c:pt>
                <c:pt idx="4">
                  <c:v>415</c:v>
                </c:pt>
                <c:pt idx="5">
                  <c:v>340</c:v>
                </c:pt>
                <c:pt idx="6">
                  <c:v>305</c:v>
                </c:pt>
                <c:pt idx="7">
                  <c:v>275</c:v>
                </c:pt>
                <c:pt idx="8">
                  <c:v>245</c:v>
                </c:pt>
                <c:pt idx="9">
                  <c:v>225</c:v>
                </c:pt>
                <c:pt idx="10">
                  <c:v>205</c:v>
                </c:pt>
                <c:pt idx="11">
                  <c:v>190</c:v>
                </c:pt>
                <c:pt idx="12">
                  <c:v>180</c:v>
                </c:pt>
                <c:pt idx="13">
                  <c:v>170</c:v>
                </c:pt>
                <c:pt idx="14">
                  <c:v>160</c:v>
                </c:pt>
                <c:pt idx="15">
                  <c:v>150</c:v>
                </c:pt>
                <c:pt idx="16">
                  <c:v>145</c:v>
                </c:pt>
                <c:pt idx="17">
                  <c:v>140</c:v>
                </c:pt>
                <c:pt idx="18">
                  <c:v>135</c:v>
                </c:pt>
                <c:pt idx="19">
                  <c:v>130</c:v>
                </c:pt>
              </c:numCache>
            </c:numRef>
          </c:xVal>
          <c:yVal>
            <c:numRef>
              <c:f>Sheet1!$B$119:$B$138</c:f>
              <c:numCache>
                <c:formatCode>General</c:formatCode>
                <c:ptCount val="20"/>
                <c:pt idx="0">
                  <c:v>1.3157894736842105E-2</c:v>
                </c:pt>
                <c:pt idx="1">
                  <c:v>1.2987012987012988E-2</c:v>
                </c:pt>
                <c:pt idx="2">
                  <c:v>1.282051282051282E-2</c:v>
                </c:pt>
                <c:pt idx="3">
                  <c:v>1.2658227848101266E-2</c:v>
                </c:pt>
                <c:pt idx="4">
                  <c:v>1.2500000000000001E-2</c:v>
                </c:pt>
                <c:pt idx="5">
                  <c:v>1.2345679012345678E-2</c:v>
                </c:pt>
                <c:pt idx="6">
                  <c:v>1.2195121951219513E-2</c:v>
                </c:pt>
                <c:pt idx="7">
                  <c:v>1.2048192771084338E-2</c:v>
                </c:pt>
                <c:pt idx="8">
                  <c:v>1.1904761904761904E-2</c:v>
                </c:pt>
                <c:pt idx="9">
                  <c:v>1.1764705882352941E-2</c:v>
                </c:pt>
                <c:pt idx="10">
                  <c:v>1.1627906976744186E-2</c:v>
                </c:pt>
                <c:pt idx="11">
                  <c:v>1.1494252873563218E-2</c:v>
                </c:pt>
                <c:pt idx="12">
                  <c:v>1.1363636363636364E-2</c:v>
                </c:pt>
                <c:pt idx="13">
                  <c:v>1.1235955056179775E-2</c:v>
                </c:pt>
                <c:pt idx="14">
                  <c:v>1.1111111111111112E-2</c:v>
                </c:pt>
                <c:pt idx="15">
                  <c:v>1.098901098901099E-2</c:v>
                </c:pt>
                <c:pt idx="16">
                  <c:v>1.0869565217391304E-2</c:v>
                </c:pt>
                <c:pt idx="17">
                  <c:v>1.0752688172043012E-2</c:v>
                </c:pt>
                <c:pt idx="18">
                  <c:v>1.0638297872340425E-2</c:v>
                </c:pt>
                <c:pt idx="19">
                  <c:v>1.0526315789473684E-2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16-456D-AABB-168D454BF6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390608"/>
        <c:axId val="462383720"/>
      </c:scatterChart>
      <c:valAx>
        <c:axId val="462390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383720"/>
        <c:crosses val="autoZero"/>
        <c:crossBetween val="midCat"/>
      </c:valAx>
      <c:valAx>
        <c:axId val="462383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390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1569553805774279E-2"/>
                  <c:y val="-0.14985272674249053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Sheet1!$A$142:$A$161</c:f>
              <c:numCache>
                <c:formatCode>General</c:formatCode>
                <c:ptCount val="20"/>
                <c:pt idx="0">
                  <c:v>390</c:v>
                </c:pt>
                <c:pt idx="1">
                  <c:v>450</c:v>
                </c:pt>
                <c:pt idx="2">
                  <c:v>555</c:v>
                </c:pt>
                <c:pt idx="3">
                  <c:v>645</c:v>
                </c:pt>
                <c:pt idx="4">
                  <c:v>790</c:v>
                </c:pt>
                <c:pt idx="5">
                  <c:v>940</c:v>
                </c:pt>
                <c:pt idx="6">
                  <c:v>1090</c:v>
                </c:pt>
                <c:pt idx="7">
                  <c:v>1215</c:v>
                </c:pt>
                <c:pt idx="8">
                  <c:v>1380</c:v>
                </c:pt>
                <c:pt idx="9">
                  <c:v>1535</c:v>
                </c:pt>
                <c:pt idx="10">
                  <c:v>1665</c:v>
                </c:pt>
                <c:pt idx="11">
                  <c:v>1810</c:v>
                </c:pt>
                <c:pt idx="12">
                  <c:v>1975</c:v>
                </c:pt>
                <c:pt idx="13">
                  <c:v>2095</c:v>
                </c:pt>
                <c:pt idx="14">
                  <c:v>2220</c:v>
                </c:pt>
                <c:pt idx="15">
                  <c:v>2370</c:v>
                </c:pt>
                <c:pt idx="16">
                  <c:v>2535</c:v>
                </c:pt>
                <c:pt idx="17">
                  <c:v>2670</c:v>
                </c:pt>
                <c:pt idx="18">
                  <c:v>3620</c:v>
                </c:pt>
                <c:pt idx="19">
                  <c:v>2950</c:v>
                </c:pt>
              </c:numCache>
            </c:numRef>
          </c:xVal>
          <c:yVal>
            <c:numRef>
              <c:f>Sheet1!$B$142:$B$161</c:f>
              <c:numCache>
                <c:formatCode>General</c:formatCode>
                <c:ptCount val="20"/>
                <c:pt idx="0">
                  <c:v>1.9607843137254902E-2</c:v>
                </c:pt>
                <c:pt idx="1">
                  <c:v>1.9230769230769232E-2</c:v>
                </c:pt>
                <c:pt idx="2">
                  <c:v>1.8867924528301886E-2</c:v>
                </c:pt>
                <c:pt idx="3">
                  <c:v>1.8518518518518517E-2</c:v>
                </c:pt>
                <c:pt idx="4">
                  <c:v>1.8181818181818181E-2</c:v>
                </c:pt>
                <c:pt idx="5">
                  <c:v>1.7857142857142856E-2</c:v>
                </c:pt>
                <c:pt idx="6">
                  <c:v>1.7543859649122806E-2</c:v>
                </c:pt>
                <c:pt idx="7">
                  <c:v>1.7241379310344827E-2</c:v>
                </c:pt>
                <c:pt idx="8">
                  <c:v>1.6949152542372881E-2</c:v>
                </c:pt>
                <c:pt idx="9">
                  <c:v>1.6666666666666666E-2</c:v>
                </c:pt>
                <c:pt idx="10">
                  <c:v>1.6393442622950821E-2</c:v>
                </c:pt>
                <c:pt idx="11">
                  <c:v>1.6129032258064516E-2</c:v>
                </c:pt>
                <c:pt idx="12">
                  <c:v>1.5873015873015872E-2</c:v>
                </c:pt>
                <c:pt idx="13">
                  <c:v>1.5625E-2</c:v>
                </c:pt>
                <c:pt idx="14">
                  <c:v>1.5384615384615385E-2</c:v>
                </c:pt>
                <c:pt idx="15">
                  <c:v>1.5151515151515152E-2</c:v>
                </c:pt>
                <c:pt idx="16">
                  <c:v>1.4925373134328358E-2</c:v>
                </c:pt>
                <c:pt idx="17">
                  <c:v>1.4705882352941176E-2</c:v>
                </c:pt>
                <c:pt idx="18">
                  <c:v>1.4492753623188406E-2</c:v>
                </c:pt>
                <c:pt idx="19">
                  <c:v>1.4285714285714285E-2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C0-4E25-B394-F093F26CD0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0860984"/>
        <c:axId val="550860328"/>
      </c:scatterChart>
      <c:valAx>
        <c:axId val="550860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860328"/>
        <c:crosses val="autoZero"/>
        <c:crossBetween val="midCat"/>
      </c:valAx>
      <c:valAx>
        <c:axId val="550860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860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3167979002624668E-2"/>
                  <c:y val="-0.72320902595508896"/>
                </c:manualLayout>
              </c:layout>
              <c:numFmt formatCode="0.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Sheet1!$A$165:$A$184</c:f>
              <c:numCache>
                <c:formatCode>General</c:formatCode>
                <c:ptCount val="20"/>
                <c:pt idx="0">
                  <c:v>350</c:v>
                </c:pt>
                <c:pt idx="1">
                  <c:v>430</c:v>
                </c:pt>
                <c:pt idx="2">
                  <c:v>490</c:v>
                </c:pt>
                <c:pt idx="3">
                  <c:v>580</c:v>
                </c:pt>
                <c:pt idx="4">
                  <c:v>765</c:v>
                </c:pt>
                <c:pt idx="5">
                  <c:v>910</c:v>
                </c:pt>
                <c:pt idx="6">
                  <c:v>1050</c:v>
                </c:pt>
                <c:pt idx="7">
                  <c:v>1235</c:v>
                </c:pt>
                <c:pt idx="8">
                  <c:v>1370</c:v>
                </c:pt>
                <c:pt idx="9">
                  <c:v>1450</c:v>
                </c:pt>
                <c:pt idx="10">
                  <c:v>1670</c:v>
                </c:pt>
                <c:pt idx="11">
                  <c:v>1620</c:v>
                </c:pt>
                <c:pt idx="12">
                  <c:v>1770</c:v>
                </c:pt>
                <c:pt idx="13">
                  <c:v>1910</c:v>
                </c:pt>
                <c:pt idx="14">
                  <c:v>2155</c:v>
                </c:pt>
                <c:pt idx="15">
                  <c:v>2385</c:v>
                </c:pt>
                <c:pt idx="16">
                  <c:v>2410</c:v>
                </c:pt>
                <c:pt idx="17">
                  <c:v>2500</c:v>
                </c:pt>
                <c:pt idx="18">
                  <c:v>2620</c:v>
                </c:pt>
                <c:pt idx="19">
                  <c:v>2775</c:v>
                </c:pt>
              </c:numCache>
            </c:numRef>
          </c:xVal>
          <c:yVal>
            <c:numRef>
              <c:f>Sheet1!$B$165:$B$184</c:f>
              <c:numCache>
                <c:formatCode>General</c:formatCode>
                <c:ptCount val="20"/>
                <c:pt idx="0">
                  <c:v>1.9607843137254902E-2</c:v>
                </c:pt>
                <c:pt idx="1">
                  <c:v>1.9230769230769232E-2</c:v>
                </c:pt>
                <c:pt idx="2">
                  <c:v>1.8867924528301886E-2</c:v>
                </c:pt>
                <c:pt idx="3">
                  <c:v>1.8518518518518517E-2</c:v>
                </c:pt>
                <c:pt idx="4">
                  <c:v>1.8181818181818181E-2</c:v>
                </c:pt>
                <c:pt idx="5">
                  <c:v>1.7857142857142856E-2</c:v>
                </c:pt>
                <c:pt idx="6">
                  <c:v>1.7543859649122806E-2</c:v>
                </c:pt>
                <c:pt idx="7">
                  <c:v>1.7241379310344827E-2</c:v>
                </c:pt>
                <c:pt idx="8">
                  <c:v>1.6949152542372881E-2</c:v>
                </c:pt>
                <c:pt idx="9">
                  <c:v>1.6666666666666666E-2</c:v>
                </c:pt>
                <c:pt idx="10">
                  <c:v>1.6393442622950821E-2</c:v>
                </c:pt>
                <c:pt idx="11">
                  <c:v>1.6129032258064516E-2</c:v>
                </c:pt>
                <c:pt idx="12">
                  <c:v>1.5873015873015872E-2</c:v>
                </c:pt>
                <c:pt idx="13">
                  <c:v>1.5625E-2</c:v>
                </c:pt>
                <c:pt idx="14">
                  <c:v>1.5384615384615385E-2</c:v>
                </c:pt>
                <c:pt idx="15">
                  <c:v>1.5151515151515152E-2</c:v>
                </c:pt>
                <c:pt idx="16">
                  <c:v>1.4925373134328358E-2</c:v>
                </c:pt>
                <c:pt idx="17">
                  <c:v>1.4705882352941176E-2</c:v>
                </c:pt>
                <c:pt idx="18">
                  <c:v>1.4492753623188406E-2</c:v>
                </c:pt>
                <c:pt idx="19">
                  <c:v>1.4285714285714285E-2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8D-435B-AC19-C9DC932ADB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1244640"/>
        <c:axId val="441245624"/>
      </c:scatterChart>
      <c:valAx>
        <c:axId val="441244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245624"/>
        <c:crosses val="autoZero"/>
        <c:crossBetween val="midCat"/>
      </c:valAx>
      <c:valAx>
        <c:axId val="441245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244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99060</xdr:colOff>
      <xdr:row>48</xdr:row>
      <xdr:rowOff>129540</xdr:rowOff>
    </xdr:from>
    <xdr:to>
      <xdr:col>7</xdr:col>
      <xdr:colOff>220980</xdr:colOff>
      <xdr:row>64</xdr:row>
      <xdr:rowOff>106680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3309E4A-D12F-4D47-8512-6FEBBEC837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152400</xdr:colOff>
      <xdr:row>71</xdr:row>
      <xdr:rowOff>144780</xdr:rowOff>
    </xdr:from>
    <xdr:to>
      <xdr:col>7</xdr:col>
      <xdr:colOff>274320</xdr:colOff>
      <xdr:row>86</xdr:row>
      <xdr:rowOff>144780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3B95B28-93D3-4AAA-9274-F9388AA857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167640</xdr:colOff>
      <xdr:row>95</xdr:row>
      <xdr:rowOff>76200</xdr:rowOff>
    </xdr:from>
    <xdr:to>
      <xdr:col>7</xdr:col>
      <xdr:colOff>289560</xdr:colOff>
      <xdr:row>110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8AD2420-57E2-46BC-B39B-1274D83298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83820</xdr:colOff>
      <xdr:row>118</xdr:row>
      <xdr:rowOff>45720</xdr:rowOff>
    </xdr:from>
    <xdr:to>
      <xdr:col>7</xdr:col>
      <xdr:colOff>205740</xdr:colOff>
      <xdr:row>133</xdr:row>
      <xdr:rowOff>45720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E5B2EEA-A78E-4EF1-8937-3A6E00B7A8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99060</xdr:colOff>
      <xdr:row>140</xdr:row>
      <xdr:rowOff>137160</xdr:rowOff>
    </xdr:from>
    <xdr:to>
      <xdr:col>7</xdr:col>
      <xdr:colOff>220980</xdr:colOff>
      <xdr:row>155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1EA181-7EE9-45E8-8747-8B7E85EF50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7620</xdr:colOff>
      <xdr:row>161</xdr:row>
      <xdr:rowOff>144780</xdr:rowOff>
    </xdr:from>
    <xdr:to>
      <xdr:col>7</xdr:col>
      <xdr:colOff>129540</xdr:colOff>
      <xdr:row>176</xdr:row>
      <xdr:rowOff>144780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A854EF3-F850-4ABC-BC47-017AD69B21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96165-70A0-4432-807A-FF459E728AE0}">
  <dimension ref="A1:M184"/>
  <sheetViews>
    <sheetView tabSelected="1" workbookViewId="0">
      <selection activeCell="G36" sqref="G36"/>
    </sheetView>
  </sheetViews>
  <sheetFormatPr defaultRowHeight="14.4" x14ac:dyDescent="0.3"/>
  <cols>
    <col min="1" max="1" width="11.77734375" style="2" bestFit="1" customWidth="1"/>
    <col min="2" max="2" width="11.5546875" bestFit="1" customWidth="1"/>
    <col min="3" max="3" width="14.88671875" bestFit="1" customWidth="1"/>
    <col min="4" max="4" width="12.33203125" customWidth="1"/>
    <col min="5" max="5" width="11.5546875" bestFit="1" customWidth="1"/>
    <col min="6" max="6" width="14.88671875" bestFit="1" customWidth="1"/>
    <col min="7" max="7" width="11.21875" customWidth="1"/>
    <col min="8" max="8" width="11.5546875" bestFit="1" customWidth="1"/>
    <col min="9" max="9" width="14.88671875" bestFit="1" customWidth="1"/>
    <col min="10" max="10" width="10.5546875" customWidth="1"/>
    <col min="11" max="11" width="11.5546875" bestFit="1" customWidth="1"/>
    <col min="12" max="12" width="14.88671875" bestFit="1" customWidth="1"/>
    <col min="13" max="13" width="10.21875" customWidth="1"/>
  </cols>
  <sheetData>
    <row r="1" spans="1:13" x14ac:dyDescent="0.3">
      <c r="A1" s="3"/>
      <c r="B1" s="4"/>
      <c r="C1" s="5" t="s">
        <v>4</v>
      </c>
      <c r="D1" s="4"/>
      <c r="E1" s="4"/>
      <c r="F1" s="5" t="s">
        <v>7</v>
      </c>
      <c r="G1" s="4"/>
      <c r="H1" s="4"/>
      <c r="I1" s="5" t="s">
        <v>5</v>
      </c>
      <c r="J1" s="4"/>
      <c r="K1" s="4"/>
      <c r="L1" s="5" t="s">
        <v>6</v>
      </c>
      <c r="M1" s="4"/>
    </row>
    <row r="2" spans="1:13" s="1" customFormat="1" ht="17.399999999999999" customHeight="1" x14ac:dyDescent="0.3">
      <c r="A2" s="3" t="s">
        <v>0</v>
      </c>
      <c r="B2" s="6" t="s">
        <v>1</v>
      </c>
      <c r="C2" s="6" t="s">
        <v>2</v>
      </c>
      <c r="D2" s="6" t="s">
        <v>3</v>
      </c>
      <c r="E2" s="6" t="s">
        <v>1</v>
      </c>
      <c r="F2" s="6" t="s">
        <v>2</v>
      </c>
      <c r="G2" s="6" t="s">
        <v>3</v>
      </c>
      <c r="H2" s="6" t="s">
        <v>1</v>
      </c>
      <c r="I2" s="6" t="s">
        <v>2</v>
      </c>
      <c r="J2" s="6" t="s">
        <v>3</v>
      </c>
      <c r="K2" s="6" t="s">
        <v>1</v>
      </c>
      <c r="L2" s="6" t="s">
        <v>2</v>
      </c>
      <c r="M2" s="6" t="s">
        <v>3</v>
      </c>
    </row>
    <row r="3" spans="1:13" x14ac:dyDescent="0.3">
      <c r="A3" s="3">
        <v>1</v>
      </c>
      <c r="B3" s="4">
        <v>530</v>
      </c>
      <c r="C3" s="3">
        <v>0</v>
      </c>
      <c r="D3" s="4">
        <f>100*ABS(C3-A3)/A3</f>
        <v>100</v>
      </c>
      <c r="E3" s="4">
        <v>525</v>
      </c>
      <c r="F3" s="3">
        <v>0</v>
      </c>
      <c r="G3" s="4">
        <f>100*ABS(F3-D3)/D3</f>
        <v>100</v>
      </c>
      <c r="H3" s="3">
        <v>500</v>
      </c>
      <c r="I3" s="3">
        <v>-1</v>
      </c>
      <c r="J3" s="4">
        <f>100*ABS(I3-G3)/G3</f>
        <v>101</v>
      </c>
      <c r="K3" s="4">
        <v>565</v>
      </c>
      <c r="L3" s="3">
        <v>0.5</v>
      </c>
      <c r="M3" s="4">
        <f>100*ABS(L3-J3)/J3</f>
        <v>99.504950495049499</v>
      </c>
    </row>
    <row r="4" spans="1:13" x14ac:dyDescent="0.3">
      <c r="A4" s="3">
        <v>2</v>
      </c>
      <c r="B4" s="4">
        <v>370</v>
      </c>
      <c r="C4" s="3">
        <v>1</v>
      </c>
      <c r="D4" s="4">
        <f t="shared" ref="D4:D22" si="0">100*ABS(C4-A4)/A4</f>
        <v>50</v>
      </c>
      <c r="E4" s="4">
        <v>345</v>
      </c>
      <c r="F4" s="3">
        <v>1</v>
      </c>
      <c r="G4" s="4">
        <f t="shared" ref="G4:G22" si="1">100*ABS(F4-D4)/D4</f>
        <v>98</v>
      </c>
      <c r="H4" s="3">
        <v>655</v>
      </c>
      <c r="I4" s="3">
        <v>-3</v>
      </c>
      <c r="J4" s="4">
        <f t="shared" ref="J4:J22" si="2">100*ABS(I4-G4)/G4</f>
        <v>103.06122448979592</v>
      </c>
      <c r="K4" s="4">
        <v>667</v>
      </c>
      <c r="L4" s="3">
        <v>-1</v>
      </c>
      <c r="M4" s="4">
        <f t="shared" ref="M4:M22" si="3">100*ABS(L4-J4)/J4</f>
        <v>100.97029702970296</v>
      </c>
    </row>
    <row r="5" spans="1:13" x14ac:dyDescent="0.3">
      <c r="A5" s="3">
        <v>3</v>
      </c>
      <c r="B5" s="4">
        <v>270</v>
      </c>
      <c r="C5" s="3">
        <v>2</v>
      </c>
      <c r="D5" s="4">
        <f t="shared" si="0"/>
        <v>33.333333333333336</v>
      </c>
      <c r="E5" s="4">
        <v>240</v>
      </c>
      <c r="F5" s="3">
        <v>2</v>
      </c>
      <c r="G5" s="4">
        <f t="shared" si="1"/>
        <v>94</v>
      </c>
      <c r="H5" s="3">
        <v>600</v>
      </c>
      <c r="I5" s="3">
        <v>-1</v>
      </c>
      <c r="J5" s="4">
        <f t="shared" si="2"/>
        <v>101.06382978723404</v>
      </c>
      <c r="K5" s="4">
        <v>625</v>
      </c>
      <c r="L5" s="3">
        <v>0.5</v>
      </c>
      <c r="M5" s="4">
        <f t="shared" si="3"/>
        <v>99.505263157894746</v>
      </c>
    </row>
    <row r="6" spans="1:13" x14ac:dyDescent="0.3">
      <c r="A6" s="3">
        <v>4</v>
      </c>
      <c r="B6" s="4">
        <v>210</v>
      </c>
      <c r="C6" s="3">
        <v>3</v>
      </c>
      <c r="D6" s="4">
        <f t="shared" si="0"/>
        <v>25</v>
      </c>
      <c r="E6" s="4">
        <v>190</v>
      </c>
      <c r="F6" s="3">
        <v>3</v>
      </c>
      <c r="G6" s="4">
        <f t="shared" si="1"/>
        <v>88</v>
      </c>
      <c r="H6" s="3">
        <v>490</v>
      </c>
      <c r="I6" s="3">
        <v>3</v>
      </c>
      <c r="J6" s="4">
        <f t="shared" si="2"/>
        <v>96.590909090909093</v>
      </c>
      <c r="K6" s="4">
        <v>500</v>
      </c>
      <c r="L6" s="3">
        <v>4</v>
      </c>
      <c r="M6" s="4">
        <f t="shared" si="3"/>
        <v>95.858823529411765</v>
      </c>
    </row>
    <row r="7" spans="1:13" x14ac:dyDescent="0.3">
      <c r="A7" s="3">
        <v>5</v>
      </c>
      <c r="B7" s="4">
        <v>170</v>
      </c>
      <c r="C7" s="3">
        <v>4</v>
      </c>
      <c r="D7" s="4">
        <f t="shared" si="0"/>
        <v>20</v>
      </c>
      <c r="E7" s="4">
        <v>155</v>
      </c>
      <c r="F7" s="3">
        <v>4</v>
      </c>
      <c r="G7" s="4">
        <f t="shared" si="1"/>
        <v>80</v>
      </c>
      <c r="H7" s="3">
        <v>405</v>
      </c>
      <c r="I7" s="3">
        <v>7</v>
      </c>
      <c r="J7" s="4">
        <f t="shared" si="2"/>
        <v>91.25</v>
      </c>
      <c r="K7" s="4">
        <v>415</v>
      </c>
      <c r="L7" s="3">
        <v>6</v>
      </c>
      <c r="M7" s="4">
        <f t="shared" si="3"/>
        <v>93.424657534246577</v>
      </c>
    </row>
    <row r="8" spans="1:13" x14ac:dyDescent="0.3">
      <c r="A8" s="3">
        <v>6</v>
      </c>
      <c r="B8" s="4">
        <v>140</v>
      </c>
      <c r="C8" s="3">
        <v>5</v>
      </c>
      <c r="D8" s="4">
        <f t="shared" si="0"/>
        <v>16.666666666666668</v>
      </c>
      <c r="E8" s="4">
        <v>135</v>
      </c>
      <c r="F8" s="3">
        <v>5</v>
      </c>
      <c r="G8" s="4">
        <f t="shared" si="1"/>
        <v>70</v>
      </c>
      <c r="H8" s="3">
        <v>350</v>
      </c>
      <c r="I8" s="3">
        <v>9</v>
      </c>
      <c r="J8" s="4">
        <f t="shared" si="2"/>
        <v>87.142857142857139</v>
      </c>
      <c r="K8" s="4">
        <v>340</v>
      </c>
      <c r="L8" s="3">
        <v>8</v>
      </c>
      <c r="M8" s="4">
        <f t="shared" si="3"/>
        <v>90.819672131147541</v>
      </c>
    </row>
    <row r="9" spans="1:13" x14ac:dyDescent="0.3">
      <c r="A9" s="3">
        <v>7</v>
      </c>
      <c r="B9" s="4">
        <v>125</v>
      </c>
      <c r="C9" s="3">
        <v>6</v>
      </c>
      <c r="D9" s="4">
        <f t="shared" si="0"/>
        <v>14.285714285714286</v>
      </c>
      <c r="E9" s="4">
        <v>110</v>
      </c>
      <c r="F9" s="3">
        <v>6.5</v>
      </c>
      <c r="G9" s="4">
        <f t="shared" si="1"/>
        <v>54.500000000000007</v>
      </c>
      <c r="H9" s="3">
        <v>305</v>
      </c>
      <c r="I9" s="3">
        <v>10</v>
      </c>
      <c r="J9" s="4">
        <f t="shared" si="2"/>
        <v>81.651376146788991</v>
      </c>
      <c r="K9" s="4">
        <v>305</v>
      </c>
      <c r="L9" s="3">
        <v>9</v>
      </c>
      <c r="M9" s="4">
        <f t="shared" si="3"/>
        <v>88.977528089887642</v>
      </c>
    </row>
    <row r="10" spans="1:13" x14ac:dyDescent="0.3">
      <c r="A10" s="3">
        <v>8</v>
      </c>
      <c r="B10" s="4">
        <v>110</v>
      </c>
      <c r="C10" s="3">
        <v>6.5</v>
      </c>
      <c r="D10" s="4">
        <f t="shared" si="0"/>
        <v>18.75</v>
      </c>
      <c r="E10" s="4">
        <v>95</v>
      </c>
      <c r="F10" s="3">
        <v>7.5</v>
      </c>
      <c r="G10" s="4">
        <f t="shared" si="1"/>
        <v>60</v>
      </c>
      <c r="H10" s="3">
        <v>275</v>
      </c>
      <c r="I10" s="3">
        <v>11</v>
      </c>
      <c r="J10" s="4">
        <f t="shared" si="2"/>
        <v>81.666666666666671</v>
      </c>
      <c r="K10" s="4">
        <v>275</v>
      </c>
      <c r="L10" s="3">
        <v>10</v>
      </c>
      <c r="M10" s="4">
        <f t="shared" si="3"/>
        <v>87.755102040816325</v>
      </c>
    </row>
    <row r="11" spans="1:13" x14ac:dyDescent="0.3">
      <c r="A11" s="3">
        <v>9</v>
      </c>
      <c r="B11" s="4">
        <v>95</v>
      </c>
      <c r="C11" s="3">
        <v>7.5</v>
      </c>
      <c r="D11" s="4">
        <f t="shared" si="0"/>
        <v>16.666666666666668</v>
      </c>
      <c r="E11" s="4">
        <v>80</v>
      </c>
      <c r="F11" s="3">
        <v>8.5</v>
      </c>
      <c r="G11" s="4">
        <f t="shared" si="1"/>
        <v>49</v>
      </c>
      <c r="H11" s="3">
        <v>250</v>
      </c>
      <c r="I11" s="3">
        <v>12</v>
      </c>
      <c r="J11" s="4">
        <f t="shared" si="2"/>
        <v>75.510204081632651</v>
      </c>
      <c r="K11" s="4">
        <v>245</v>
      </c>
      <c r="L11" s="3">
        <v>11</v>
      </c>
      <c r="M11" s="4">
        <f t="shared" si="3"/>
        <v>85.432432432432435</v>
      </c>
    </row>
    <row r="12" spans="1:13" x14ac:dyDescent="0.3">
      <c r="A12" s="3">
        <v>10</v>
      </c>
      <c r="B12" s="4">
        <v>80</v>
      </c>
      <c r="C12" s="3">
        <v>9</v>
      </c>
      <c r="D12" s="4">
        <f t="shared" si="0"/>
        <v>10</v>
      </c>
      <c r="E12" s="4">
        <v>80</v>
      </c>
      <c r="F12" s="3">
        <v>9</v>
      </c>
      <c r="G12" s="4">
        <f t="shared" si="1"/>
        <v>10</v>
      </c>
      <c r="H12" s="3">
        <v>235</v>
      </c>
      <c r="I12" s="3">
        <v>13</v>
      </c>
      <c r="J12" s="4">
        <f t="shared" si="2"/>
        <v>30</v>
      </c>
      <c r="K12" s="4">
        <v>225</v>
      </c>
      <c r="L12" s="3">
        <v>12</v>
      </c>
      <c r="M12" s="4">
        <f t="shared" si="3"/>
        <v>60</v>
      </c>
    </row>
    <row r="13" spans="1:13" x14ac:dyDescent="0.3">
      <c r="A13" s="3">
        <v>11</v>
      </c>
      <c r="B13" s="4">
        <v>75</v>
      </c>
      <c r="C13" s="3">
        <v>9.5</v>
      </c>
      <c r="D13" s="4">
        <f t="shared" si="0"/>
        <v>13.636363636363637</v>
      </c>
      <c r="E13" s="4">
        <v>70</v>
      </c>
      <c r="F13" s="3">
        <v>10</v>
      </c>
      <c r="G13" s="4">
        <f t="shared" si="1"/>
        <v>26.666666666666668</v>
      </c>
      <c r="H13" s="3">
        <v>215</v>
      </c>
      <c r="I13" s="3">
        <v>14</v>
      </c>
      <c r="J13" s="4">
        <f t="shared" si="2"/>
        <v>47.5</v>
      </c>
      <c r="K13" s="4">
        <v>205</v>
      </c>
      <c r="L13" s="3">
        <v>12</v>
      </c>
      <c r="M13" s="4">
        <f t="shared" si="3"/>
        <v>74.736842105263165</v>
      </c>
    </row>
    <row r="14" spans="1:13" x14ac:dyDescent="0.3">
      <c r="A14" s="3">
        <v>12</v>
      </c>
      <c r="B14" s="4">
        <v>70</v>
      </c>
      <c r="C14" s="3">
        <v>10</v>
      </c>
      <c r="D14" s="4">
        <f t="shared" si="0"/>
        <v>16.666666666666668</v>
      </c>
      <c r="E14" s="4">
        <v>65</v>
      </c>
      <c r="F14" s="3">
        <v>12</v>
      </c>
      <c r="G14" s="4">
        <f t="shared" si="1"/>
        <v>28.000000000000007</v>
      </c>
      <c r="H14" s="3">
        <v>205</v>
      </c>
      <c r="I14" s="3">
        <v>14</v>
      </c>
      <c r="J14" s="4">
        <f t="shared" si="2"/>
        <v>50.000000000000014</v>
      </c>
      <c r="K14" s="4">
        <v>190</v>
      </c>
      <c r="L14" s="3">
        <v>13</v>
      </c>
      <c r="M14" s="4">
        <f t="shared" si="3"/>
        <v>74</v>
      </c>
    </row>
    <row r="15" spans="1:13" x14ac:dyDescent="0.3">
      <c r="A15" s="3">
        <v>13</v>
      </c>
      <c r="B15" s="4">
        <v>60</v>
      </c>
      <c r="C15" s="3">
        <v>11</v>
      </c>
      <c r="D15" s="4">
        <f t="shared" si="0"/>
        <v>15.384615384615385</v>
      </c>
      <c r="E15" s="4">
        <v>50</v>
      </c>
      <c r="F15" s="3">
        <v>12</v>
      </c>
      <c r="G15" s="4">
        <f t="shared" si="1"/>
        <v>22.000000000000004</v>
      </c>
      <c r="H15" s="3">
        <v>200</v>
      </c>
      <c r="I15" s="3">
        <v>15</v>
      </c>
      <c r="J15" s="4">
        <f t="shared" si="2"/>
        <v>31.818181818181827</v>
      </c>
      <c r="K15" s="4">
        <v>180</v>
      </c>
      <c r="L15" s="3">
        <v>13</v>
      </c>
      <c r="M15" s="4">
        <f t="shared" si="3"/>
        <v>59.142857142857153</v>
      </c>
    </row>
    <row r="16" spans="1:13" x14ac:dyDescent="0.3">
      <c r="A16" s="3">
        <v>14</v>
      </c>
      <c r="B16" s="4">
        <v>50</v>
      </c>
      <c r="C16" s="3">
        <v>12</v>
      </c>
      <c r="D16" s="4">
        <f t="shared" si="0"/>
        <v>14.285714285714286</v>
      </c>
      <c r="E16" s="4">
        <v>60</v>
      </c>
      <c r="F16" s="3">
        <v>13</v>
      </c>
      <c r="G16" s="4">
        <f t="shared" si="1"/>
        <v>9.0000000000000036</v>
      </c>
      <c r="H16" s="3">
        <v>190</v>
      </c>
      <c r="I16" s="3">
        <v>15</v>
      </c>
      <c r="J16" s="4">
        <f t="shared" si="2"/>
        <v>66.6666666666666</v>
      </c>
      <c r="K16" s="4">
        <v>170</v>
      </c>
      <c r="L16" s="3">
        <v>13.5</v>
      </c>
      <c r="M16" s="4">
        <f t="shared" si="3"/>
        <v>79.749999999999972</v>
      </c>
    </row>
    <row r="17" spans="1:13" x14ac:dyDescent="0.3">
      <c r="A17" s="3">
        <v>15</v>
      </c>
      <c r="B17" s="4">
        <v>50</v>
      </c>
      <c r="C17" s="3">
        <v>13.5</v>
      </c>
      <c r="D17" s="4">
        <f t="shared" si="0"/>
        <v>10</v>
      </c>
      <c r="E17" s="4">
        <v>45</v>
      </c>
      <c r="F17" s="3">
        <v>13.5</v>
      </c>
      <c r="G17" s="4">
        <f t="shared" si="1"/>
        <v>35</v>
      </c>
      <c r="H17" s="3">
        <v>185</v>
      </c>
      <c r="I17" s="3">
        <v>15</v>
      </c>
      <c r="J17" s="4">
        <f t="shared" si="2"/>
        <v>57.142857142857146</v>
      </c>
      <c r="K17" s="4">
        <v>160</v>
      </c>
      <c r="L17" s="3">
        <v>13.5</v>
      </c>
      <c r="M17" s="4">
        <f t="shared" si="3"/>
        <v>76.375</v>
      </c>
    </row>
    <row r="18" spans="1:13" x14ac:dyDescent="0.3">
      <c r="A18" s="3">
        <v>16</v>
      </c>
      <c r="B18" s="4">
        <v>50</v>
      </c>
      <c r="C18" s="3">
        <v>14</v>
      </c>
      <c r="D18" s="4">
        <f t="shared" si="0"/>
        <v>12.5</v>
      </c>
      <c r="E18" s="4">
        <v>45</v>
      </c>
      <c r="F18" s="3">
        <v>14</v>
      </c>
      <c r="G18" s="4">
        <f t="shared" si="1"/>
        <v>12</v>
      </c>
      <c r="H18" s="3">
        <v>180</v>
      </c>
      <c r="I18" s="3">
        <v>16</v>
      </c>
      <c r="J18" s="4">
        <f t="shared" si="2"/>
        <v>33.333333333333336</v>
      </c>
      <c r="K18" s="4">
        <v>150</v>
      </c>
      <c r="L18" s="3">
        <v>14</v>
      </c>
      <c r="M18" s="4">
        <f t="shared" si="3"/>
        <v>58</v>
      </c>
    </row>
    <row r="19" spans="1:13" x14ac:dyDescent="0.3">
      <c r="A19" s="3">
        <v>17</v>
      </c>
      <c r="B19" s="4">
        <v>50</v>
      </c>
      <c r="C19" s="3">
        <v>14</v>
      </c>
      <c r="D19" s="4">
        <f t="shared" si="0"/>
        <v>17.647058823529413</v>
      </c>
      <c r="E19" s="4">
        <v>40</v>
      </c>
      <c r="F19" s="3">
        <v>14.5</v>
      </c>
      <c r="G19" s="4">
        <f t="shared" si="1"/>
        <v>17.833333333333339</v>
      </c>
      <c r="H19" s="3">
        <v>175</v>
      </c>
      <c r="I19" s="3">
        <v>16.5</v>
      </c>
      <c r="J19" s="4">
        <f t="shared" si="2"/>
        <v>7.4766355140187235</v>
      </c>
      <c r="K19" s="4">
        <v>145</v>
      </c>
      <c r="L19" s="3">
        <v>14</v>
      </c>
      <c r="M19" s="4">
        <f t="shared" si="3"/>
        <v>87.24999999999919</v>
      </c>
    </row>
    <row r="20" spans="1:13" x14ac:dyDescent="0.3">
      <c r="A20" s="3">
        <v>18</v>
      </c>
      <c r="B20" s="4">
        <v>45</v>
      </c>
      <c r="C20" s="3">
        <v>16</v>
      </c>
      <c r="D20" s="4">
        <f t="shared" si="0"/>
        <v>11.111111111111111</v>
      </c>
      <c r="E20" s="4">
        <v>40</v>
      </c>
      <c r="F20" s="3">
        <v>14.5</v>
      </c>
      <c r="G20" s="4">
        <f t="shared" si="1"/>
        <v>30.500000000000004</v>
      </c>
      <c r="H20" s="3">
        <v>180</v>
      </c>
      <c r="I20" s="3">
        <v>16.5</v>
      </c>
      <c r="J20" s="4">
        <f t="shared" si="2"/>
        <v>45.901639344262307</v>
      </c>
      <c r="K20" s="4">
        <v>140</v>
      </c>
      <c r="L20" s="3">
        <v>14.5</v>
      </c>
      <c r="M20" s="4">
        <f t="shared" si="3"/>
        <v>68.410714285714292</v>
      </c>
    </row>
    <row r="21" spans="1:13" x14ac:dyDescent="0.3">
      <c r="A21" s="3">
        <v>19</v>
      </c>
      <c r="B21" s="4">
        <v>40</v>
      </c>
      <c r="C21" s="3">
        <v>17</v>
      </c>
      <c r="D21" s="4">
        <f t="shared" si="0"/>
        <v>10.526315789473685</v>
      </c>
      <c r="E21" s="4">
        <v>45</v>
      </c>
      <c r="F21" s="3">
        <v>15</v>
      </c>
      <c r="G21" s="4">
        <f t="shared" si="1"/>
        <v>42.499999999999993</v>
      </c>
      <c r="H21" s="3">
        <v>175</v>
      </c>
      <c r="I21" s="3">
        <v>16.5</v>
      </c>
      <c r="J21" s="4">
        <f t="shared" si="2"/>
        <v>61.176470588235283</v>
      </c>
      <c r="K21" s="4">
        <v>135</v>
      </c>
      <c r="L21" s="3">
        <v>14.5</v>
      </c>
      <c r="M21" s="4">
        <f t="shared" si="3"/>
        <v>76.298076923076906</v>
      </c>
    </row>
    <row r="22" spans="1:13" x14ac:dyDescent="0.3">
      <c r="A22" s="3">
        <v>20</v>
      </c>
      <c r="B22" s="4">
        <v>45</v>
      </c>
      <c r="C22" s="3">
        <v>18</v>
      </c>
      <c r="D22" s="4">
        <f t="shared" si="0"/>
        <v>10</v>
      </c>
      <c r="E22" s="4">
        <v>50</v>
      </c>
      <c r="F22" s="3">
        <v>16</v>
      </c>
      <c r="G22" s="4">
        <f t="shared" si="1"/>
        <v>60</v>
      </c>
      <c r="H22" s="3">
        <v>180</v>
      </c>
      <c r="I22" s="3">
        <v>17</v>
      </c>
      <c r="J22" s="4">
        <f t="shared" si="2"/>
        <v>71.666666666666671</v>
      </c>
      <c r="K22" s="4">
        <v>130</v>
      </c>
      <c r="L22" s="3">
        <v>15</v>
      </c>
      <c r="M22" s="4">
        <f t="shared" si="3"/>
        <v>79.069767441860463</v>
      </c>
    </row>
    <row r="25" spans="1:13" x14ac:dyDescent="0.3">
      <c r="A25" s="3"/>
      <c r="B25" s="4"/>
      <c r="C25" s="5" t="s">
        <v>8</v>
      </c>
      <c r="D25" s="4"/>
      <c r="E25" s="4"/>
      <c r="F25" s="5" t="s">
        <v>9</v>
      </c>
      <c r="G25" s="4"/>
    </row>
    <row r="26" spans="1:13" x14ac:dyDescent="0.3">
      <c r="A26" s="3" t="s">
        <v>0</v>
      </c>
      <c r="B26" s="6" t="s">
        <v>1</v>
      </c>
      <c r="C26" s="6" t="s">
        <v>2</v>
      </c>
      <c r="D26" s="6" t="s">
        <v>3</v>
      </c>
      <c r="E26" s="6" t="s">
        <v>1</v>
      </c>
      <c r="F26" s="6" t="s">
        <v>2</v>
      </c>
      <c r="G26" s="6" t="s">
        <v>3</v>
      </c>
    </row>
    <row r="27" spans="1:13" x14ac:dyDescent="0.3">
      <c r="A27" s="3">
        <v>1</v>
      </c>
      <c r="B27" s="4">
        <v>390</v>
      </c>
      <c r="C27" s="3">
        <v>2</v>
      </c>
      <c r="D27" s="4">
        <f>100*ABS(C27-A27)/A27</f>
        <v>100</v>
      </c>
      <c r="E27" s="4">
        <v>350</v>
      </c>
      <c r="F27" s="3">
        <v>2</v>
      </c>
      <c r="G27" s="4">
        <f>100*ABS(F27-A27)/A27</f>
        <v>100</v>
      </c>
    </row>
    <row r="28" spans="1:13" x14ac:dyDescent="0.3">
      <c r="A28" s="3">
        <v>2</v>
      </c>
      <c r="B28" s="4">
        <v>450</v>
      </c>
      <c r="C28" s="3">
        <v>2</v>
      </c>
      <c r="D28" s="4">
        <f t="shared" ref="D28:D46" si="4">100*ABS(C28-A28)/A28</f>
        <v>0</v>
      </c>
      <c r="E28" s="4">
        <v>430</v>
      </c>
      <c r="F28" s="3">
        <v>2.5</v>
      </c>
      <c r="G28" s="4">
        <f t="shared" ref="G28:G46" si="5">100*ABS(F28-A28)/A28</f>
        <v>25</v>
      </c>
    </row>
    <row r="29" spans="1:13" x14ac:dyDescent="0.3">
      <c r="A29" s="3">
        <v>3</v>
      </c>
      <c r="B29" s="4">
        <v>555</v>
      </c>
      <c r="C29" s="3">
        <v>3</v>
      </c>
      <c r="D29" s="4">
        <f t="shared" si="4"/>
        <v>0</v>
      </c>
      <c r="E29" s="4">
        <v>490</v>
      </c>
      <c r="F29" s="3">
        <v>3</v>
      </c>
      <c r="G29" s="4">
        <f t="shared" si="5"/>
        <v>0</v>
      </c>
    </row>
    <row r="30" spans="1:13" x14ac:dyDescent="0.3">
      <c r="A30" s="3">
        <v>4</v>
      </c>
      <c r="B30" s="4">
        <v>645</v>
      </c>
      <c r="C30" s="3">
        <v>4</v>
      </c>
      <c r="D30" s="4">
        <f t="shared" si="4"/>
        <v>0</v>
      </c>
      <c r="E30" s="4">
        <v>580</v>
      </c>
      <c r="F30" s="3">
        <v>4</v>
      </c>
      <c r="G30" s="4">
        <f t="shared" si="5"/>
        <v>0</v>
      </c>
    </row>
    <row r="31" spans="1:13" x14ac:dyDescent="0.3">
      <c r="A31" s="3">
        <v>5</v>
      </c>
      <c r="B31" s="4">
        <v>790</v>
      </c>
      <c r="C31" s="3">
        <v>5</v>
      </c>
      <c r="D31" s="4">
        <f t="shared" si="4"/>
        <v>0</v>
      </c>
      <c r="E31" s="4">
        <v>765</v>
      </c>
      <c r="F31" s="3">
        <v>5</v>
      </c>
      <c r="G31" s="4">
        <f t="shared" si="5"/>
        <v>0</v>
      </c>
    </row>
    <row r="32" spans="1:13" x14ac:dyDescent="0.3">
      <c r="A32" s="3">
        <v>6</v>
      </c>
      <c r="B32" s="4">
        <v>940</v>
      </c>
      <c r="C32" s="3">
        <v>6</v>
      </c>
      <c r="D32" s="4">
        <f t="shared" si="4"/>
        <v>0</v>
      </c>
      <c r="E32" s="4">
        <v>910</v>
      </c>
      <c r="F32" s="3">
        <v>5</v>
      </c>
      <c r="G32" s="4">
        <f t="shared" si="5"/>
        <v>16.666666666666668</v>
      </c>
    </row>
    <row r="33" spans="1:7" x14ac:dyDescent="0.3">
      <c r="A33" s="3">
        <v>7</v>
      </c>
      <c r="B33" s="4">
        <v>1090</v>
      </c>
      <c r="C33" s="3">
        <v>7</v>
      </c>
      <c r="D33" s="4">
        <f t="shared" si="4"/>
        <v>0</v>
      </c>
      <c r="E33" s="4">
        <v>1050</v>
      </c>
      <c r="F33" s="3">
        <v>6</v>
      </c>
      <c r="G33" s="4">
        <f t="shared" si="5"/>
        <v>14.285714285714286</v>
      </c>
    </row>
    <row r="34" spans="1:7" x14ac:dyDescent="0.3">
      <c r="A34" s="3">
        <v>8</v>
      </c>
      <c r="B34" s="4">
        <v>1215</v>
      </c>
      <c r="C34" s="3">
        <v>8</v>
      </c>
      <c r="D34" s="4">
        <f t="shared" si="4"/>
        <v>0</v>
      </c>
      <c r="E34" s="4">
        <v>1235</v>
      </c>
      <c r="F34" s="3">
        <v>7</v>
      </c>
      <c r="G34" s="4">
        <f t="shared" si="5"/>
        <v>12.5</v>
      </c>
    </row>
    <row r="35" spans="1:7" x14ac:dyDescent="0.3">
      <c r="A35" s="3">
        <v>9</v>
      </c>
      <c r="B35" s="4">
        <v>1380</v>
      </c>
      <c r="C35" s="3">
        <v>9</v>
      </c>
      <c r="D35" s="4">
        <f t="shared" si="4"/>
        <v>0</v>
      </c>
      <c r="E35" s="4">
        <v>1370</v>
      </c>
      <c r="F35" s="3">
        <v>7</v>
      </c>
      <c r="G35" s="4">
        <f t="shared" si="5"/>
        <v>22.222222222222221</v>
      </c>
    </row>
    <row r="36" spans="1:7" x14ac:dyDescent="0.3">
      <c r="A36" s="3">
        <v>10</v>
      </c>
      <c r="B36" s="4">
        <v>1535</v>
      </c>
      <c r="C36" s="3">
        <v>10</v>
      </c>
      <c r="D36" s="4">
        <f t="shared" si="4"/>
        <v>0</v>
      </c>
      <c r="E36" s="4">
        <v>1450</v>
      </c>
      <c r="F36" s="3">
        <v>8</v>
      </c>
      <c r="G36" s="4">
        <f t="shared" si="5"/>
        <v>20</v>
      </c>
    </row>
    <row r="37" spans="1:7" x14ac:dyDescent="0.3">
      <c r="A37" s="3">
        <v>11</v>
      </c>
      <c r="B37" s="4">
        <v>1665</v>
      </c>
      <c r="C37" s="3">
        <v>11</v>
      </c>
      <c r="D37" s="4">
        <f t="shared" si="4"/>
        <v>0</v>
      </c>
      <c r="E37" s="4">
        <v>1670</v>
      </c>
      <c r="F37" s="3">
        <v>8</v>
      </c>
      <c r="G37" s="4">
        <f t="shared" si="5"/>
        <v>27.272727272727273</v>
      </c>
    </row>
    <row r="38" spans="1:7" x14ac:dyDescent="0.3">
      <c r="A38" s="3">
        <v>12</v>
      </c>
      <c r="B38" s="4">
        <v>1810</v>
      </c>
      <c r="C38" s="3">
        <v>12</v>
      </c>
      <c r="D38" s="4">
        <f t="shared" si="4"/>
        <v>0</v>
      </c>
      <c r="E38" s="4">
        <v>1620</v>
      </c>
      <c r="F38" s="3">
        <v>9</v>
      </c>
      <c r="G38" s="4">
        <f t="shared" si="5"/>
        <v>25</v>
      </c>
    </row>
    <row r="39" spans="1:7" x14ac:dyDescent="0.3">
      <c r="A39" s="3">
        <v>13</v>
      </c>
      <c r="B39" s="4">
        <v>1975</v>
      </c>
      <c r="C39" s="3">
        <v>13</v>
      </c>
      <c r="D39" s="4">
        <f t="shared" si="4"/>
        <v>0</v>
      </c>
      <c r="E39" s="4">
        <v>1770</v>
      </c>
      <c r="F39" s="3">
        <v>10</v>
      </c>
      <c r="G39" s="4">
        <f t="shared" si="5"/>
        <v>23.076923076923077</v>
      </c>
    </row>
    <row r="40" spans="1:7" x14ac:dyDescent="0.3">
      <c r="A40" s="3">
        <v>14</v>
      </c>
      <c r="B40" s="4">
        <v>2095</v>
      </c>
      <c r="C40" s="3">
        <v>14.5</v>
      </c>
      <c r="D40" s="4">
        <f t="shared" si="4"/>
        <v>3.5714285714285716</v>
      </c>
      <c r="E40" s="4">
        <v>1910</v>
      </c>
      <c r="F40" s="3">
        <v>10</v>
      </c>
      <c r="G40" s="4">
        <f t="shared" si="5"/>
        <v>28.571428571428573</v>
      </c>
    </row>
    <row r="41" spans="1:7" x14ac:dyDescent="0.3">
      <c r="A41" s="3">
        <v>15</v>
      </c>
      <c r="B41" s="4">
        <v>2220</v>
      </c>
      <c r="C41" s="3">
        <v>16</v>
      </c>
      <c r="D41" s="4">
        <f t="shared" si="4"/>
        <v>6.666666666666667</v>
      </c>
      <c r="E41" s="4">
        <v>2155</v>
      </c>
      <c r="F41" s="3">
        <v>12</v>
      </c>
      <c r="G41" s="4">
        <f t="shared" si="5"/>
        <v>20</v>
      </c>
    </row>
    <row r="42" spans="1:7" x14ac:dyDescent="0.3">
      <c r="A42" s="3">
        <v>16</v>
      </c>
      <c r="B42" s="4">
        <v>2370</v>
      </c>
      <c r="C42" s="3">
        <v>17</v>
      </c>
      <c r="D42" s="4">
        <f t="shared" si="4"/>
        <v>6.25</v>
      </c>
      <c r="E42" s="4">
        <v>2385</v>
      </c>
      <c r="F42" s="3">
        <v>13</v>
      </c>
      <c r="G42" s="4">
        <f t="shared" si="5"/>
        <v>18.75</v>
      </c>
    </row>
    <row r="43" spans="1:7" x14ac:dyDescent="0.3">
      <c r="A43" s="3">
        <v>17</v>
      </c>
      <c r="B43" s="4">
        <v>2535</v>
      </c>
      <c r="C43" s="3">
        <v>19</v>
      </c>
      <c r="D43" s="4">
        <f t="shared" si="4"/>
        <v>11.764705882352942</v>
      </c>
      <c r="E43" s="4">
        <v>2410</v>
      </c>
      <c r="F43" s="3">
        <v>16</v>
      </c>
      <c r="G43" s="4">
        <f t="shared" si="5"/>
        <v>5.882352941176471</v>
      </c>
    </row>
    <row r="44" spans="1:7" x14ac:dyDescent="0.3">
      <c r="A44" s="3">
        <v>18</v>
      </c>
      <c r="B44" s="4">
        <v>2670</v>
      </c>
      <c r="C44" s="3">
        <v>20</v>
      </c>
      <c r="D44" s="4">
        <f t="shared" si="4"/>
        <v>11.111111111111111</v>
      </c>
      <c r="E44" s="4">
        <v>2500</v>
      </c>
      <c r="F44" s="3">
        <v>17</v>
      </c>
      <c r="G44" s="4">
        <f t="shared" si="5"/>
        <v>5.5555555555555554</v>
      </c>
    </row>
    <row r="45" spans="1:7" x14ac:dyDescent="0.3">
      <c r="A45" s="3">
        <v>19</v>
      </c>
      <c r="B45" s="4">
        <v>3620</v>
      </c>
      <c r="C45" s="3">
        <v>22</v>
      </c>
      <c r="D45" s="4">
        <f t="shared" si="4"/>
        <v>15.789473684210526</v>
      </c>
      <c r="E45" s="4">
        <v>2620</v>
      </c>
      <c r="F45" s="3">
        <v>18</v>
      </c>
      <c r="G45" s="4">
        <f t="shared" si="5"/>
        <v>5.2631578947368425</v>
      </c>
    </row>
    <row r="46" spans="1:7" x14ac:dyDescent="0.3">
      <c r="A46" s="3">
        <v>20</v>
      </c>
      <c r="B46" s="4">
        <v>2950</v>
      </c>
      <c r="C46" s="3">
        <v>23</v>
      </c>
      <c r="D46" s="4">
        <f t="shared" si="4"/>
        <v>15</v>
      </c>
      <c r="E46" s="4">
        <v>2775</v>
      </c>
      <c r="F46" s="3">
        <v>18</v>
      </c>
      <c r="G46" s="4">
        <f t="shared" si="5"/>
        <v>10</v>
      </c>
    </row>
    <row r="50" spans="1:2" x14ac:dyDescent="0.3">
      <c r="A50" s="4">
        <v>530</v>
      </c>
      <c r="B50">
        <f t="shared" ref="B50:B69" si="6">1/(A3+1)</f>
        <v>0.5</v>
      </c>
    </row>
    <row r="51" spans="1:2" x14ac:dyDescent="0.3">
      <c r="A51" s="4">
        <v>370</v>
      </c>
      <c r="B51">
        <f t="shared" si="6"/>
        <v>0.33333333333333331</v>
      </c>
    </row>
    <row r="52" spans="1:2" x14ac:dyDescent="0.3">
      <c r="A52" s="4">
        <v>270</v>
      </c>
      <c r="B52">
        <f t="shared" si="6"/>
        <v>0.25</v>
      </c>
    </row>
    <row r="53" spans="1:2" x14ac:dyDescent="0.3">
      <c r="A53" s="4">
        <v>210</v>
      </c>
      <c r="B53">
        <f t="shared" si="6"/>
        <v>0.2</v>
      </c>
    </row>
    <row r="54" spans="1:2" x14ac:dyDescent="0.3">
      <c r="A54" s="4">
        <v>170</v>
      </c>
      <c r="B54">
        <f t="shared" si="6"/>
        <v>0.16666666666666666</v>
      </c>
    </row>
    <row r="55" spans="1:2" x14ac:dyDescent="0.3">
      <c r="A55" s="4">
        <v>140</v>
      </c>
      <c r="B55">
        <f t="shared" si="6"/>
        <v>0.14285714285714285</v>
      </c>
    </row>
    <row r="56" spans="1:2" x14ac:dyDescent="0.3">
      <c r="A56" s="4">
        <v>125</v>
      </c>
      <c r="B56">
        <f t="shared" si="6"/>
        <v>0.125</v>
      </c>
    </row>
    <row r="57" spans="1:2" x14ac:dyDescent="0.3">
      <c r="A57" s="4">
        <v>110</v>
      </c>
      <c r="B57">
        <f t="shared" si="6"/>
        <v>0.1111111111111111</v>
      </c>
    </row>
    <row r="58" spans="1:2" x14ac:dyDescent="0.3">
      <c r="A58" s="4">
        <v>95</v>
      </c>
      <c r="B58">
        <f t="shared" si="6"/>
        <v>0.1</v>
      </c>
    </row>
    <row r="59" spans="1:2" x14ac:dyDescent="0.3">
      <c r="A59" s="4">
        <v>80</v>
      </c>
      <c r="B59">
        <f t="shared" si="6"/>
        <v>9.0909090909090912E-2</v>
      </c>
    </row>
    <row r="60" spans="1:2" x14ac:dyDescent="0.3">
      <c r="A60" s="4">
        <v>75</v>
      </c>
      <c r="B60">
        <f t="shared" si="6"/>
        <v>8.3333333333333329E-2</v>
      </c>
    </row>
    <row r="61" spans="1:2" x14ac:dyDescent="0.3">
      <c r="A61" s="4">
        <v>70</v>
      </c>
      <c r="B61">
        <f t="shared" si="6"/>
        <v>7.6923076923076927E-2</v>
      </c>
    </row>
    <row r="62" spans="1:2" x14ac:dyDescent="0.3">
      <c r="A62" s="4">
        <v>60</v>
      </c>
      <c r="B62">
        <f t="shared" si="6"/>
        <v>7.1428571428571425E-2</v>
      </c>
    </row>
    <row r="63" spans="1:2" x14ac:dyDescent="0.3">
      <c r="A63" s="4">
        <v>50</v>
      </c>
      <c r="B63">
        <f t="shared" si="6"/>
        <v>6.6666666666666666E-2</v>
      </c>
    </row>
    <row r="64" spans="1:2" x14ac:dyDescent="0.3">
      <c r="A64" s="4">
        <v>50</v>
      </c>
      <c r="B64">
        <f t="shared" si="6"/>
        <v>6.25E-2</v>
      </c>
    </row>
    <row r="65" spans="1:3" x14ac:dyDescent="0.3">
      <c r="A65" s="4">
        <v>50</v>
      </c>
      <c r="B65">
        <f t="shared" si="6"/>
        <v>5.8823529411764705E-2</v>
      </c>
    </row>
    <row r="66" spans="1:3" x14ac:dyDescent="0.3">
      <c r="A66" s="4">
        <v>50</v>
      </c>
      <c r="B66">
        <f t="shared" si="6"/>
        <v>5.5555555555555552E-2</v>
      </c>
    </row>
    <row r="67" spans="1:3" x14ac:dyDescent="0.3">
      <c r="A67" s="4">
        <v>45</v>
      </c>
      <c r="B67">
        <f t="shared" si="6"/>
        <v>5.2631578947368418E-2</v>
      </c>
    </row>
    <row r="68" spans="1:3" x14ac:dyDescent="0.3">
      <c r="A68" s="4">
        <v>40</v>
      </c>
      <c r="B68">
        <f t="shared" si="6"/>
        <v>0.05</v>
      </c>
      <c r="C68" t="s">
        <v>12</v>
      </c>
    </row>
    <row r="69" spans="1:3" x14ac:dyDescent="0.3">
      <c r="A69" s="4">
        <v>45</v>
      </c>
      <c r="B69">
        <f t="shared" si="6"/>
        <v>4.7619047619047616E-2</v>
      </c>
    </row>
    <row r="71" spans="1:3" x14ac:dyDescent="0.3">
      <c r="A71" s="2" t="s">
        <v>10</v>
      </c>
    </row>
    <row r="73" spans="1:3" x14ac:dyDescent="0.3">
      <c r="A73" s="4">
        <v>525</v>
      </c>
      <c r="B73">
        <f>1/(A3+1)</f>
        <v>0.5</v>
      </c>
    </row>
    <row r="74" spans="1:3" x14ac:dyDescent="0.3">
      <c r="A74" s="4">
        <v>345</v>
      </c>
      <c r="B74">
        <f t="shared" ref="B74:B92" si="7">1/(A4+1)</f>
        <v>0.33333333333333331</v>
      </c>
    </row>
    <row r="75" spans="1:3" x14ac:dyDescent="0.3">
      <c r="A75" s="4">
        <v>240</v>
      </c>
      <c r="B75">
        <f t="shared" si="7"/>
        <v>0.25</v>
      </c>
    </row>
    <row r="76" spans="1:3" x14ac:dyDescent="0.3">
      <c r="A76" s="4">
        <v>190</v>
      </c>
      <c r="B76">
        <f t="shared" si="7"/>
        <v>0.2</v>
      </c>
    </row>
    <row r="77" spans="1:3" x14ac:dyDescent="0.3">
      <c r="A77" s="4">
        <v>155</v>
      </c>
      <c r="B77">
        <f t="shared" si="7"/>
        <v>0.16666666666666666</v>
      </c>
    </row>
    <row r="78" spans="1:3" x14ac:dyDescent="0.3">
      <c r="A78" s="4">
        <v>135</v>
      </c>
      <c r="B78">
        <f t="shared" si="7"/>
        <v>0.14285714285714285</v>
      </c>
    </row>
    <row r="79" spans="1:3" x14ac:dyDescent="0.3">
      <c r="A79" s="4">
        <v>110</v>
      </c>
      <c r="B79">
        <f t="shared" si="7"/>
        <v>0.125</v>
      </c>
    </row>
    <row r="80" spans="1:3" x14ac:dyDescent="0.3">
      <c r="A80" s="4">
        <v>95</v>
      </c>
      <c r="B80">
        <f t="shared" si="7"/>
        <v>0.1111111111111111</v>
      </c>
    </row>
    <row r="81" spans="1:4" x14ac:dyDescent="0.3">
      <c r="A81" s="4">
        <v>80</v>
      </c>
      <c r="B81">
        <f t="shared" si="7"/>
        <v>0.1</v>
      </c>
    </row>
    <row r="82" spans="1:4" x14ac:dyDescent="0.3">
      <c r="A82" s="4">
        <v>80</v>
      </c>
      <c r="B82">
        <f t="shared" si="7"/>
        <v>9.0909090909090912E-2</v>
      </c>
    </row>
    <row r="83" spans="1:4" x14ac:dyDescent="0.3">
      <c r="A83" s="4">
        <v>70</v>
      </c>
      <c r="B83">
        <f t="shared" si="7"/>
        <v>8.3333333333333329E-2</v>
      </c>
    </row>
    <row r="84" spans="1:4" x14ac:dyDescent="0.3">
      <c r="A84" s="4">
        <v>65</v>
      </c>
      <c r="B84">
        <f t="shared" si="7"/>
        <v>7.6923076923076927E-2</v>
      </c>
    </row>
    <row r="85" spans="1:4" x14ac:dyDescent="0.3">
      <c r="A85" s="4">
        <v>50</v>
      </c>
      <c r="B85">
        <f t="shared" si="7"/>
        <v>7.1428571428571425E-2</v>
      </c>
    </row>
    <row r="86" spans="1:4" x14ac:dyDescent="0.3">
      <c r="A86" s="4">
        <v>60</v>
      </c>
      <c r="B86">
        <f t="shared" si="7"/>
        <v>6.6666666666666666E-2</v>
      </c>
    </row>
    <row r="87" spans="1:4" x14ac:dyDescent="0.3">
      <c r="A87" s="4">
        <v>45</v>
      </c>
      <c r="B87">
        <f t="shared" si="7"/>
        <v>6.25E-2</v>
      </c>
    </row>
    <row r="88" spans="1:4" x14ac:dyDescent="0.3">
      <c r="A88" s="4">
        <v>45</v>
      </c>
      <c r="B88">
        <f t="shared" si="7"/>
        <v>5.8823529411764705E-2</v>
      </c>
    </row>
    <row r="89" spans="1:4" x14ac:dyDescent="0.3">
      <c r="A89" s="4">
        <v>40</v>
      </c>
      <c r="B89">
        <f t="shared" si="7"/>
        <v>5.5555555555555552E-2</v>
      </c>
    </row>
    <row r="90" spans="1:4" x14ac:dyDescent="0.3">
      <c r="A90" s="4">
        <v>40</v>
      </c>
      <c r="B90">
        <f t="shared" si="7"/>
        <v>5.2631578947368418E-2</v>
      </c>
      <c r="C90" t="s">
        <v>11</v>
      </c>
    </row>
    <row r="91" spans="1:4" x14ac:dyDescent="0.3">
      <c r="A91" s="4">
        <v>45</v>
      </c>
      <c r="B91">
        <f t="shared" si="7"/>
        <v>0.05</v>
      </c>
    </row>
    <row r="92" spans="1:4" x14ac:dyDescent="0.3">
      <c r="A92" s="4">
        <v>50</v>
      </c>
      <c r="B92">
        <f t="shared" si="7"/>
        <v>4.7619047619047616E-2</v>
      </c>
    </row>
    <row r="94" spans="1:4" x14ac:dyDescent="0.3">
      <c r="D94" t="s">
        <v>13</v>
      </c>
    </row>
    <row r="96" spans="1:4" x14ac:dyDescent="0.3">
      <c r="A96" s="3">
        <v>500</v>
      </c>
      <c r="B96">
        <f>1/(A3+105)</f>
        <v>9.433962264150943E-3</v>
      </c>
    </row>
    <row r="97" spans="1:2" x14ac:dyDescent="0.3">
      <c r="A97" s="3">
        <v>655</v>
      </c>
      <c r="B97">
        <f t="shared" ref="B97:B115" si="8">1/(A4+105)</f>
        <v>9.3457943925233638E-3</v>
      </c>
    </row>
    <row r="98" spans="1:2" x14ac:dyDescent="0.3">
      <c r="A98" s="3">
        <v>600</v>
      </c>
      <c r="B98">
        <f t="shared" si="8"/>
        <v>9.2592592592592587E-3</v>
      </c>
    </row>
    <row r="99" spans="1:2" x14ac:dyDescent="0.3">
      <c r="A99" s="3">
        <v>490</v>
      </c>
      <c r="B99">
        <f t="shared" si="8"/>
        <v>9.1743119266055051E-3</v>
      </c>
    </row>
    <row r="100" spans="1:2" x14ac:dyDescent="0.3">
      <c r="A100" s="3">
        <v>405</v>
      </c>
      <c r="B100">
        <f t="shared" si="8"/>
        <v>9.0909090909090905E-3</v>
      </c>
    </row>
    <row r="101" spans="1:2" x14ac:dyDescent="0.3">
      <c r="A101" s="3">
        <v>350</v>
      </c>
      <c r="B101">
        <f t="shared" si="8"/>
        <v>9.0090090090090089E-3</v>
      </c>
    </row>
    <row r="102" spans="1:2" x14ac:dyDescent="0.3">
      <c r="A102" s="3">
        <v>305</v>
      </c>
      <c r="B102">
        <f t="shared" si="8"/>
        <v>8.9285714285714281E-3</v>
      </c>
    </row>
    <row r="103" spans="1:2" x14ac:dyDescent="0.3">
      <c r="A103" s="3">
        <v>275</v>
      </c>
      <c r="B103">
        <f t="shared" si="8"/>
        <v>8.8495575221238937E-3</v>
      </c>
    </row>
    <row r="104" spans="1:2" x14ac:dyDescent="0.3">
      <c r="A104" s="3">
        <v>250</v>
      </c>
      <c r="B104">
        <f t="shared" si="8"/>
        <v>8.771929824561403E-3</v>
      </c>
    </row>
    <row r="105" spans="1:2" x14ac:dyDescent="0.3">
      <c r="A105" s="3">
        <v>235</v>
      </c>
      <c r="B105">
        <f t="shared" si="8"/>
        <v>8.6956521739130436E-3</v>
      </c>
    </row>
    <row r="106" spans="1:2" x14ac:dyDescent="0.3">
      <c r="A106" s="3">
        <v>215</v>
      </c>
      <c r="B106">
        <f t="shared" si="8"/>
        <v>8.6206896551724137E-3</v>
      </c>
    </row>
    <row r="107" spans="1:2" x14ac:dyDescent="0.3">
      <c r="A107" s="3">
        <v>205</v>
      </c>
      <c r="B107">
        <f t="shared" si="8"/>
        <v>8.5470085470085479E-3</v>
      </c>
    </row>
    <row r="108" spans="1:2" x14ac:dyDescent="0.3">
      <c r="A108" s="3">
        <v>200</v>
      </c>
      <c r="B108">
        <f t="shared" si="8"/>
        <v>8.4745762711864406E-3</v>
      </c>
    </row>
    <row r="109" spans="1:2" x14ac:dyDescent="0.3">
      <c r="A109" s="3">
        <v>190</v>
      </c>
      <c r="B109">
        <f t="shared" si="8"/>
        <v>8.4033613445378148E-3</v>
      </c>
    </row>
    <row r="110" spans="1:2" x14ac:dyDescent="0.3">
      <c r="A110" s="3">
        <v>185</v>
      </c>
      <c r="B110">
        <f t="shared" si="8"/>
        <v>8.3333333333333332E-3</v>
      </c>
    </row>
    <row r="111" spans="1:2" x14ac:dyDescent="0.3">
      <c r="A111" s="3">
        <v>180</v>
      </c>
      <c r="B111">
        <f t="shared" si="8"/>
        <v>8.2644628099173556E-3</v>
      </c>
    </row>
    <row r="112" spans="1:2" x14ac:dyDescent="0.3">
      <c r="A112" s="3">
        <v>175</v>
      </c>
      <c r="B112">
        <f t="shared" si="8"/>
        <v>8.1967213114754103E-3</v>
      </c>
    </row>
    <row r="113" spans="1:3" x14ac:dyDescent="0.3">
      <c r="A113" s="3">
        <v>180</v>
      </c>
      <c r="B113">
        <f t="shared" si="8"/>
        <v>8.130081300813009E-3</v>
      </c>
      <c r="C113" t="s">
        <v>15</v>
      </c>
    </row>
    <row r="114" spans="1:3" x14ac:dyDescent="0.3">
      <c r="A114" s="3">
        <v>175</v>
      </c>
      <c r="B114">
        <f t="shared" si="8"/>
        <v>8.0645161290322578E-3</v>
      </c>
    </row>
    <row r="115" spans="1:3" x14ac:dyDescent="0.3">
      <c r="A115" s="3">
        <v>180</v>
      </c>
      <c r="B115">
        <f t="shared" si="8"/>
        <v>8.0000000000000002E-3</v>
      </c>
    </row>
    <row r="119" spans="1:3" x14ac:dyDescent="0.3">
      <c r="A119" s="4">
        <v>565</v>
      </c>
      <c r="B119">
        <f>1/(A3+75)</f>
        <v>1.3157894736842105E-2</v>
      </c>
    </row>
    <row r="120" spans="1:3" x14ac:dyDescent="0.3">
      <c r="A120" s="4">
        <v>667</v>
      </c>
      <c r="B120">
        <f t="shared" ref="B120:B138" si="9">1/(A4+75)</f>
        <v>1.2987012987012988E-2</v>
      </c>
    </row>
    <row r="121" spans="1:3" x14ac:dyDescent="0.3">
      <c r="A121" s="4">
        <v>625</v>
      </c>
      <c r="B121">
        <f t="shared" si="9"/>
        <v>1.282051282051282E-2</v>
      </c>
    </row>
    <row r="122" spans="1:3" x14ac:dyDescent="0.3">
      <c r="A122" s="4">
        <v>500</v>
      </c>
      <c r="B122">
        <f t="shared" si="9"/>
        <v>1.2658227848101266E-2</v>
      </c>
    </row>
    <row r="123" spans="1:3" x14ac:dyDescent="0.3">
      <c r="A123" s="4">
        <v>415</v>
      </c>
      <c r="B123">
        <f t="shared" si="9"/>
        <v>1.2500000000000001E-2</v>
      </c>
    </row>
    <row r="124" spans="1:3" x14ac:dyDescent="0.3">
      <c r="A124" s="4">
        <v>340</v>
      </c>
      <c r="B124">
        <f t="shared" si="9"/>
        <v>1.2345679012345678E-2</v>
      </c>
    </row>
    <row r="125" spans="1:3" x14ac:dyDescent="0.3">
      <c r="A125" s="4">
        <v>305</v>
      </c>
      <c r="B125">
        <f t="shared" si="9"/>
        <v>1.2195121951219513E-2</v>
      </c>
    </row>
    <row r="126" spans="1:3" x14ac:dyDescent="0.3">
      <c r="A126" s="4">
        <v>275</v>
      </c>
      <c r="B126">
        <f t="shared" si="9"/>
        <v>1.2048192771084338E-2</v>
      </c>
    </row>
    <row r="127" spans="1:3" x14ac:dyDescent="0.3">
      <c r="A127" s="4">
        <v>245</v>
      </c>
      <c r="B127">
        <f t="shared" si="9"/>
        <v>1.1904761904761904E-2</v>
      </c>
    </row>
    <row r="128" spans="1:3" x14ac:dyDescent="0.3">
      <c r="A128" s="4">
        <v>225</v>
      </c>
      <c r="B128">
        <f t="shared" si="9"/>
        <v>1.1764705882352941E-2</v>
      </c>
    </row>
    <row r="129" spans="1:3" x14ac:dyDescent="0.3">
      <c r="A129" s="4">
        <v>205</v>
      </c>
      <c r="B129">
        <f t="shared" si="9"/>
        <v>1.1627906976744186E-2</v>
      </c>
    </row>
    <row r="130" spans="1:3" x14ac:dyDescent="0.3">
      <c r="A130" s="4">
        <v>190</v>
      </c>
      <c r="B130">
        <f t="shared" si="9"/>
        <v>1.1494252873563218E-2</v>
      </c>
    </row>
    <row r="131" spans="1:3" x14ac:dyDescent="0.3">
      <c r="A131" s="4">
        <v>180</v>
      </c>
      <c r="B131">
        <f t="shared" si="9"/>
        <v>1.1363636363636364E-2</v>
      </c>
    </row>
    <row r="132" spans="1:3" x14ac:dyDescent="0.3">
      <c r="A132" s="4">
        <v>170</v>
      </c>
      <c r="B132">
        <f t="shared" si="9"/>
        <v>1.1235955056179775E-2</v>
      </c>
    </row>
    <row r="133" spans="1:3" x14ac:dyDescent="0.3">
      <c r="A133" s="4">
        <v>160</v>
      </c>
      <c r="B133">
        <f t="shared" si="9"/>
        <v>1.1111111111111112E-2</v>
      </c>
    </row>
    <row r="134" spans="1:3" x14ac:dyDescent="0.3">
      <c r="A134" s="4">
        <v>150</v>
      </c>
      <c r="B134">
        <f t="shared" si="9"/>
        <v>1.098901098901099E-2</v>
      </c>
    </row>
    <row r="135" spans="1:3" x14ac:dyDescent="0.3">
      <c r="A135" s="4">
        <v>145</v>
      </c>
      <c r="B135">
        <f t="shared" si="9"/>
        <v>1.0869565217391304E-2</v>
      </c>
      <c r="C135" t="s">
        <v>14</v>
      </c>
    </row>
    <row r="136" spans="1:3" x14ac:dyDescent="0.3">
      <c r="A136" s="4">
        <v>140</v>
      </c>
      <c r="B136">
        <f t="shared" si="9"/>
        <v>1.0752688172043012E-2</v>
      </c>
    </row>
    <row r="137" spans="1:3" x14ac:dyDescent="0.3">
      <c r="A137" s="4">
        <v>135</v>
      </c>
      <c r="B137">
        <f t="shared" si="9"/>
        <v>1.0638297872340425E-2</v>
      </c>
    </row>
    <row r="138" spans="1:3" x14ac:dyDescent="0.3">
      <c r="A138" s="4">
        <v>130</v>
      </c>
      <c r="B138">
        <f t="shared" si="9"/>
        <v>1.0526315789473684E-2</v>
      </c>
    </row>
    <row r="142" spans="1:3" x14ac:dyDescent="0.3">
      <c r="A142" s="4">
        <v>390</v>
      </c>
      <c r="B142">
        <f>1/(A3+50)</f>
        <v>1.9607843137254902E-2</v>
      </c>
    </row>
    <row r="143" spans="1:3" x14ac:dyDescent="0.3">
      <c r="A143" s="4">
        <v>450</v>
      </c>
      <c r="B143">
        <f t="shared" ref="B143:B161" si="10">1/(A4+50)</f>
        <v>1.9230769230769232E-2</v>
      </c>
    </row>
    <row r="144" spans="1:3" x14ac:dyDescent="0.3">
      <c r="A144" s="4">
        <v>555</v>
      </c>
      <c r="B144">
        <f t="shared" si="10"/>
        <v>1.8867924528301886E-2</v>
      </c>
    </row>
    <row r="145" spans="1:3" x14ac:dyDescent="0.3">
      <c r="A145" s="4">
        <v>645</v>
      </c>
      <c r="B145">
        <f t="shared" si="10"/>
        <v>1.8518518518518517E-2</v>
      </c>
    </row>
    <row r="146" spans="1:3" x14ac:dyDescent="0.3">
      <c r="A146" s="4">
        <v>790</v>
      </c>
      <c r="B146">
        <f t="shared" si="10"/>
        <v>1.8181818181818181E-2</v>
      </c>
    </row>
    <row r="147" spans="1:3" x14ac:dyDescent="0.3">
      <c r="A147" s="4">
        <v>940</v>
      </c>
      <c r="B147">
        <f t="shared" si="10"/>
        <v>1.7857142857142856E-2</v>
      </c>
    </row>
    <row r="148" spans="1:3" x14ac:dyDescent="0.3">
      <c r="A148" s="4">
        <v>1090</v>
      </c>
      <c r="B148">
        <f t="shared" si="10"/>
        <v>1.7543859649122806E-2</v>
      </c>
    </row>
    <row r="149" spans="1:3" x14ac:dyDescent="0.3">
      <c r="A149" s="4">
        <v>1215</v>
      </c>
      <c r="B149">
        <f t="shared" si="10"/>
        <v>1.7241379310344827E-2</v>
      </c>
    </row>
    <row r="150" spans="1:3" x14ac:dyDescent="0.3">
      <c r="A150" s="4">
        <v>1380</v>
      </c>
      <c r="B150">
        <f t="shared" si="10"/>
        <v>1.6949152542372881E-2</v>
      </c>
    </row>
    <row r="151" spans="1:3" x14ac:dyDescent="0.3">
      <c r="A151" s="4">
        <v>1535</v>
      </c>
      <c r="B151">
        <f t="shared" si="10"/>
        <v>1.6666666666666666E-2</v>
      </c>
    </row>
    <row r="152" spans="1:3" x14ac:dyDescent="0.3">
      <c r="A152" s="4">
        <v>1665</v>
      </c>
      <c r="B152">
        <f t="shared" si="10"/>
        <v>1.6393442622950821E-2</v>
      </c>
    </row>
    <row r="153" spans="1:3" x14ac:dyDescent="0.3">
      <c r="A153" s="4">
        <v>1810</v>
      </c>
      <c r="B153">
        <f t="shared" si="10"/>
        <v>1.6129032258064516E-2</v>
      </c>
    </row>
    <row r="154" spans="1:3" x14ac:dyDescent="0.3">
      <c r="A154" s="4">
        <v>1975</v>
      </c>
      <c r="B154">
        <f t="shared" si="10"/>
        <v>1.5873015873015872E-2</v>
      </c>
    </row>
    <row r="155" spans="1:3" x14ac:dyDescent="0.3">
      <c r="A155" s="4">
        <v>2095</v>
      </c>
      <c r="B155">
        <f t="shared" si="10"/>
        <v>1.5625E-2</v>
      </c>
    </row>
    <row r="156" spans="1:3" x14ac:dyDescent="0.3">
      <c r="A156" s="4">
        <v>2220</v>
      </c>
      <c r="B156">
        <f t="shared" si="10"/>
        <v>1.5384615384615385E-2</v>
      </c>
    </row>
    <row r="157" spans="1:3" x14ac:dyDescent="0.3">
      <c r="A157" s="4">
        <v>2370</v>
      </c>
      <c r="B157">
        <f t="shared" si="10"/>
        <v>1.5151515151515152E-2</v>
      </c>
    </row>
    <row r="158" spans="1:3" x14ac:dyDescent="0.3">
      <c r="A158" s="4">
        <v>2535</v>
      </c>
      <c r="B158">
        <f t="shared" si="10"/>
        <v>1.4925373134328358E-2</v>
      </c>
      <c r="C158" t="s">
        <v>16</v>
      </c>
    </row>
    <row r="159" spans="1:3" x14ac:dyDescent="0.3">
      <c r="A159" s="4">
        <v>2670</v>
      </c>
      <c r="B159">
        <f t="shared" si="10"/>
        <v>1.4705882352941176E-2</v>
      </c>
    </row>
    <row r="160" spans="1:3" x14ac:dyDescent="0.3">
      <c r="A160" s="4">
        <v>3620</v>
      </c>
      <c r="B160">
        <f t="shared" si="10"/>
        <v>1.4492753623188406E-2</v>
      </c>
    </row>
    <row r="161" spans="1:2" x14ac:dyDescent="0.3">
      <c r="A161" s="4">
        <v>2950</v>
      </c>
      <c r="B161">
        <f t="shared" si="10"/>
        <v>1.4285714285714285E-2</v>
      </c>
    </row>
    <row r="165" spans="1:2" x14ac:dyDescent="0.3">
      <c r="A165" s="4">
        <v>350</v>
      </c>
      <c r="B165">
        <f>1/(A3+50)</f>
        <v>1.9607843137254902E-2</v>
      </c>
    </row>
    <row r="166" spans="1:2" x14ac:dyDescent="0.3">
      <c r="A166" s="4">
        <v>430</v>
      </c>
      <c r="B166">
        <f t="shared" ref="B166:B184" si="11">1/(A4+50)</f>
        <v>1.9230769230769232E-2</v>
      </c>
    </row>
    <row r="167" spans="1:2" x14ac:dyDescent="0.3">
      <c r="A167" s="4">
        <v>490</v>
      </c>
      <c r="B167">
        <f t="shared" si="11"/>
        <v>1.8867924528301886E-2</v>
      </c>
    </row>
    <row r="168" spans="1:2" x14ac:dyDescent="0.3">
      <c r="A168" s="4">
        <v>580</v>
      </c>
      <c r="B168">
        <f t="shared" si="11"/>
        <v>1.8518518518518517E-2</v>
      </c>
    </row>
    <row r="169" spans="1:2" x14ac:dyDescent="0.3">
      <c r="A169" s="4">
        <v>765</v>
      </c>
      <c r="B169">
        <f t="shared" si="11"/>
        <v>1.8181818181818181E-2</v>
      </c>
    </row>
    <row r="170" spans="1:2" x14ac:dyDescent="0.3">
      <c r="A170" s="4">
        <v>910</v>
      </c>
      <c r="B170">
        <f t="shared" si="11"/>
        <v>1.7857142857142856E-2</v>
      </c>
    </row>
    <row r="171" spans="1:2" x14ac:dyDescent="0.3">
      <c r="A171" s="4">
        <v>1050</v>
      </c>
      <c r="B171">
        <f t="shared" si="11"/>
        <v>1.7543859649122806E-2</v>
      </c>
    </row>
    <row r="172" spans="1:2" x14ac:dyDescent="0.3">
      <c r="A172" s="4">
        <v>1235</v>
      </c>
      <c r="B172">
        <f t="shared" si="11"/>
        <v>1.7241379310344827E-2</v>
      </c>
    </row>
    <row r="173" spans="1:2" x14ac:dyDescent="0.3">
      <c r="A173" s="4">
        <v>1370</v>
      </c>
      <c r="B173">
        <f t="shared" si="11"/>
        <v>1.6949152542372881E-2</v>
      </c>
    </row>
    <row r="174" spans="1:2" x14ac:dyDescent="0.3">
      <c r="A174" s="4">
        <v>1450</v>
      </c>
      <c r="B174">
        <f t="shared" si="11"/>
        <v>1.6666666666666666E-2</v>
      </c>
    </row>
    <row r="175" spans="1:2" x14ac:dyDescent="0.3">
      <c r="A175" s="4">
        <v>1670</v>
      </c>
      <c r="B175">
        <f t="shared" si="11"/>
        <v>1.6393442622950821E-2</v>
      </c>
    </row>
    <row r="176" spans="1:2" x14ac:dyDescent="0.3">
      <c r="A176" s="4">
        <v>1620</v>
      </c>
      <c r="B176">
        <f t="shared" si="11"/>
        <v>1.6129032258064516E-2</v>
      </c>
    </row>
    <row r="177" spans="1:3" x14ac:dyDescent="0.3">
      <c r="A177" s="4">
        <v>1770</v>
      </c>
      <c r="B177">
        <f t="shared" si="11"/>
        <v>1.5873015873015872E-2</v>
      </c>
    </row>
    <row r="178" spans="1:3" x14ac:dyDescent="0.3">
      <c r="A178" s="4">
        <v>1910</v>
      </c>
      <c r="B178">
        <f t="shared" si="11"/>
        <v>1.5625E-2</v>
      </c>
    </row>
    <row r="179" spans="1:3" x14ac:dyDescent="0.3">
      <c r="A179" s="4">
        <v>2155</v>
      </c>
      <c r="B179">
        <f t="shared" si="11"/>
        <v>1.5384615384615385E-2</v>
      </c>
    </row>
    <row r="180" spans="1:3" x14ac:dyDescent="0.3">
      <c r="A180" s="4">
        <v>2385</v>
      </c>
      <c r="B180">
        <f t="shared" si="11"/>
        <v>1.5151515151515152E-2</v>
      </c>
    </row>
    <row r="181" spans="1:3" x14ac:dyDescent="0.3">
      <c r="A181" s="4">
        <v>2410</v>
      </c>
      <c r="B181">
        <f t="shared" si="11"/>
        <v>1.4925373134328358E-2</v>
      </c>
      <c r="C181" t="s">
        <v>17</v>
      </c>
    </row>
    <row r="182" spans="1:3" x14ac:dyDescent="0.3">
      <c r="A182" s="4">
        <v>2500</v>
      </c>
      <c r="B182">
        <f t="shared" si="11"/>
        <v>1.4705882352941176E-2</v>
      </c>
    </row>
    <row r="183" spans="1:3" x14ac:dyDescent="0.3">
      <c r="A183" s="4">
        <v>2620</v>
      </c>
      <c r="B183">
        <f t="shared" si="11"/>
        <v>1.4492753623188406E-2</v>
      </c>
    </row>
    <row r="184" spans="1:3" x14ac:dyDescent="0.3">
      <c r="A184" s="4">
        <v>2775</v>
      </c>
      <c r="B184">
        <f t="shared" si="11"/>
        <v>1.4285714285714285E-2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Devon Adair</dc:creator>
  <cp:lastModifiedBy>Devon Adair</cp:lastModifiedBy>
  <dcterms:created xsi:type="dcterms:W3CDTF">2018-12-17T00:52:08Z</dcterms:created>
  <dcterms:modified xsi:type="dcterms:W3CDTF">2018-12-19T04:06:26Z</dcterms:modified>
</cp:coreProperties>
</file>