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0925" windowHeight="8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51" i="1" l="1"/>
  <c r="C39" i="1"/>
  <c r="C40" i="1"/>
  <c r="C43" i="1"/>
  <c r="C38" i="1"/>
  <c r="B52" i="1" s="1"/>
  <c r="B53" i="1" s="1"/>
  <c r="B54" i="1" s="1"/>
  <c r="B39" i="1"/>
  <c r="B40" i="1"/>
  <c r="B41" i="1"/>
  <c r="C41" i="1" s="1"/>
  <c r="B42" i="1"/>
  <c r="C42" i="1" s="1"/>
  <c r="B43" i="1"/>
  <c r="B38" i="1"/>
  <c r="B47" i="1" s="1"/>
  <c r="B48" i="1" s="1"/>
  <c r="B49" i="1" s="1"/>
  <c r="B50" i="1" s="1"/>
  <c r="C10" i="1"/>
  <c r="C11" i="1"/>
  <c r="C12" i="1"/>
  <c r="C13" i="1"/>
  <c r="C14" i="1"/>
  <c r="C9" i="1"/>
</calcChain>
</file>

<file path=xl/sharedStrings.xml><?xml version="1.0" encoding="utf-8"?>
<sst xmlns="http://schemas.openxmlformats.org/spreadsheetml/2006/main" count="48" uniqueCount="33">
  <si>
    <t>怪物刷新规则</t>
    <phoneticPr fontId="2" type="noConversion"/>
  </si>
  <si>
    <t>1.根据不同的资源带，怪物刷新机制不同，越靠近龙城的资源带，高等级怪物出现几率更高</t>
    <phoneticPr fontId="2" type="noConversion"/>
  </si>
  <si>
    <t>3.刷新规则</t>
    <phoneticPr fontId="2" type="noConversion"/>
  </si>
  <si>
    <t>资源带1~3级</t>
  </si>
  <si>
    <t>资源带2~4级</t>
  </si>
  <si>
    <t>资源带3~5级</t>
  </si>
  <si>
    <t>资源带4~6级</t>
  </si>
  <si>
    <t>资源带5~7级</t>
  </si>
  <si>
    <t>资源带6~8级</t>
  </si>
  <si>
    <t>资源带</t>
    <phoneticPr fontId="2" type="noConversion"/>
  </si>
  <si>
    <t>低等级怪物概率</t>
    <phoneticPr fontId="2" type="noConversion"/>
  </si>
  <si>
    <t>高等级怪物概率</t>
    <phoneticPr fontId="2" type="noConversion"/>
  </si>
  <si>
    <t>高等级怪物等级范围</t>
    <phoneticPr fontId="2" type="noConversion"/>
  </si>
  <si>
    <t>低等级怪物等级范围</t>
    <phoneticPr fontId="2" type="noConversion"/>
  </si>
  <si>
    <t>[1,int（Max/2)]</t>
    <phoneticPr fontId="2" type="noConversion"/>
  </si>
  <si>
    <t>[int（Max/2)+1,Max]</t>
    <phoneticPr fontId="2" type="noConversion"/>
  </si>
  <si>
    <t>Max为计算而得出的最高等级怪物</t>
    <phoneticPr fontId="2" type="noConversion"/>
  </si>
  <si>
    <t>3.每个资源带的怪物总数保持不变，被消灭后在相同资源带刷新出新的怪物，新的怪物等级则需要先判定刷新概率，再根据平均概率刷新</t>
    <phoneticPr fontId="2" type="noConversion"/>
  </si>
  <si>
    <t>怪物总数</t>
    <phoneticPr fontId="2" type="noConversion"/>
  </si>
  <si>
    <t>4.初始刷新怪物规则根据下表计算每个等级的怪物总数</t>
    <phoneticPr fontId="2" type="noConversion"/>
  </si>
  <si>
    <t>1.服务器刚开刷新怪物</t>
    <phoneticPr fontId="2" type="noConversion"/>
  </si>
  <si>
    <t>低等级怪物个数</t>
    <phoneticPr fontId="2" type="noConversion"/>
  </si>
  <si>
    <t>高等级怪物个数</t>
    <phoneticPr fontId="2" type="noConversion"/>
  </si>
  <si>
    <t>怪物等级</t>
    <phoneticPr fontId="2" type="noConversion"/>
  </si>
  <si>
    <t>数量</t>
    <phoneticPr fontId="2" type="noConversion"/>
  </si>
  <si>
    <t>依次类推其他资源带各种不同等级数量</t>
    <phoneticPr fontId="2" type="noConversion"/>
  </si>
  <si>
    <t>1.初始MAX=8</t>
    <phoneticPr fontId="2" type="noConversion"/>
  </si>
  <si>
    <t>2.当玩家最高级城堡&gt;=8级时，计算&gt;=8级所有城堡的平均值为Max值</t>
    <phoneticPr fontId="2" type="noConversion"/>
  </si>
  <si>
    <t>Max=8</t>
    <phoneticPr fontId="2" type="noConversion"/>
  </si>
  <si>
    <t>[1,4]</t>
    <phoneticPr fontId="2" type="noConversion"/>
  </si>
  <si>
    <t>[5,8]</t>
    <phoneticPr fontId="2" type="noConversion"/>
  </si>
  <si>
    <t>2.初始刷新怪物固定怪物等级最高为8级，最低怪物等级1级</t>
    <phoneticPr fontId="2" type="noConversion"/>
  </si>
  <si>
    <t>服务器开时的怪物分布及数量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</si>
</sst>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34" workbookViewId="0">
      <selection activeCell="H46" sqref="H46"/>
    </sheetView>
  </sheetViews>
  <sheetFormatPr defaultRowHeight="14.25" x14ac:dyDescent="0.15"/>
  <cols>
    <col min="1" max="1" width="17.875" style="3" customWidth="1"/>
    <col min="2" max="2" width="17.75" style="1" customWidth="1"/>
    <col min="3" max="3" width="12.875" style="1" customWidth="1"/>
    <col min="4" max="16384" width="9" style="1"/>
  </cols>
  <sheetData>
    <row r="2" spans="1:3" ht="27.75" x14ac:dyDescent="0.15">
      <c r="B2" s="2" t="s">
        <v>0</v>
      </c>
    </row>
    <row r="4" spans="1:3" x14ac:dyDescent="0.15">
      <c r="A4" s="3" t="s">
        <v>1</v>
      </c>
    </row>
    <row r="5" spans="1:3" x14ac:dyDescent="0.15">
      <c r="A5" s="3" t="s">
        <v>31</v>
      </c>
    </row>
    <row r="6" spans="1:3" x14ac:dyDescent="0.15">
      <c r="A6" s="3" t="s">
        <v>2</v>
      </c>
    </row>
    <row r="8" spans="1:3" ht="16.5" x14ac:dyDescent="0.15">
      <c r="A8" s="6" t="s">
        <v>9</v>
      </c>
      <c r="B8" s="6" t="s">
        <v>10</v>
      </c>
      <c r="C8" s="6" t="s">
        <v>11</v>
      </c>
    </row>
    <row r="9" spans="1:3" x14ac:dyDescent="0.15">
      <c r="A9" s="4" t="s">
        <v>3</v>
      </c>
      <c r="B9" s="5">
        <v>0.9</v>
      </c>
      <c r="C9" s="5">
        <f>1-B9</f>
        <v>9.9999999999999978E-2</v>
      </c>
    </row>
    <row r="10" spans="1:3" x14ac:dyDescent="0.15">
      <c r="A10" s="4" t="s">
        <v>4</v>
      </c>
      <c r="B10" s="5">
        <v>0.7</v>
      </c>
      <c r="C10" s="5">
        <f t="shared" ref="C10:C14" si="0">1-B10</f>
        <v>0.30000000000000004</v>
      </c>
    </row>
    <row r="11" spans="1:3" x14ac:dyDescent="0.15">
      <c r="A11" s="4" t="s">
        <v>5</v>
      </c>
      <c r="B11" s="5">
        <v>0.5</v>
      </c>
      <c r="C11" s="5">
        <f t="shared" si="0"/>
        <v>0.5</v>
      </c>
    </row>
    <row r="12" spans="1:3" x14ac:dyDescent="0.15">
      <c r="A12" s="4" t="s">
        <v>6</v>
      </c>
      <c r="B12" s="5">
        <v>0.3</v>
      </c>
      <c r="C12" s="5">
        <f t="shared" si="0"/>
        <v>0.7</v>
      </c>
    </row>
    <row r="13" spans="1:3" x14ac:dyDescent="0.15">
      <c r="A13" s="4" t="s">
        <v>7</v>
      </c>
      <c r="B13" s="5">
        <v>0.2</v>
      </c>
      <c r="C13" s="5">
        <f t="shared" si="0"/>
        <v>0.8</v>
      </c>
    </row>
    <row r="14" spans="1:3" x14ac:dyDescent="0.15">
      <c r="A14" s="4" t="s">
        <v>8</v>
      </c>
      <c r="B14" s="5">
        <v>0.1</v>
      </c>
      <c r="C14" s="5">
        <f t="shared" si="0"/>
        <v>0.9</v>
      </c>
    </row>
    <row r="16" spans="1:3" x14ac:dyDescent="0.15">
      <c r="A16" s="3" t="s">
        <v>12</v>
      </c>
      <c r="B16" s="1" t="s">
        <v>14</v>
      </c>
    </row>
    <row r="17" spans="1:2" x14ac:dyDescent="0.15">
      <c r="A17" s="3" t="s">
        <v>13</v>
      </c>
      <c r="B17" s="1" t="s">
        <v>15</v>
      </c>
    </row>
    <row r="19" spans="1:2" x14ac:dyDescent="0.15">
      <c r="A19" s="3" t="s">
        <v>16</v>
      </c>
    </row>
    <row r="20" spans="1:2" x14ac:dyDescent="0.15">
      <c r="A20" s="3" t="s">
        <v>26</v>
      </c>
    </row>
    <row r="21" spans="1:2" x14ac:dyDescent="0.15">
      <c r="A21" s="3" t="s">
        <v>27</v>
      </c>
    </row>
    <row r="22" spans="1:2" x14ac:dyDescent="0.15">
      <c r="A22" s="3" t="s">
        <v>17</v>
      </c>
    </row>
    <row r="23" spans="1:2" x14ac:dyDescent="0.15">
      <c r="A23" s="3" t="s">
        <v>19</v>
      </c>
    </row>
    <row r="25" spans="1:2" ht="16.5" x14ac:dyDescent="0.15">
      <c r="A25" s="7" t="s">
        <v>9</v>
      </c>
      <c r="B25" s="8" t="s">
        <v>18</v>
      </c>
    </row>
    <row r="26" spans="1:2" x14ac:dyDescent="0.15">
      <c r="A26" s="4" t="s">
        <v>3</v>
      </c>
      <c r="B26" s="5">
        <v>17222</v>
      </c>
    </row>
    <row r="27" spans="1:2" x14ac:dyDescent="0.15">
      <c r="A27" s="4" t="s">
        <v>4</v>
      </c>
      <c r="B27" s="5">
        <v>14116</v>
      </c>
    </row>
    <row r="28" spans="1:2" x14ac:dyDescent="0.15">
      <c r="A28" s="4" t="s">
        <v>5</v>
      </c>
      <c r="B28" s="5">
        <v>11036</v>
      </c>
    </row>
    <row r="29" spans="1:2" x14ac:dyDescent="0.15">
      <c r="A29" s="4" t="s">
        <v>6</v>
      </c>
      <c r="B29" s="5">
        <v>7855</v>
      </c>
    </row>
    <row r="30" spans="1:2" x14ac:dyDescent="0.15">
      <c r="A30" s="4" t="s">
        <v>7</v>
      </c>
      <c r="B30" s="5">
        <v>4746</v>
      </c>
    </row>
    <row r="31" spans="1:2" x14ac:dyDescent="0.15">
      <c r="A31" s="4" t="s">
        <v>8</v>
      </c>
      <c r="B31" s="5">
        <v>1487</v>
      </c>
    </row>
    <row r="34" spans="1:3" ht="22.5" x14ac:dyDescent="0.15">
      <c r="A34" s="13" t="s">
        <v>32</v>
      </c>
      <c r="B34" s="13"/>
    </row>
    <row r="35" spans="1:3" x14ac:dyDescent="0.15">
      <c r="A35" s="3" t="s">
        <v>20</v>
      </c>
      <c r="B35" s="1" t="s">
        <v>28</v>
      </c>
    </row>
    <row r="36" spans="1:3" x14ac:dyDescent="0.15">
      <c r="B36" s="1" t="s">
        <v>29</v>
      </c>
      <c r="C36" s="1" t="s">
        <v>30</v>
      </c>
    </row>
    <row r="37" spans="1:3" ht="16.5" x14ac:dyDescent="0.15">
      <c r="A37" s="9" t="s">
        <v>9</v>
      </c>
      <c r="B37" s="10" t="s">
        <v>21</v>
      </c>
      <c r="C37" s="10" t="s">
        <v>22</v>
      </c>
    </row>
    <row r="38" spans="1:3" x14ac:dyDescent="0.15">
      <c r="A38" s="4" t="s">
        <v>3</v>
      </c>
      <c r="B38" s="5">
        <f>INT(B26*B9)</f>
        <v>15499</v>
      </c>
      <c r="C38" s="5">
        <f>B26-B38</f>
        <v>1723</v>
      </c>
    </row>
    <row r="39" spans="1:3" x14ac:dyDescent="0.15">
      <c r="A39" s="4" t="s">
        <v>4</v>
      </c>
      <c r="B39" s="5">
        <f t="shared" ref="B39:B43" si="1">INT(B27*B10)</f>
        <v>9881</v>
      </c>
      <c r="C39" s="5">
        <f t="shared" ref="C39:C43" si="2">B27-B39</f>
        <v>4235</v>
      </c>
    </row>
    <row r="40" spans="1:3" x14ac:dyDescent="0.15">
      <c r="A40" s="4" t="s">
        <v>5</v>
      </c>
      <c r="B40" s="5">
        <f t="shared" si="1"/>
        <v>5518</v>
      </c>
      <c r="C40" s="5">
        <f t="shared" si="2"/>
        <v>5518</v>
      </c>
    </row>
    <row r="41" spans="1:3" x14ac:dyDescent="0.15">
      <c r="A41" s="4" t="s">
        <v>6</v>
      </c>
      <c r="B41" s="5">
        <f t="shared" si="1"/>
        <v>2356</v>
      </c>
      <c r="C41" s="5">
        <f t="shared" si="2"/>
        <v>5499</v>
      </c>
    </row>
    <row r="42" spans="1:3" x14ac:dyDescent="0.15">
      <c r="A42" s="4" t="s">
        <v>7</v>
      </c>
      <c r="B42" s="5">
        <f t="shared" si="1"/>
        <v>949</v>
      </c>
      <c r="C42" s="5">
        <f t="shared" si="2"/>
        <v>3797</v>
      </c>
    </row>
    <row r="43" spans="1:3" x14ac:dyDescent="0.15">
      <c r="A43" s="4" t="s">
        <v>8</v>
      </c>
      <c r="B43" s="5">
        <f t="shared" si="1"/>
        <v>148</v>
      </c>
      <c r="C43" s="5">
        <f t="shared" si="2"/>
        <v>1339</v>
      </c>
    </row>
    <row r="45" spans="1:3" x14ac:dyDescent="0.15">
      <c r="A45" s="3" t="s">
        <v>3</v>
      </c>
    </row>
    <row r="46" spans="1:3" x14ac:dyDescent="0.15">
      <c r="A46" s="11" t="s">
        <v>23</v>
      </c>
      <c r="B46" s="12" t="s">
        <v>24</v>
      </c>
    </row>
    <row r="47" spans="1:3" x14ac:dyDescent="0.15">
      <c r="A47" s="4">
        <v>1</v>
      </c>
      <c r="B47" s="5">
        <f>INT(B38*0.25)</f>
        <v>3874</v>
      </c>
    </row>
    <row r="48" spans="1:3" x14ac:dyDescent="0.15">
      <c r="A48" s="4">
        <v>2</v>
      </c>
      <c r="B48" s="5">
        <f>B47</f>
        <v>3874</v>
      </c>
    </row>
    <row r="49" spans="1:2" x14ac:dyDescent="0.15">
      <c r="A49" s="4">
        <v>3</v>
      </c>
      <c r="B49" s="5">
        <f t="shared" ref="B49:B51" si="3">B48</f>
        <v>3874</v>
      </c>
    </row>
    <row r="50" spans="1:2" x14ac:dyDescent="0.15">
      <c r="A50" s="4">
        <v>4</v>
      </c>
      <c r="B50" s="5">
        <f t="shared" si="3"/>
        <v>3874</v>
      </c>
    </row>
    <row r="51" spans="1:2" x14ac:dyDescent="0.15">
      <c r="A51" s="4">
        <v>5</v>
      </c>
      <c r="B51" s="5">
        <f>B52</f>
        <v>430</v>
      </c>
    </row>
    <row r="52" spans="1:2" x14ac:dyDescent="0.15">
      <c r="A52" s="4">
        <v>6</v>
      </c>
      <c r="B52" s="5">
        <f>INT(C38*0.25)</f>
        <v>430</v>
      </c>
    </row>
    <row r="53" spans="1:2" x14ac:dyDescent="0.15">
      <c r="A53" s="4">
        <v>7</v>
      </c>
      <c r="B53" s="5">
        <f>B52</f>
        <v>430</v>
      </c>
    </row>
    <row r="54" spans="1:2" x14ac:dyDescent="0.15">
      <c r="A54" s="4">
        <v>8</v>
      </c>
      <c r="B54" s="5">
        <f t="shared" ref="B54" si="4">B53</f>
        <v>430</v>
      </c>
    </row>
    <row r="56" spans="1:2" x14ac:dyDescent="0.15">
      <c r="A56" s="3" t="s">
        <v>25</v>
      </c>
    </row>
  </sheetData>
  <mergeCells count="1">
    <mergeCell ref="A34:B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2015-09-11T06:48:20Z</dcterms:modified>
</cp:coreProperties>
</file>