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0" i="1" l="1"/>
  <c r="D7" i="1"/>
  <c r="E7" i="1" l="1"/>
  <c r="E20" i="1" l="1"/>
  <c r="E21" i="1"/>
  <c r="D21" i="1"/>
  <c r="D22" i="1"/>
  <c r="D9" i="1"/>
  <c r="E22" i="1" l="1"/>
  <c r="E9" i="1"/>
  <c r="B21" i="1" l="1"/>
  <c r="B22" i="1"/>
  <c r="B20" i="1"/>
  <c r="B16" i="1"/>
</calcChain>
</file>

<file path=xl/sharedStrings.xml><?xml version="1.0" encoding="utf-8"?>
<sst xmlns="http://schemas.openxmlformats.org/spreadsheetml/2006/main" count="14" uniqueCount="11">
  <si>
    <t>Месяц</t>
  </si>
  <si>
    <t>Плата за пользование жилым помещением 0,7 базовой величины за 1 койко-место</t>
  </si>
  <si>
    <t>Плата за жилищно-коммунальные и дополнительные услуги (по тарифам для населения, установленным законодательством Республики Беларусь)</t>
  </si>
  <si>
    <t>Итого за проживание</t>
  </si>
  <si>
    <t>Стоимость проживания учащихся УО "Гомельский торгово-экономический колледж" Белкоопсоюза (граждан Республики Беларусь) в общежитии на 1 койко-месте</t>
  </si>
  <si>
    <t>Стоимость проживания учащихся УО "Гомельский торгово-экономический колледж" Белкоопсоюза (иностранных граждан) в общежитии  на 1 койко-месте</t>
  </si>
  <si>
    <t>Плата за пользование жилым помещением 2,1 базовой величины за 1 койко-место</t>
  </si>
  <si>
    <t>за 4 квартале 2022 года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</si>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</sst>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Fill="1" applyBorder="1"/>
    <xf numFmtId="0" fontId="3" fillId="0" borderId="1" xfId="0" applyFont="1" applyFill="1" applyBorder="1"/>
    <xf numFmtId="2" fontId="3" fillId="0" borderId="1" xfId="0" applyNumberFormat="1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topLeftCell="A13" workbookViewId="0">
      <selection activeCell="C21" sqref="C21"/>
    </sheetView>
  </sheetViews>
  <sheetFormatPr defaultRowHeight="15" x14ac:dyDescent="0.25"/>
  <cols>
    <col min="1" max="1" width="2.85546875" customWidth="1"/>
    <col min="2" max="2" width="10" customWidth="1"/>
    <col min="3" max="3" width="26.28515625" customWidth="1"/>
    <col min="4" max="4" width="28.140625" customWidth="1"/>
    <col min="5" max="5" width="11.85546875" customWidth="1"/>
  </cols>
  <sheetData>
    <row r="2" spans="1:5" ht="42" customHeight="1" x14ac:dyDescent="0.25">
      <c r="A2" s="1"/>
      <c r="B2" s="9" t="s">
        <v>4</v>
      </c>
      <c r="C2" s="9"/>
      <c r="D2" s="9"/>
      <c r="E2" s="9"/>
    </row>
    <row r="3" spans="1:5" x14ac:dyDescent="0.25">
      <c r="A3" s="1"/>
      <c r="B3" s="10" t="s">
        <v>7</v>
      </c>
      <c r="C3" s="10"/>
      <c r="D3" s="10"/>
      <c r="E3" s="10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ht="102.75" customHeight="1" x14ac:dyDescent="0.25">
      <c r="A6" s="1"/>
      <c r="B6" s="2" t="s">
        <v>0</v>
      </c>
      <c r="C6" s="3" t="s">
        <v>1</v>
      </c>
      <c r="D6" s="3" t="s">
        <v>2</v>
      </c>
      <c r="E6" s="3" t="s">
        <v>3</v>
      </c>
    </row>
    <row r="7" spans="1:5" x14ac:dyDescent="0.25">
      <c r="A7" s="1"/>
      <c r="B7" s="4" t="s">
        <v>8</v>
      </c>
      <c r="C7" s="5">
        <v>22.4</v>
      </c>
      <c r="D7" s="5">
        <f>47.34-C7</f>
        <v>24.940000000000005</v>
      </c>
      <c r="E7" s="5">
        <f>C7+D7</f>
        <v>47.34</v>
      </c>
    </row>
    <row r="8" spans="1:5" x14ac:dyDescent="0.25">
      <c r="A8" s="1"/>
      <c r="B8" s="4" t="s">
        <v>9</v>
      </c>
      <c r="C8" s="6">
        <v>18.899999999999999</v>
      </c>
      <c r="D8" s="7">
        <v>19.45</v>
      </c>
      <c r="E8" s="7">
        <v>38.35</v>
      </c>
    </row>
    <row r="9" spans="1:5" x14ac:dyDescent="0.25">
      <c r="A9" s="1"/>
      <c r="B9" s="4" t="s">
        <v>10</v>
      </c>
      <c r="C9" s="6">
        <v>18.899999999999999</v>
      </c>
      <c r="D9" s="7">
        <f>41.68-C9</f>
        <v>22.78</v>
      </c>
      <c r="E9" s="7">
        <f>C9+D9</f>
        <v>41.68</v>
      </c>
    </row>
    <row r="15" spans="1:5" ht="30.75" customHeight="1" x14ac:dyDescent="0.25">
      <c r="A15" s="1"/>
      <c r="B15" s="9" t="s">
        <v>5</v>
      </c>
      <c r="C15" s="9"/>
      <c r="D15" s="9"/>
      <c r="E15" s="9"/>
    </row>
    <row r="16" spans="1:5" x14ac:dyDescent="0.25">
      <c r="A16" s="1"/>
      <c r="B16" s="10" t="str">
        <f>B3</f>
        <v>за 4 квартале 2022 года</v>
      </c>
      <c r="C16" s="10"/>
      <c r="D16" s="10"/>
      <c r="E16" s="10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ht="105" x14ac:dyDescent="0.25">
      <c r="A19" s="1"/>
      <c r="B19" s="2" t="s">
        <v>0</v>
      </c>
      <c r="C19" s="3" t="s">
        <v>6</v>
      </c>
      <c r="D19" s="3" t="s">
        <v>2</v>
      </c>
      <c r="E19" s="3" t="s">
        <v>3</v>
      </c>
    </row>
    <row r="20" spans="1:5" x14ac:dyDescent="0.25">
      <c r="A20" s="1"/>
      <c r="B20" s="4" t="str">
        <f>B7</f>
        <v>Октябрь</v>
      </c>
      <c r="C20" s="5">
        <v>67.2</v>
      </c>
      <c r="D20" s="5">
        <f>92.14-C20</f>
        <v>24.939999999999998</v>
      </c>
      <c r="E20" s="5">
        <f>C20+D20</f>
        <v>92.14</v>
      </c>
    </row>
    <row r="21" spans="1:5" x14ac:dyDescent="0.25">
      <c r="A21" s="1"/>
      <c r="B21" s="4" t="str">
        <f t="shared" ref="B21:B22" si="0">B8</f>
        <v>Ноябрь</v>
      </c>
      <c r="C21" s="8">
        <v>56.7</v>
      </c>
      <c r="D21" s="8">
        <f>76.15-C21</f>
        <v>19.450000000000003</v>
      </c>
      <c r="E21" s="8">
        <f>C21+D21</f>
        <v>76.150000000000006</v>
      </c>
    </row>
    <row r="22" spans="1:5" x14ac:dyDescent="0.25">
      <c r="B22" s="4" t="str">
        <f t="shared" si="0"/>
        <v>Декабрь</v>
      </c>
      <c r="C22" s="8">
        <v>56.7</v>
      </c>
      <c r="D22" s="8">
        <f>79.48-C22</f>
        <v>22.78</v>
      </c>
      <c r="E22" s="8">
        <f>C22+D22</f>
        <v>79.48</v>
      </c>
    </row>
  </sheetData>
  <mergeCells count="4">
    <mergeCell ref="B2:E2"/>
    <mergeCell ref="B3:E3"/>
    <mergeCell ref="B15:E15"/>
    <mergeCell ref="B16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2022-11-18T07:24:36Z</dcterms:modified>
</cp:coreProperties>
</file>