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C:\Users\Lio-1\OneDrive\Desktop\Bagnoud_Lionel_Projekt_IPA\01_Dokumentation\"/>
    </mc:Choice>
  </mc:AlternateContent>
  <xr:revisionPtr revIDLastSave="0" documentId="13_ncr:1_{90A184FB-FDD4-4C15-BED8-2A335B1C6D03}" xr6:coauthVersionLast="47" xr6:coauthVersionMax="47" xr10:uidLastSave="{00000000-0000-0000-0000-000000000000}"/>
  <bookViews>
    <workbookView xWindow="-120" yWindow="-120" windowWidth="29040" windowHeight="15840" xr2:uid="{AB026221-7143-4542-984F-5989F81293E1}"/>
  </bookViews>
  <sheets>
    <sheet name="Tabelle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71" i="1" l="1"/>
  <c r="C155" i="1"/>
  <c r="C139" i="1"/>
  <c r="C123" i="1"/>
  <c r="C107" i="1"/>
  <c r="C91" i="1"/>
  <c r="C75" i="1"/>
  <c r="C59" i="1"/>
  <c r="C43" i="1"/>
  <c r="C27" i="1"/>
  <c r="C11" i="1"/>
  <c r="H11" i="1" s="1"/>
  <c r="H171" i="1" l="1"/>
  <c r="H43" i="1"/>
  <c r="H27" i="1"/>
  <c r="H59" i="1"/>
  <c r="H75" i="1"/>
  <c r="H91" i="1"/>
  <c r="H107" i="1"/>
  <c r="H123" i="1"/>
  <c r="H139" i="1"/>
  <c r="H155" i="1"/>
</calcChain>
</file>

<file path=xl/sharedStrings.xml><?xml version="1.0" encoding="utf-8"?>
<sst xmlns="http://schemas.openxmlformats.org/spreadsheetml/2006/main" count="172" uniqueCount="67">
  <si>
    <t>Tagesziel</t>
  </si>
  <si>
    <t>Arbeit</t>
  </si>
  <si>
    <t>Dauer</t>
  </si>
  <si>
    <t>Erfolge / Misserfolge</t>
  </si>
  <si>
    <t>Bemerkungen</t>
  </si>
  <si>
    <t>Tagesdauer</t>
  </si>
  <si>
    <t>Datum:</t>
  </si>
  <si>
    <t>Ideensuche für das Projekt findenund Informationen zu den Teilaufgaben die gemacht werden müssen.</t>
  </si>
  <si>
    <t>Fazit des Tages / Allgemeine Bemerkung</t>
  </si>
  <si>
    <t>Arbeitszeit bis zum aktuellen Tag</t>
  </si>
  <si>
    <t xml:space="preserve"> 22.12.2022</t>
  </si>
  <si>
    <t xml:space="preserve"> 15.12.2022</t>
  </si>
  <si>
    <t>Tag 2 - Donnerstag</t>
  </si>
  <si>
    <t>Tag 1 - Donnerstag</t>
  </si>
  <si>
    <t>Ideensuchesuche zu den Aufgaben</t>
  </si>
  <si>
    <t>Informationensuche zu den Aufgaben</t>
  </si>
  <si>
    <t>Arbeitsrapport ausführen</t>
  </si>
  <si>
    <t>Am morgen muss den Anfang der Dokumentation und Zeitplan abgeschlossen sein. Esmüssen noch zusätzliche Informationen zu den Teilaufgaben recherchiert werden.</t>
  </si>
  <si>
    <t>Am Anfang eines Projektes wird immer viel Zeit verloren wegen der Planung des Projektes. Diese Zeit kann aber zurück gewonnen werden wenn die Planung richtig erstellt und ausgefürt wird.</t>
  </si>
  <si>
    <t>Tag 3 - Donnerstag</t>
  </si>
  <si>
    <t>Tag 4 - Donnerstag</t>
  </si>
  <si>
    <t>Tag 5 - Donnerstag</t>
  </si>
  <si>
    <t>Tag 6 - Donnerstag</t>
  </si>
  <si>
    <t>Tag 7 - Donnerstag</t>
  </si>
  <si>
    <t>Tag 8 - Donnerstag</t>
  </si>
  <si>
    <t>Tag 9 - Donnerstag</t>
  </si>
  <si>
    <t>Tag 10 - Donnerstag</t>
  </si>
  <si>
    <t>Tag 11 - Donnerstag</t>
  </si>
  <si>
    <t>Ziele definieren + Mockup verändert</t>
  </si>
  <si>
    <t>Mockup brauchte viel mehr Zeit als geplant</t>
  </si>
  <si>
    <t xml:space="preserve">Zeitplan erstellen + Dokumentation </t>
  </si>
  <si>
    <t>Mockup weiter gemacht (v3)</t>
  </si>
  <si>
    <t>Programme auswählen</t>
  </si>
  <si>
    <t>Dokumentation weitergemacht</t>
  </si>
  <si>
    <t xml:space="preserve">Ideen und Probleme </t>
  </si>
  <si>
    <t>Ist aber Teil der Zieldefinition</t>
  </si>
  <si>
    <t>Es werden immer mehr von denen</t>
  </si>
  <si>
    <t>Datenbank verbindung</t>
  </si>
  <si>
    <t>Heut geht es um, den Mockup fertig zu machen.</t>
  </si>
  <si>
    <t>Neue Ideen bringen neue Probleme hervor. Darum wurde das Mockup noch nicht zum seinem finalen Status gebrungen.</t>
  </si>
  <si>
    <t>Die Datenbankverbindung wurde erstellt, jedoch war der Prozess ein langer und schwieriger Schritt. Die Verbindung funktioniert jetzt. In der Zukunft soll jetz diese letzte optimiert werden.</t>
  </si>
  <si>
    <t>Ziel ist es heute die Datenbank mit Laravel zu verbinden.</t>
  </si>
  <si>
    <t>Datenbank verbindung (Teil 2)</t>
  </si>
  <si>
    <t>Die Datenbank und seine Verbindung soll heute erstellt und angefangen werden.</t>
  </si>
  <si>
    <t>Komplexität</t>
  </si>
  <si>
    <t>Login-Seite</t>
  </si>
  <si>
    <t xml:space="preserve">Heute hat man als Ziel die VueJS-Loginseite fertig zu machen. Die Sign-Up muss auch noch gemacht werden. </t>
  </si>
  <si>
    <t>Login-Seite (Teil 2) + SignUp</t>
  </si>
  <si>
    <t>Die Ziele des heutigen Tages wurden respektiert und alles wurde abgeschlossen was abgeschlossen werden musste.</t>
  </si>
  <si>
    <t>Dokumentation</t>
  </si>
  <si>
    <t>Main-Seite</t>
  </si>
  <si>
    <t>Datenbankverbindung</t>
  </si>
  <si>
    <t>Heute ist es gezielt an der Datenbankverbindung weiter zu arbeiten. Die Login-Seite soll ein bisschen optimiert werden.</t>
  </si>
  <si>
    <t>Features</t>
  </si>
  <si>
    <t>Heute muss die Präsentation fertig gemcht werden.</t>
  </si>
  <si>
    <t>Heute muss die Präsentation weiter gemacht werden und fast abgeschlossen werden.</t>
  </si>
  <si>
    <t>Die Dokumentation wurde nicht fertig gemacht</t>
  </si>
  <si>
    <t xml:space="preserve">Die Dokumentation wurde nicht fertig gemacht. </t>
  </si>
  <si>
    <t>Die Datenbank verbindung ist komplexer als geplant. Ich habe grosse Schwierigkeiten mit dem Einrichten von Laravel gehabt, vorallem mit der Verbindung zur Datenbank.</t>
  </si>
  <si>
    <t>Weiter musste noch gelernt werden, wie man eine CRUD Funktion mit Laravel einrichten kann.</t>
  </si>
  <si>
    <t>Die Informationensuche beinhaltet z.B. wie die Programme richtig gebraucht werden oder wie eine Datenbank später mit dem Code interragieren muss. Mockup wurde so verändert, dass es den Zielen (Muss und Kann!) entspricht.</t>
  </si>
  <si>
    <t>Präsentation durchführen</t>
  </si>
  <si>
    <t>Präsentation von anderen anschauen</t>
  </si>
  <si>
    <t>Dokumentation fertigstellen</t>
  </si>
  <si>
    <t>Präsentation erstellen</t>
  </si>
  <si>
    <t>Tests durchführen</t>
  </si>
  <si>
    <t>Dokumentation weiterführen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</si>
</sst>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4"/>
      <color theme="1"/>
      <name val="Calibri"/>
      <family val="2"/>
      <scheme val="minor"/>
    </font>
    <font>
      <i/>
      <sz val="11"/>
      <color theme="1"/>
      <name val="Calibri"/>
      <family val="2"/>
      <scheme val="minor"/>
    </font>
  </fonts>
  <fills count="4">
    <fill>
      <patternFill patternType="none"/>
    </fill>
    <fill>
      <patternFill patternType="gray125"/>
    </fill>
    <fill>
      <patternFill patternType="solid">
        <fgColor theme="5" tint="0.39997558519241921"/>
        <bgColor indexed="64"/>
      </patternFill>
    </fill>
    <fill>
      <patternFill patternType="solid">
        <fgColor theme="2" tint="-9.9978637043366805E-2"/>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thin">
        <color indexed="64"/>
      </top>
      <bottom/>
      <diagonal/>
    </border>
    <border>
      <left/>
      <right/>
      <top style="thin">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style="thin">
        <color indexed="64"/>
      </top>
      <bottom/>
      <diagonal/>
    </border>
    <border>
      <left/>
      <right style="medium">
        <color indexed="64"/>
      </right>
      <top/>
      <bottom style="medium">
        <color indexed="64"/>
      </bottom>
      <diagonal/>
    </border>
  </borders>
  <cellStyleXfs count="1">
    <xf numFmtId="0" fontId="0" fillId="0" borderId="0"/>
  </cellStyleXfs>
  <cellXfs count="44">
    <xf numFmtId="0" fontId="0" fillId="0" borderId="0" xfId="0"/>
    <xf numFmtId="0" fontId="0" fillId="0" borderId="1" xfId="0" applyBorder="1" applyAlignment="1">
      <alignment horizontal="center"/>
    </xf>
    <xf numFmtId="0" fontId="0" fillId="2" borderId="1" xfId="0" applyFill="1" applyBorder="1"/>
    <xf numFmtId="0" fontId="0" fillId="3" borderId="1" xfId="0" applyFill="1" applyBorder="1"/>
    <xf numFmtId="0" fontId="0" fillId="0" borderId="3" xfId="0" applyBorder="1"/>
    <xf numFmtId="0" fontId="0" fillId="0" borderId="4" xfId="0" applyBorder="1"/>
    <xf numFmtId="0" fontId="2" fillId="0" borderId="5" xfId="0" applyFont="1" applyBorder="1"/>
    <xf numFmtId="0" fontId="0" fillId="0" borderId="6" xfId="0" applyBorder="1"/>
    <xf numFmtId="0" fontId="0" fillId="0" borderId="5" xfId="0" applyBorder="1"/>
    <xf numFmtId="14" fontId="0" fillId="0" borderId="4" xfId="0" applyNumberFormat="1" applyBorder="1" applyAlignment="1">
      <alignment horizontal="center"/>
    </xf>
    <xf numFmtId="0" fontId="0" fillId="2" borderId="7" xfId="0" applyFill="1" applyBorder="1" applyAlignment="1">
      <alignment horizontal="left"/>
    </xf>
    <xf numFmtId="0" fontId="0" fillId="2" borderId="1" xfId="0" applyFill="1" applyBorder="1" applyAlignment="1">
      <alignment horizontal="left"/>
    </xf>
    <xf numFmtId="0" fontId="0" fillId="2" borderId="1" xfId="0" applyFill="1" applyBorder="1" applyAlignment="1">
      <alignment horizontal="right"/>
    </xf>
    <xf numFmtId="0" fontId="0" fillId="2" borderId="8" xfId="0" applyFill="1" applyBorder="1" applyAlignment="1">
      <alignment horizontal="right"/>
    </xf>
    <xf numFmtId="0" fontId="0" fillId="3" borderId="7" xfId="0" applyFill="1" applyBorder="1" applyAlignment="1">
      <alignment horizontal="left"/>
    </xf>
    <xf numFmtId="0" fontId="0" fillId="3" borderId="1" xfId="0" applyFill="1" applyBorder="1" applyAlignment="1">
      <alignment horizontal="left"/>
    </xf>
    <xf numFmtId="0" fontId="0" fillId="3" borderId="8" xfId="0" applyFill="1" applyBorder="1" applyAlignment="1">
      <alignment horizontal="left"/>
    </xf>
    <xf numFmtId="0" fontId="0" fillId="0" borderId="12" xfId="0" applyBorder="1" applyAlignment="1">
      <alignment horizontal="left" vertical="top" wrapText="1"/>
    </xf>
    <xf numFmtId="0" fontId="0" fillId="0" borderId="13" xfId="0" applyBorder="1" applyAlignment="1">
      <alignment horizontal="left" vertical="top" wrapText="1"/>
    </xf>
    <xf numFmtId="0" fontId="0" fillId="0" borderId="16" xfId="0" applyBorder="1" applyAlignment="1">
      <alignment horizontal="left" vertical="top" wrapText="1"/>
    </xf>
    <xf numFmtId="0" fontId="0" fillId="0" borderId="5" xfId="0" applyBorder="1" applyAlignment="1">
      <alignment horizontal="left" vertical="top" wrapText="1"/>
    </xf>
    <xf numFmtId="0" fontId="0" fillId="0" borderId="0" xfId="0" applyAlignment="1">
      <alignment horizontal="left" vertical="top" wrapText="1"/>
    </xf>
    <xf numFmtId="0" fontId="0" fillId="0" borderId="6" xfId="0" applyBorder="1" applyAlignment="1">
      <alignment horizontal="left" vertical="top" wrapText="1"/>
    </xf>
    <xf numFmtId="0" fontId="0" fillId="0" borderId="14" xfId="0" applyBorder="1" applyAlignment="1">
      <alignment horizontal="left" vertical="top" wrapText="1"/>
    </xf>
    <xf numFmtId="0" fontId="0" fillId="0" borderId="15" xfId="0" applyBorder="1" applyAlignment="1">
      <alignment horizontal="left" vertical="top" wrapText="1"/>
    </xf>
    <xf numFmtId="0" fontId="0" fillId="0" borderId="17" xfId="0" applyBorder="1" applyAlignment="1">
      <alignment horizontal="left" vertical="top" wrapText="1"/>
    </xf>
    <xf numFmtId="0" fontId="0" fillId="0" borderId="7" xfId="0" applyBorder="1"/>
    <xf numFmtId="0" fontId="0" fillId="0" borderId="1" xfId="0" applyBorder="1"/>
    <xf numFmtId="0" fontId="0" fillId="0" borderId="8" xfId="0" applyBorder="1"/>
    <xf numFmtId="0" fontId="0" fillId="0" borderId="7" xfId="0" applyBorder="1" applyAlignment="1">
      <alignment horizontal="left" vertical="top" wrapText="1"/>
    </xf>
    <xf numFmtId="0" fontId="0" fillId="0" borderId="1" xfId="0" applyBorder="1" applyAlignment="1">
      <alignment horizontal="left" vertical="top" wrapText="1"/>
    </xf>
    <xf numFmtId="0" fontId="0" fillId="0" borderId="8" xfId="0" applyBorder="1" applyAlignment="1">
      <alignment horizontal="left" vertical="top" wrapText="1"/>
    </xf>
    <xf numFmtId="0" fontId="0" fillId="0" borderId="9" xfId="0" applyBorder="1" applyAlignment="1">
      <alignment horizontal="left" vertical="top" wrapText="1"/>
    </xf>
    <xf numFmtId="0" fontId="0" fillId="0" borderId="10" xfId="0" applyBorder="1" applyAlignment="1">
      <alignment horizontal="left" vertical="top" wrapText="1"/>
    </xf>
    <xf numFmtId="0" fontId="0" fillId="0" borderId="11" xfId="0" applyBorder="1" applyAlignment="1">
      <alignment horizontal="left" vertical="top" wrapText="1"/>
    </xf>
    <xf numFmtId="0" fontId="1" fillId="0" borderId="2" xfId="0" applyFont="1" applyBorder="1" applyAlignment="1">
      <alignment horizontal="left"/>
    </xf>
    <xf numFmtId="0" fontId="1" fillId="0" borderId="3" xfId="0" applyFont="1" applyBorder="1" applyAlignment="1">
      <alignment horizontal="left"/>
    </xf>
    <xf numFmtId="0" fontId="0" fillId="3" borderId="1" xfId="0" applyFill="1" applyBorder="1"/>
    <xf numFmtId="0" fontId="0" fillId="3" borderId="8" xfId="0" applyFill="1" applyBorder="1"/>
    <xf numFmtId="0" fontId="0" fillId="0" borderId="5" xfId="0" applyBorder="1" applyAlignment="1">
      <alignment horizontal="left" vertical="top"/>
    </xf>
    <xf numFmtId="0" fontId="0" fillId="0" borderId="0" xfId="0" applyAlignment="1">
      <alignment horizontal="left" vertical="top"/>
    </xf>
    <xf numFmtId="0" fontId="0" fillId="0" borderId="6" xfId="0" applyBorder="1" applyAlignment="1">
      <alignment horizontal="left" vertical="top"/>
    </xf>
    <xf numFmtId="0" fontId="0" fillId="0" borderId="1" xfId="0" applyBorder="1" applyAlignment="1">
      <alignment horizontal="left"/>
    </xf>
    <xf numFmtId="0" fontId="0" fillId="0" borderId="7" xfId="0" applyBorder="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3EE26E-9475-4617-8DC5-A9D02BC6F53A}">
  <dimension ref="A1:J176"/>
  <sheetViews>
    <sheetView tabSelected="1" topLeftCell="A147" zoomScaleNormal="100" workbookViewId="0">
      <selection activeCell="D153" sqref="D153:G153"/>
    </sheetView>
  </sheetViews>
  <sheetFormatPr defaultColWidth="11.42578125" defaultRowHeight="15" x14ac:dyDescent="0.25"/>
  <cols>
    <col min="2" max="2" width="25.28515625" customWidth="1"/>
    <col min="7" max="7" width="12.140625" customWidth="1"/>
    <col min="9" max="9" width="10.42578125" customWidth="1"/>
    <col min="10" max="10" width="10.5703125" customWidth="1"/>
  </cols>
  <sheetData>
    <row r="1" spans="1:10" ht="18.75" x14ac:dyDescent="0.3">
      <c r="A1" s="35" t="s">
        <v>13</v>
      </c>
      <c r="B1" s="36"/>
      <c r="C1" s="4"/>
      <c r="D1" s="4"/>
      <c r="E1" s="4"/>
      <c r="F1" s="4"/>
      <c r="G1" s="4"/>
      <c r="H1" s="4"/>
      <c r="I1" s="4" t="s">
        <v>6</v>
      </c>
      <c r="J1" s="5" t="s">
        <v>11</v>
      </c>
    </row>
    <row r="2" spans="1:10" x14ac:dyDescent="0.25">
      <c r="A2" s="6" t="s">
        <v>0</v>
      </c>
      <c r="J2" s="7"/>
    </row>
    <row r="3" spans="1:10" x14ac:dyDescent="0.25">
      <c r="A3" s="39" t="s">
        <v>7</v>
      </c>
      <c r="B3" s="40"/>
      <c r="C3" s="40"/>
      <c r="D3" s="40"/>
      <c r="E3" s="40"/>
      <c r="F3" s="40"/>
      <c r="G3" s="40"/>
      <c r="H3" s="40"/>
      <c r="I3" s="40"/>
      <c r="J3" s="41"/>
    </row>
    <row r="4" spans="1:10" x14ac:dyDescent="0.25">
      <c r="A4" s="39"/>
      <c r="B4" s="40"/>
      <c r="C4" s="40"/>
      <c r="D4" s="40"/>
      <c r="E4" s="40"/>
      <c r="F4" s="40"/>
      <c r="G4" s="40"/>
      <c r="H4" s="40"/>
      <c r="I4" s="40"/>
      <c r="J4" s="41"/>
    </row>
    <row r="5" spans="1:10" x14ac:dyDescent="0.25">
      <c r="A5" s="8"/>
      <c r="J5" s="7"/>
    </row>
    <row r="6" spans="1:10" x14ac:dyDescent="0.25">
      <c r="A6" s="14" t="s">
        <v>1</v>
      </c>
      <c r="B6" s="15"/>
      <c r="C6" s="3" t="s">
        <v>2</v>
      </c>
      <c r="D6" s="15" t="s">
        <v>3</v>
      </c>
      <c r="E6" s="15"/>
      <c r="F6" s="15"/>
      <c r="G6" s="15"/>
      <c r="H6" s="15" t="s">
        <v>4</v>
      </c>
      <c r="I6" s="15"/>
      <c r="J6" s="16"/>
    </row>
    <row r="7" spans="1:10" x14ac:dyDescent="0.25">
      <c r="A7" s="43" t="s">
        <v>14</v>
      </c>
      <c r="B7" s="42"/>
      <c r="C7" s="1">
        <v>4</v>
      </c>
      <c r="D7" s="42"/>
      <c r="E7" s="42"/>
      <c r="F7" s="42"/>
      <c r="G7" s="42"/>
      <c r="H7" s="27"/>
      <c r="I7" s="27"/>
      <c r="J7" s="28"/>
    </row>
    <row r="8" spans="1:10" x14ac:dyDescent="0.25">
      <c r="A8" s="43" t="s">
        <v>15</v>
      </c>
      <c r="B8" s="42"/>
      <c r="C8" s="1">
        <v>3.75</v>
      </c>
      <c r="D8" s="42"/>
      <c r="E8" s="42"/>
      <c r="F8" s="42"/>
      <c r="G8" s="42"/>
      <c r="H8" s="27"/>
      <c r="I8" s="27"/>
      <c r="J8" s="28"/>
    </row>
    <row r="9" spans="1:10" x14ac:dyDescent="0.25">
      <c r="A9" s="43" t="s">
        <v>16</v>
      </c>
      <c r="B9" s="42"/>
      <c r="C9" s="1">
        <v>0.25</v>
      </c>
      <c r="D9" s="42"/>
      <c r="E9" s="42"/>
      <c r="F9" s="42"/>
      <c r="G9" s="42"/>
      <c r="H9" s="27"/>
      <c r="I9" s="27"/>
      <c r="J9" s="28"/>
    </row>
    <row r="10" spans="1:10" x14ac:dyDescent="0.25">
      <c r="A10" s="43"/>
      <c r="B10" s="42"/>
      <c r="C10" s="1"/>
      <c r="D10" s="42"/>
      <c r="E10" s="42"/>
      <c r="F10" s="42"/>
      <c r="G10" s="42"/>
      <c r="H10" s="27"/>
      <c r="I10" s="27"/>
      <c r="J10" s="28"/>
    </row>
    <row r="11" spans="1:10" x14ac:dyDescent="0.25">
      <c r="A11" s="10" t="s">
        <v>5</v>
      </c>
      <c r="B11" s="11"/>
      <c r="C11" s="2">
        <f>SUM(C7:C10)</f>
        <v>8</v>
      </c>
      <c r="D11" s="11" t="s">
        <v>9</v>
      </c>
      <c r="E11" s="11"/>
      <c r="F11" s="11"/>
      <c r="G11" s="11"/>
      <c r="H11" s="12">
        <f>C11</f>
        <v>8</v>
      </c>
      <c r="I11" s="12"/>
      <c r="J11" s="13"/>
    </row>
    <row r="12" spans="1:10" x14ac:dyDescent="0.25">
      <c r="A12" s="8"/>
      <c r="J12" s="7"/>
    </row>
    <row r="13" spans="1:10" x14ac:dyDescent="0.25">
      <c r="A13" s="14" t="s">
        <v>8</v>
      </c>
      <c r="B13" s="15"/>
      <c r="C13" s="15"/>
      <c r="D13" s="15"/>
      <c r="E13" s="15"/>
      <c r="F13" s="15"/>
      <c r="G13" s="15"/>
      <c r="H13" s="15"/>
      <c r="I13" s="15"/>
      <c r="J13" s="16"/>
    </row>
    <row r="14" spans="1:10" x14ac:dyDescent="0.25">
      <c r="A14" s="29" t="s">
        <v>18</v>
      </c>
      <c r="B14" s="30"/>
      <c r="C14" s="30"/>
      <c r="D14" s="30"/>
      <c r="E14" s="30"/>
      <c r="F14" s="30"/>
      <c r="G14" s="30"/>
      <c r="H14" s="30"/>
      <c r="I14" s="30"/>
      <c r="J14" s="31"/>
    </row>
    <row r="15" spans="1:10" x14ac:dyDescent="0.25">
      <c r="A15" s="29"/>
      <c r="B15" s="30"/>
      <c r="C15" s="30"/>
      <c r="D15" s="30"/>
      <c r="E15" s="30"/>
      <c r="F15" s="30"/>
      <c r="G15" s="30"/>
      <c r="H15" s="30"/>
      <c r="I15" s="30"/>
      <c r="J15" s="31"/>
    </row>
    <row r="16" spans="1:10" ht="15.75" thickBot="1" x14ac:dyDescent="0.3">
      <c r="A16" s="32"/>
      <c r="B16" s="33"/>
      <c r="C16" s="33"/>
      <c r="D16" s="33"/>
      <c r="E16" s="33"/>
      <c r="F16" s="33"/>
      <c r="G16" s="33"/>
      <c r="H16" s="33"/>
      <c r="I16" s="33"/>
      <c r="J16" s="34"/>
    </row>
    <row r="17" spans="1:10" ht="18.75" x14ac:dyDescent="0.3">
      <c r="A17" s="35" t="s">
        <v>12</v>
      </c>
      <c r="B17" s="36"/>
      <c r="C17" s="4"/>
      <c r="D17" s="4"/>
      <c r="E17" s="4"/>
      <c r="F17" s="4"/>
      <c r="G17" s="4"/>
      <c r="H17" s="4"/>
      <c r="I17" s="4" t="s">
        <v>6</v>
      </c>
      <c r="J17" s="5" t="s">
        <v>10</v>
      </c>
    </row>
    <row r="18" spans="1:10" x14ac:dyDescent="0.25">
      <c r="A18" s="6" t="s">
        <v>0</v>
      </c>
      <c r="J18" s="7"/>
    </row>
    <row r="19" spans="1:10" x14ac:dyDescent="0.25">
      <c r="A19" s="20" t="s">
        <v>17</v>
      </c>
      <c r="B19" s="21"/>
      <c r="C19" s="21"/>
      <c r="D19" s="21"/>
      <c r="E19" s="21"/>
      <c r="F19" s="21"/>
      <c r="G19" s="21"/>
      <c r="H19" s="21"/>
      <c r="I19" s="21"/>
      <c r="J19" s="22"/>
    </row>
    <row r="20" spans="1:10" x14ac:dyDescent="0.25">
      <c r="A20" s="20"/>
      <c r="B20" s="21"/>
      <c r="C20" s="21"/>
      <c r="D20" s="21"/>
      <c r="E20" s="21"/>
      <c r="F20" s="21"/>
      <c r="G20" s="21"/>
      <c r="H20" s="21"/>
      <c r="I20" s="21"/>
      <c r="J20" s="22"/>
    </row>
    <row r="21" spans="1:10" x14ac:dyDescent="0.25">
      <c r="A21" s="8"/>
      <c r="J21" s="7"/>
    </row>
    <row r="22" spans="1:10" x14ac:dyDescent="0.25">
      <c r="A22" s="14" t="s">
        <v>1</v>
      </c>
      <c r="B22" s="15"/>
      <c r="C22" s="3" t="s">
        <v>2</v>
      </c>
      <c r="D22" s="15" t="s">
        <v>3</v>
      </c>
      <c r="E22" s="15"/>
      <c r="F22" s="15"/>
      <c r="G22" s="15"/>
      <c r="H22" s="37" t="s">
        <v>4</v>
      </c>
      <c r="I22" s="37"/>
      <c r="J22" s="38"/>
    </row>
    <row r="23" spans="1:10" x14ac:dyDescent="0.25">
      <c r="A23" s="26" t="s">
        <v>30</v>
      </c>
      <c r="B23" s="27"/>
      <c r="C23" s="1">
        <v>3.25</v>
      </c>
      <c r="D23" s="27"/>
      <c r="E23" s="27"/>
      <c r="F23" s="27"/>
      <c r="G23" s="27"/>
      <c r="H23" s="27"/>
      <c r="I23" s="27"/>
      <c r="J23" s="28"/>
    </row>
    <row r="24" spans="1:10" x14ac:dyDescent="0.25">
      <c r="A24" s="26" t="s">
        <v>15</v>
      </c>
      <c r="B24" s="27"/>
      <c r="C24" s="1">
        <v>0.5</v>
      </c>
      <c r="D24" s="27"/>
      <c r="E24" s="27"/>
      <c r="F24" s="27"/>
      <c r="G24" s="27"/>
      <c r="H24" s="27"/>
      <c r="I24" s="27"/>
      <c r="J24" s="28"/>
    </row>
    <row r="25" spans="1:10" x14ac:dyDescent="0.25">
      <c r="A25" s="26" t="s">
        <v>28</v>
      </c>
      <c r="B25" s="27"/>
      <c r="C25" s="1">
        <v>4</v>
      </c>
      <c r="D25" s="27" t="s">
        <v>29</v>
      </c>
      <c r="E25" s="27"/>
      <c r="F25" s="27"/>
      <c r="G25" s="27"/>
      <c r="H25" s="27" t="s">
        <v>35</v>
      </c>
      <c r="I25" s="27"/>
      <c r="J25" s="28"/>
    </row>
    <row r="26" spans="1:10" x14ac:dyDescent="0.25">
      <c r="A26" s="26" t="s">
        <v>16</v>
      </c>
      <c r="B26" s="27"/>
      <c r="C26" s="1">
        <v>0.25</v>
      </c>
      <c r="D26" s="27"/>
      <c r="E26" s="27"/>
      <c r="F26" s="27"/>
      <c r="G26" s="27"/>
      <c r="H26" s="27"/>
      <c r="I26" s="27"/>
      <c r="J26" s="28"/>
    </row>
    <row r="27" spans="1:10" x14ac:dyDescent="0.25">
      <c r="A27" s="10" t="s">
        <v>5</v>
      </c>
      <c r="B27" s="11"/>
      <c r="C27" s="2">
        <f>SUM(C23:C26)</f>
        <v>8</v>
      </c>
      <c r="D27" s="11" t="s">
        <v>9</v>
      </c>
      <c r="E27" s="11"/>
      <c r="F27" s="11"/>
      <c r="G27" s="11"/>
      <c r="H27" s="12">
        <f>C27+C11</f>
        <v>16</v>
      </c>
      <c r="I27" s="12"/>
      <c r="J27" s="13"/>
    </row>
    <row r="28" spans="1:10" x14ac:dyDescent="0.25">
      <c r="A28" s="8"/>
      <c r="J28" s="7"/>
    </row>
    <row r="29" spans="1:10" x14ac:dyDescent="0.25">
      <c r="A29" s="14" t="s">
        <v>8</v>
      </c>
      <c r="B29" s="15"/>
      <c r="C29" s="15"/>
      <c r="D29" s="15"/>
      <c r="E29" s="15"/>
      <c r="F29" s="15"/>
      <c r="G29" s="15"/>
      <c r="H29" s="15"/>
      <c r="I29" s="15"/>
      <c r="J29" s="16"/>
    </row>
    <row r="30" spans="1:10" x14ac:dyDescent="0.25">
      <c r="A30" s="29" t="s">
        <v>60</v>
      </c>
      <c r="B30" s="30"/>
      <c r="C30" s="30"/>
      <c r="D30" s="30"/>
      <c r="E30" s="30"/>
      <c r="F30" s="30"/>
      <c r="G30" s="30"/>
      <c r="H30" s="30"/>
      <c r="I30" s="30"/>
      <c r="J30" s="31"/>
    </row>
    <row r="31" spans="1:10" x14ac:dyDescent="0.25">
      <c r="A31" s="29"/>
      <c r="B31" s="30"/>
      <c r="C31" s="30"/>
      <c r="D31" s="30"/>
      <c r="E31" s="30"/>
      <c r="F31" s="30"/>
      <c r="G31" s="30"/>
      <c r="H31" s="30"/>
      <c r="I31" s="30"/>
      <c r="J31" s="31"/>
    </row>
    <row r="32" spans="1:10" ht="15.75" thickBot="1" x14ac:dyDescent="0.3">
      <c r="A32" s="32"/>
      <c r="B32" s="33"/>
      <c r="C32" s="33"/>
      <c r="D32" s="33"/>
      <c r="E32" s="33"/>
      <c r="F32" s="33"/>
      <c r="G32" s="33"/>
      <c r="H32" s="33"/>
      <c r="I32" s="33"/>
      <c r="J32" s="34"/>
    </row>
    <row r="33" spans="1:10" ht="18.75" x14ac:dyDescent="0.3">
      <c r="A33" s="35" t="s">
        <v>19</v>
      </c>
      <c r="B33" s="36"/>
      <c r="C33" s="4"/>
      <c r="D33" s="4"/>
      <c r="E33" s="4"/>
      <c r="F33" s="4"/>
      <c r="G33" s="4"/>
      <c r="H33" s="4"/>
      <c r="I33" s="4" t="s">
        <v>6</v>
      </c>
      <c r="J33" s="9">
        <v>44938</v>
      </c>
    </row>
    <row r="34" spans="1:10" x14ac:dyDescent="0.25">
      <c r="A34" s="6" t="s">
        <v>0</v>
      </c>
      <c r="J34" s="7"/>
    </row>
    <row r="35" spans="1:10" x14ac:dyDescent="0.25">
      <c r="A35" s="20" t="s">
        <v>38</v>
      </c>
      <c r="B35" s="21"/>
      <c r="C35" s="21"/>
      <c r="D35" s="21"/>
      <c r="E35" s="21"/>
      <c r="F35" s="21"/>
      <c r="G35" s="21"/>
      <c r="H35" s="21"/>
      <c r="I35" s="21"/>
      <c r="J35" s="22"/>
    </row>
    <row r="36" spans="1:10" x14ac:dyDescent="0.25">
      <c r="A36" s="20"/>
      <c r="B36" s="21"/>
      <c r="C36" s="21"/>
      <c r="D36" s="21"/>
      <c r="E36" s="21"/>
      <c r="F36" s="21"/>
      <c r="G36" s="21"/>
      <c r="H36" s="21"/>
      <c r="I36" s="21"/>
      <c r="J36" s="22"/>
    </row>
    <row r="37" spans="1:10" x14ac:dyDescent="0.25">
      <c r="A37" s="8"/>
      <c r="J37" s="7"/>
    </row>
    <row r="38" spans="1:10" x14ac:dyDescent="0.25">
      <c r="A38" s="14" t="s">
        <v>1</v>
      </c>
      <c r="B38" s="15"/>
      <c r="C38" s="3" t="s">
        <v>2</v>
      </c>
      <c r="D38" s="15" t="s">
        <v>3</v>
      </c>
      <c r="E38" s="15"/>
      <c r="F38" s="15"/>
      <c r="G38" s="15"/>
      <c r="H38" s="37" t="s">
        <v>4</v>
      </c>
      <c r="I38" s="37"/>
      <c r="J38" s="38"/>
    </row>
    <row r="39" spans="1:10" x14ac:dyDescent="0.25">
      <c r="A39" s="26" t="s">
        <v>31</v>
      </c>
      <c r="B39" s="27"/>
      <c r="C39" s="1">
        <v>6.5</v>
      </c>
      <c r="D39" s="27" t="s">
        <v>34</v>
      </c>
      <c r="E39" s="27"/>
      <c r="F39" s="27"/>
      <c r="G39" s="27"/>
      <c r="H39" s="27" t="s">
        <v>36</v>
      </c>
      <c r="I39" s="27"/>
      <c r="J39" s="28"/>
    </row>
    <row r="40" spans="1:10" x14ac:dyDescent="0.25">
      <c r="A40" s="26" t="s">
        <v>32</v>
      </c>
      <c r="B40" s="27"/>
      <c r="C40" s="1">
        <v>0.5</v>
      </c>
      <c r="D40" s="27"/>
      <c r="E40" s="27"/>
      <c r="F40" s="27"/>
      <c r="G40" s="27"/>
      <c r="H40" s="27"/>
      <c r="I40" s="27"/>
      <c r="J40" s="28"/>
    </row>
    <row r="41" spans="1:10" x14ac:dyDescent="0.25">
      <c r="A41" s="26" t="s">
        <v>33</v>
      </c>
      <c r="B41" s="27"/>
      <c r="C41" s="1">
        <v>0.75</v>
      </c>
      <c r="D41" s="27"/>
      <c r="E41" s="27"/>
      <c r="F41" s="27"/>
      <c r="G41" s="27"/>
      <c r="H41" s="27"/>
      <c r="I41" s="27"/>
      <c r="J41" s="28"/>
    </row>
    <row r="42" spans="1:10" x14ac:dyDescent="0.25">
      <c r="A42" s="26" t="s">
        <v>16</v>
      </c>
      <c r="B42" s="27"/>
      <c r="C42" s="1">
        <v>0.25</v>
      </c>
      <c r="D42" s="27"/>
      <c r="E42" s="27"/>
      <c r="F42" s="27"/>
      <c r="G42" s="27"/>
      <c r="H42" s="27"/>
      <c r="I42" s="27"/>
      <c r="J42" s="28"/>
    </row>
    <row r="43" spans="1:10" x14ac:dyDescent="0.25">
      <c r="A43" s="10" t="s">
        <v>5</v>
      </c>
      <c r="B43" s="11"/>
      <c r="C43" s="2">
        <f>SUM(C39:C42)</f>
        <v>8</v>
      </c>
      <c r="D43" s="11" t="s">
        <v>9</v>
      </c>
      <c r="E43" s="11"/>
      <c r="F43" s="11"/>
      <c r="G43" s="11"/>
      <c r="H43" s="12">
        <f>C43+C27+C11</f>
        <v>24</v>
      </c>
      <c r="I43" s="12"/>
      <c r="J43" s="13"/>
    </row>
    <row r="44" spans="1:10" x14ac:dyDescent="0.25">
      <c r="A44" s="8"/>
      <c r="J44" s="7"/>
    </row>
    <row r="45" spans="1:10" x14ac:dyDescent="0.25">
      <c r="A45" s="14" t="s">
        <v>8</v>
      </c>
      <c r="B45" s="15"/>
      <c r="C45" s="15"/>
      <c r="D45" s="15"/>
      <c r="E45" s="15"/>
      <c r="F45" s="15"/>
      <c r="G45" s="15"/>
      <c r="H45" s="15"/>
      <c r="I45" s="15"/>
      <c r="J45" s="16"/>
    </row>
    <row r="46" spans="1:10" x14ac:dyDescent="0.25">
      <c r="A46" s="29" t="s">
        <v>39</v>
      </c>
      <c r="B46" s="30"/>
      <c r="C46" s="30"/>
      <c r="D46" s="30"/>
      <c r="E46" s="30"/>
      <c r="F46" s="30"/>
      <c r="G46" s="30"/>
      <c r="H46" s="30"/>
      <c r="I46" s="30"/>
      <c r="J46" s="31"/>
    </row>
    <row r="47" spans="1:10" x14ac:dyDescent="0.25">
      <c r="A47" s="29"/>
      <c r="B47" s="30"/>
      <c r="C47" s="30"/>
      <c r="D47" s="30"/>
      <c r="E47" s="30"/>
      <c r="F47" s="30"/>
      <c r="G47" s="30"/>
      <c r="H47" s="30"/>
      <c r="I47" s="30"/>
      <c r="J47" s="31"/>
    </row>
    <row r="48" spans="1:10" ht="15.75" thickBot="1" x14ac:dyDescent="0.3">
      <c r="A48" s="32"/>
      <c r="B48" s="33"/>
      <c r="C48" s="33"/>
      <c r="D48" s="33"/>
      <c r="E48" s="33"/>
      <c r="F48" s="33"/>
      <c r="G48" s="33"/>
      <c r="H48" s="33"/>
      <c r="I48" s="33"/>
      <c r="J48" s="34"/>
    </row>
    <row r="49" spans="1:10" ht="18.75" x14ac:dyDescent="0.3">
      <c r="A49" s="35" t="s">
        <v>20</v>
      </c>
      <c r="B49" s="36"/>
      <c r="C49" s="4"/>
      <c r="D49" s="4"/>
      <c r="E49" s="4"/>
      <c r="F49" s="4"/>
      <c r="G49" s="4"/>
      <c r="H49" s="4"/>
      <c r="I49" s="4" t="s">
        <v>6</v>
      </c>
      <c r="J49" s="9">
        <v>44945</v>
      </c>
    </row>
    <row r="50" spans="1:10" x14ac:dyDescent="0.25">
      <c r="A50" s="6" t="s">
        <v>0</v>
      </c>
      <c r="J50" s="7"/>
    </row>
    <row r="51" spans="1:10" x14ac:dyDescent="0.25">
      <c r="A51" s="20" t="s">
        <v>43</v>
      </c>
      <c r="B51" s="21"/>
      <c r="C51" s="21"/>
      <c r="D51" s="21"/>
      <c r="E51" s="21"/>
      <c r="F51" s="21"/>
      <c r="G51" s="21"/>
      <c r="H51" s="21"/>
      <c r="I51" s="21"/>
      <c r="J51" s="22"/>
    </row>
    <row r="52" spans="1:10" x14ac:dyDescent="0.25">
      <c r="A52" s="20"/>
      <c r="B52" s="21"/>
      <c r="C52" s="21"/>
      <c r="D52" s="21"/>
      <c r="E52" s="21"/>
      <c r="F52" s="21"/>
      <c r="G52" s="21"/>
      <c r="H52" s="21"/>
      <c r="I52" s="21"/>
      <c r="J52" s="22"/>
    </row>
    <row r="53" spans="1:10" x14ac:dyDescent="0.25">
      <c r="A53" s="8"/>
      <c r="J53" s="7"/>
    </row>
    <row r="54" spans="1:10" x14ac:dyDescent="0.25">
      <c r="A54" s="14" t="s">
        <v>1</v>
      </c>
      <c r="B54" s="15"/>
      <c r="C54" s="3" t="s">
        <v>2</v>
      </c>
      <c r="D54" s="15" t="s">
        <v>3</v>
      </c>
      <c r="E54" s="15"/>
      <c r="F54" s="15"/>
      <c r="G54" s="15"/>
      <c r="H54" s="37" t="s">
        <v>4</v>
      </c>
      <c r="I54" s="37"/>
      <c r="J54" s="38"/>
    </row>
    <row r="55" spans="1:10" x14ac:dyDescent="0.25">
      <c r="A55" s="26" t="s">
        <v>37</v>
      </c>
      <c r="B55" s="27"/>
      <c r="C55" s="1">
        <v>7.5</v>
      </c>
      <c r="D55" s="27"/>
      <c r="E55" s="27"/>
      <c r="F55" s="27"/>
      <c r="G55" s="27"/>
      <c r="H55" s="27"/>
      <c r="I55" s="27"/>
      <c r="J55" s="28"/>
    </row>
    <row r="56" spans="1:10" x14ac:dyDescent="0.25">
      <c r="A56" s="26"/>
      <c r="B56" s="27"/>
      <c r="C56" s="1"/>
      <c r="D56" s="27"/>
      <c r="E56" s="27"/>
      <c r="F56" s="27"/>
      <c r="G56" s="27"/>
      <c r="H56" s="27"/>
      <c r="I56" s="27"/>
      <c r="J56" s="28"/>
    </row>
    <row r="57" spans="1:10" x14ac:dyDescent="0.25">
      <c r="A57" s="26"/>
      <c r="B57" s="27"/>
      <c r="C57" s="1"/>
      <c r="D57" s="27"/>
      <c r="E57" s="27"/>
      <c r="F57" s="27"/>
      <c r="G57" s="27"/>
      <c r="H57" s="27"/>
      <c r="I57" s="27"/>
      <c r="J57" s="28"/>
    </row>
    <row r="58" spans="1:10" x14ac:dyDescent="0.25">
      <c r="A58" s="26" t="s">
        <v>16</v>
      </c>
      <c r="B58" s="27"/>
      <c r="C58" s="1">
        <v>0.5</v>
      </c>
      <c r="D58" s="27"/>
      <c r="E58" s="27"/>
      <c r="F58" s="27"/>
      <c r="G58" s="27"/>
      <c r="H58" s="27"/>
      <c r="I58" s="27"/>
      <c r="J58" s="28"/>
    </row>
    <row r="59" spans="1:10" x14ac:dyDescent="0.25">
      <c r="A59" s="10" t="s">
        <v>5</v>
      </c>
      <c r="B59" s="11"/>
      <c r="C59" s="2">
        <f>SUM(C55:C58)</f>
        <v>8</v>
      </c>
      <c r="D59" s="11" t="s">
        <v>9</v>
      </c>
      <c r="E59" s="11"/>
      <c r="F59" s="11"/>
      <c r="G59" s="11"/>
      <c r="H59" s="12">
        <f>C59+C43+C27+C11</f>
        <v>32</v>
      </c>
      <c r="I59" s="12"/>
      <c r="J59" s="13"/>
    </row>
    <row r="60" spans="1:10" x14ac:dyDescent="0.25">
      <c r="A60" s="8"/>
      <c r="J60" s="7"/>
    </row>
    <row r="61" spans="1:10" x14ac:dyDescent="0.25">
      <c r="A61" s="14" t="s">
        <v>8</v>
      </c>
      <c r="B61" s="15"/>
      <c r="C61" s="15"/>
      <c r="D61" s="15"/>
      <c r="E61" s="15"/>
      <c r="F61" s="15"/>
      <c r="G61" s="15"/>
      <c r="H61" s="15"/>
      <c r="I61" s="15"/>
      <c r="J61" s="16"/>
    </row>
    <row r="62" spans="1:10" x14ac:dyDescent="0.25">
      <c r="A62" s="29" t="s">
        <v>40</v>
      </c>
      <c r="B62" s="30"/>
      <c r="C62" s="30"/>
      <c r="D62" s="30"/>
      <c r="E62" s="30"/>
      <c r="F62" s="30"/>
      <c r="G62" s="30"/>
      <c r="H62" s="30"/>
      <c r="I62" s="30"/>
      <c r="J62" s="31"/>
    </row>
    <row r="63" spans="1:10" x14ac:dyDescent="0.25">
      <c r="A63" s="29"/>
      <c r="B63" s="30"/>
      <c r="C63" s="30"/>
      <c r="D63" s="30"/>
      <c r="E63" s="30"/>
      <c r="F63" s="30"/>
      <c r="G63" s="30"/>
      <c r="H63" s="30"/>
      <c r="I63" s="30"/>
      <c r="J63" s="31"/>
    </row>
    <row r="64" spans="1:10" ht="15.75" thickBot="1" x14ac:dyDescent="0.3">
      <c r="A64" s="32"/>
      <c r="B64" s="33"/>
      <c r="C64" s="33"/>
      <c r="D64" s="33"/>
      <c r="E64" s="33"/>
      <c r="F64" s="33"/>
      <c r="G64" s="33"/>
      <c r="H64" s="33"/>
      <c r="I64" s="33"/>
      <c r="J64" s="34"/>
    </row>
    <row r="65" spans="1:10" ht="18.75" x14ac:dyDescent="0.3">
      <c r="A65" s="35" t="s">
        <v>21</v>
      </c>
      <c r="B65" s="36"/>
      <c r="C65" s="4"/>
      <c r="D65" s="4"/>
      <c r="E65" s="4"/>
      <c r="F65" s="4"/>
      <c r="G65" s="4"/>
      <c r="H65" s="4"/>
      <c r="I65" s="4" t="s">
        <v>6</v>
      </c>
      <c r="J65" s="9">
        <v>44952</v>
      </c>
    </row>
    <row r="66" spans="1:10" x14ac:dyDescent="0.25">
      <c r="A66" s="6" t="s">
        <v>0</v>
      </c>
      <c r="J66" s="7"/>
    </row>
    <row r="67" spans="1:10" x14ac:dyDescent="0.25">
      <c r="A67" s="20" t="s">
        <v>41</v>
      </c>
      <c r="B67" s="21"/>
      <c r="C67" s="21"/>
      <c r="D67" s="21"/>
      <c r="E67" s="21"/>
      <c r="F67" s="21"/>
      <c r="G67" s="21"/>
      <c r="H67" s="21"/>
      <c r="I67" s="21"/>
      <c r="J67" s="22"/>
    </row>
    <row r="68" spans="1:10" x14ac:dyDescent="0.25">
      <c r="A68" s="20"/>
      <c r="B68" s="21"/>
      <c r="C68" s="21"/>
      <c r="D68" s="21"/>
      <c r="E68" s="21"/>
      <c r="F68" s="21"/>
      <c r="G68" s="21"/>
      <c r="H68" s="21"/>
      <c r="I68" s="21"/>
      <c r="J68" s="22"/>
    </row>
    <row r="69" spans="1:10" x14ac:dyDescent="0.25">
      <c r="A69" s="8"/>
      <c r="J69" s="7"/>
    </row>
    <row r="70" spans="1:10" x14ac:dyDescent="0.25">
      <c r="A70" s="14" t="s">
        <v>1</v>
      </c>
      <c r="B70" s="15"/>
      <c r="C70" s="3" t="s">
        <v>2</v>
      </c>
      <c r="D70" s="15" t="s">
        <v>3</v>
      </c>
      <c r="E70" s="15"/>
      <c r="F70" s="15"/>
      <c r="G70" s="15"/>
      <c r="H70" s="37" t="s">
        <v>4</v>
      </c>
      <c r="I70" s="37"/>
      <c r="J70" s="38"/>
    </row>
    <row r="71" spans="1:10" x14ac:dyDescent="0.25">
      <c r="A71" s="26" t="s">
        <v>45</v>
      </c>
      <c r="B71" s="27"/>
      <c r="C71" s="1">
        <v>4.75</v>
      </c>
      <c r="D71" s="27"/>
      <c r="E71" s="27"/>
      <c r="F71" s="27"/>
      <c r="G71" s="27"/>
      <c r="H71" s="27"/>
      <c r="I71" s="27"/>
      <c r="J71" s="28"/>
    </row>
    <row r="72" spans="1:10" x14ac:dyDescent="0.25">
      <c r="A72" s="26" t="s">
        <v>42</v>
      </c>
      <c r="B72" s="27"/>
      <c r="C72" s="1">
        <v>3</v>
      </c>
      <c r="D72" s="27"/>
      <c r="E72" s="27"/>
      <c r="F72" s="27"/>
      <c r="G72" s="27"/>
      <c r="H72" s="27" t="s">
        <v>44</v>
      </c>
      <c r="I72" s="27"/>
      <c r="J72" s="28"/>
    </row>
    <row r="73" spans="1:10" x14ac:dyDescent="0.25">
      <c r="A73" s="26"/>
      <c r="B73" s="27"/>
      <c r="C73" s="1"/>
      <c r="D73" s="27"/>
      <c r="E73" s="27"/>
      <c r="F73" s="27"/>
      <c r="G73" s="27"/>
      <c r="H73" s="27"/>
      <c r="I73" s="27"/>
      <c r="J73" s="28"/>
    </row>
    <row r="74" spans="1:10" x14ac:dyDescent="0.25">
      <c r="A74" s="26" t="s">
        <v>16</v>
      </c>
      <c r="B74" s="27"/>
      <c r="C74" s="1">
        <v>0.25</v>
      </c>
      <c r="D74" s="27"/>
      <c r="E74" s="27"/>
      <c r="F74" s="27"/>
      <c r="G74" s="27"/>
      <c r="H74" s="27"/>
      <c r="I74" s="27"/>
      <c r="J74" s="28"/>
    </row>
    <row r="75" spans="1:10" x14ac:dyDescent="0.25">
      <c r="A75" s="10" t="s">
        <v>5</v>
      </c>
      <c r="B75" s="11"/>
      <c r="C75" s="2">
        <f>SUM(C71:C74)</f>
        <v>8</v>
      </c>
      <c r="D75" s="11" t="s">
        <v>9</v>
      </c>
      <c r="E75" s="11"/>
      <c r="F75" s="11"/>
      <c r="G75" s="11"/>
      <c r="H75" s="12">
        <f>C75+C59+C43+C27+C11</f>
        <v>40</v>
      </c>
      <c r="I75" s="12"/>
      <c r="J75" s="13"/>
    </row>
    <row r="76" spans="1:10" x14ac:dyDescent="0.25">
      <c r="A76" s="8"/>
      <c r="J76" s="7"/>
    </row>
    <row r="77" spans="1:10" x14ac:dyDescent="0.25">
      <c r="A77" s="14" t="s">
        <v>8</v>
      </c>
      <c r="B77" s="15"/>
      <c r="C77" s="15"/>
      <c r="D77" s="15"/>
      <c r="E77" s="15"/>
      <c r="F77" s="15"/>
      <c r="G77" s="15"/>
      <c r="H77" s="15"/>
      <c r="I77" s="15"/>
      <c r="J77" s="16"/>
    </row>
    <row r="78" spans="1:10" x14ac:dyDescent="0.25">
      <c r="A78" s="29" t="s">
        <v>58</v>
      </c>
      <c r="B78" s="30"/>
      <c r="C78" s="30"/>
      <c r="D78" s="30"/>
      <c r="E78" s="30"/>
      <c r="F78" s="30"/>
      <c r="G78" s="30"/>
      <c r="H78" s="30"/>
      <c r="I78" s="30"/>
      <c r="J78" s="31"/>
    </row>
    <row r="79" spans="1:10" x14ac:dyDescent="0.25">
      <c r="A79" s="29"/>
      <c r="B79" s="30"/>
      <c r="C79" s="30"/>
      <c r="D79" s="30"/>
      <c r="E79" s="30"/>
      <c r="F79" s="30"/>
      <c r="G79" s="30"/>
      <c r="H79" s="30"/>
      <c r="I79" s="30"/>
      <c r="J79" s="31"/>
    </row>
    <row r="80" spans="1:10" ht="15.75" thickBot="1" x14ac:dyDescent="0.3">
      <c r="A80" s="32"/>
      <c r="B80" s="33"/>
      <c r="C80" s="33"/>
      <c r="D80" s="33"/>
      <c r="E80" s="33"/>
      <c r="F80" s="33"/>
      <c r="G80" s="33"/>
      <c r="H80" s="33"/>
      <c r="I80" s="33"/>
      <c r="J80" s="34"/>
    </row>
    <row r="81" spans="1:10" ht="18.75" x14ac:dyDescent="0.3">
      <c r="A81" s="35" t="s">
        <v>22</v>
      </c>
      <c r="B81" s="36"/>
      <c r="C81" s="4"/>
      <c r="D81" s="4"/>
      <c r="E81" s="4"/>
      <c r="F81" s="4"/>
      <c r="G81" s="4"/>
      <c r="H81" s="4"/>
      <c r="I81" s="4" t="s">
        <v>6</v>
      </c>
      <c r="J81" s="9">
        <v>44959</v>
      </c>
    </row>
    <row r="82" spans="1:10" x14ac:dyDescent="0.25">
      <c r="A82" s="6" t="s">
        <v>0</v>
      </c>
      <c r="J82" s="7"/>
    </row>
    <row r="83" spans="1:10" x14ac:dyDescent="0.25">
      <c r="A83" s="20" t="s">
        <v>46</v>
      </c>
      <c r="B83" s="21"/>
      <c r="C83" s="21"/>
      <c r="D83" s="21"/>
      <c r="E83" s="21"/>
      <c r="F83" s="21"/>
      <c r="G83" s="21"/>
      <c r="H83" s="21"/>
      <c r="I83" s="21"/>
      <c r="J83" s="22"/>
    </row>
    <row r="84" spans="1:10" x14ac:dyDescent="0.25">
      <c r="A84" s="20"/>
      <c r="B84" s="21"/>
      <c r="C84" s="21"/>
      <c r="D84" s="21"/>
      <c r="E84" s="21"/>
      <c r="F84" s="21"/>
      <c r="G84" s="21"/>
      <c r="H84" s="21"/>
      <c r="I84" s="21"/>
      <c r="J84" s="22"/>
    </row>
    <row r="85" spans="1:10" x14ac:dyDescent="0.25">
      <c r="A85" s="8"/>
      <c r="J85" s="7"/>
    </row>
    <row r="86" spans="1:10" x14ac:dyDescent="0.25">
      <c r="A86" s="14" t="s">
        <v>1</v>
      </c>
      <c r="B86" s="15"/>
      <c r="C86" s="3" t="s">
        <v>2</v>
      </c>
      <c r="D86" s="15" t="s">
        <v>3</v>
      </c>
      <c r="E86" s="15"/>
      <c r="F86" s="15"/>
      <c r="G86" s="15"/>
      <c r="H86" s="37" t="s">
        <v>4</v>
      </c>
      <c r="I86" s="37"/>
      <c r="J86" s="38"/>
    </row>
    <row r="87" spans="1:10" x14ac:dyDescent="0.25">
      <c r="A87" s="26" t="s">
        <v>47</v>
      </c>
      <c r="B87" s="27"/>
      <c r="C87" s="1">
        <v>4</v>
      </c>
      <c r="D87" s="27"/>
      <c r="E87" s="27"/>
      <c r="F87" s="27"/>
      <c r="G87" s="27"/>
      <c r="H87" s="27"/>
      <c r="I87" s="27"/>
      <c r="J87" s="28"/>
    </row>
    <row r="88" spans="1:10" x14ac:dyDescent="0.25">
      <c r="A88" s="26" t="s">
        <v>50</v>
      </c>
      <c r="B88" s="27"/>
      <c r="C88" s="1">
        <v>2.75</v>
      </c>
      <c r="D88" s="27"/>
      <c r="E88" s="27"/>
      <c r="F88" s="27"/>
      <c r="G88" s="27"/>
      <c r="H88" s="27"/>
      <c r="I88" s="27"/>
      <c r="J88" s="28"/>
    </row>
    <row r="89" spans="1:10" x14ac:dyDescent="0.25">
      <c r="A89" s="26" t="s">
        <v>49</v>
      </c>
      <c r="B89" s="27"/>
      <c r="C89" s="1">
        <v>1</v>
      </c>
      <c r="D89" s="27"/>
      <c r="E89" s="27"/>
      <c r="F89" s="27"/>
      <c r="G89" s="27"/>
      <c r="H89" s="27"/>
      <c r="I89" s="27"/>
      <c r="J89" s="28"/>
    </row>
    <row r="90" spans="1:10" x14ac:dyDescent="0.25">
      <c r="A90" s="26" t="s">
        <v>16</v>
      </c>
      <c r="B90" s="27"/>
      <c r="C90" s="1">
        <v>0.25</v>
      </c>
      <c r="D90" s="27"/>
      <c r="E90" s="27"/>
      <c r="F90" s="27"/>
      <c r="G90" s="27"/>
      <c r="H90" s="27"/>
      <c r="I90" s="27"/>
      <c r="J90" s="28"/>
    </row>
    <row r="91" spans="1:10" x14ac:dyDescent="0.25">
      <c r="A91" s="10" t="s">
        <v>5</v>
      </c>
      <c r="B91" s="11"/>
      <c r="C91" s="2">
        <f>SUM(C87:C90)</f>
        <v>8</v>
      </c>
      <c r="D91" s="11" t="s">
        <v>9</v>
      </c>
      <c r="E91" s="11"/>
      <c r="F91" s="11"/>
      <c r="G91" s="11"/>
      <c r="H91" s="12">
        <f>C91+C75+C59+C43+C27+C11</f>
        <v>48</v>
      </c>
      <c r="I91" s="12"/>
      <c r="J91" s="13"/>
    </row>
    <row r="92" spans="1:10" x14ac:dyDescent="0.25">
      <c r="A92" s="8"/>
      <c r="J92" s="7"/>
    </row>
    <row r="93" spans="1:10" x14ac:dyDescent="0.25">
      <c r="A93" s="14" t="s">
        <v>8</v>
      </c>
      <c r="B93" s="15"/>
      <c r="C93" s="15"/>
      <c r="D93" s="15"/>
      <c r="E93" s="15"/>
      <c r="F93" s="15"/>
      <c r="G93" s="15"/>
      <c r="H93" s="15"/>
      <c r="I93" s="15"/>
      <c r="J93" s="16"/>
    </row>
    <row r="94" spans="1:10" x14ac:dyDescent="0.25">
      <c r="A94" s="29" t="s">
        <v>48</v>
      </c>
      <c r="B94" s="30"/>
      <c r="C94" s="30"/>
      <c r="D94" s="30"/>
      <c r="E94" s="30"/>
      <c r="F94" s="30"/>
      <c r="G94" s="30"/>
      <c r="H94" s="30"/>
      <c r="I94" s="30"/>
      <c r="J94" s="31"/>
    </row>
    <row r="95" spans="1:10" x14ac:dyDescent="0.25">
      <c r="A95" s="29"/>
      <c r="B95" s="30"/>
      <c r="C95" s="30"/>
      <c r="D95" s="30"/>
      <c r="E95" s="30"/>
      <c r="F95" s="30"/>
      <c r="G95" s="30"/>
      <c r="H95" s="30"/>
      <c r="I95" s="30"/>
      <c r="J95" s="31"/>
    </row>
    <row r="96" spans="1:10" ht="15.75" thickBot="1" x14ac:dyDescent="0.3">
      <c r="A96" s="32"/>
      <c r="B96" s="33"/>
      <c r="C96" s="33"/>
      <c r="D96" s="33"/>
      <c r="E96" s="33"/>
      <c r="F96" s="33"/>
      <c r="G96" s="33"/>
      <c r="H96" s="33"/>
      <c r="I96" s="33"/>
      <c r="J96" s="34"/>
    </row>
    <row r="97" spans="1:10" ht="18.75" x14ac:dyDescent="0.3">
      <c r="A97" s="35" t="s">
        <v>23</v>
      </c>
      <c r="B97" s="36"/>
      <c r="C97" s="4"/>
      <c r="D97" s="4"/>
      <c r="E97" s="4"/>
      <c r="F97" s="4"/>
      <c r="G97" s="4"/>
      <c r="H97" s="4"/>
      <c r="I97" s="4" t="s">
        <v>6</v>
      </c>
      <c r="J97" s="9">
        <v>44966</v>
      </c>
    </row>
    <row r="98" spans="1:10" x14ac:dyDescent="0.25">
      <c r="A98" s="6" t="s">
        <v>0</v>
      </c>
      <c r="J98" s="7"/>
    </row>
    <row r="99" spans="1:10" x14ac:dyDescent="0.25">
      <c r="A99" s="20" t="s">
        <v>52</v>
      </c>
      <c r="B99" s="21"/>
      <c r="C99" s="21"/>
      <c r="D99" s="21"/>
      <c r="E99" s="21"/>
      <c r="F99" s="21"/>
      <c r="G99" s="21"/>
      <c r="H99" s="21"/>
      <c r="I99" s="21"/>
      <c r="J99" s="22"/>
    </row>
    <row r="100" spans="1:10" x14ac:dyDescent="0.25">
      <c r="A100" s="20"/>
      <c r="B100" s="21"/>
      <c r="C100" s="21"/>
      <c r="D100" s="21"/>
      <c r="E100" s="21"/>
      <c r="F100" s="21"/>
      <c r="G100" s="21"/>
      <c r="H100" s="21"/>
      <c r="I100" s="21"/>
      <c r="J100" s="22"/>
    </row>
    <row r="101" spans="1:10" x14ac:dyDescent="0.25">
      <c r="A101" s="8"/>
      <c r="J101" s="7"/>
    </row>
    <row r="102" spans="1:10" x14ac:dyDescent="0.25">
      <c r="A102" s="14" t="s">
        <v>1</v>
      </c>
      <c r="B102" s="15"/>
      <c r="C102" s="3" t="s">
        <v>2</v>
      </c>
      <c r="D102" s="15" t="s">
        <v>3</v>
      </c>
      <c r="E102" s="15"/>
      <c r="F102" s="15"/>
      <c r="G102" s="15"/>
      <c r="H102" s="37" t="s">
        <v>4</v>
      </c>
      <c r="I102" s="37"/>
      <c r="J102" s="38"/>
    </row>
    <row r="103" spans="1:10" x14ac:dyDescent="0.25">
      <c r="A103" s="26" t="s">
        <v>51</v>
      </c>
      <c r="B103" s="27"/>
      <c r="C103" s="1">
        <v>4</v>
      </c>
      <c r="D103" s="27"/>
      <c r="E103" s="27"/>
      <c r="F103" s="27"/>
      <c r="G103" s="27"/>
      <c r="H103" s="27"/>
      <c r="I103" s="27"/>
      <c r="J103" s="28"/>
    </row>
    <row r="104" spans="1:10" x14ac:dyDescent="0.25">
      <c r="A104" s="26" t="s">
        <v>47</v>
      </c>
      <c r="B104" s="27"/>
      <c r="C104" s="1">
        <v>2</v>
      </c>
      <c r="D104" s="27"/>
      <c r="E104" s="27"/>
      <c r="F104" s="27"/>
      <c r="G104" s="27"/>
      <c r="H104" s="27"/>
      <c r="I104" s="27"/>
      <c r="J104" s="28"/>
    </row>
    <row r="105" spans="1:10" x14ac:dyDescent="0.25">
      <c r="A105" s="26" t="s">
        <v>50</v>
      </c>
      <c r="B105" s="27"/>
      <c r="C105" s="1">
        <v>1.75</v>
      </c>
      <c r="D105" s="27"/>
      <c r="E105" s="27"/>
      <c r="F105" s="27"/>
      <c r="G105" s="27"/>
      <c r="H105" s="27"/>
      <c r="I105" s="27"/>
      <c r="J105" s="28"/>
    </row>
    <row r="106" spans="1:10" x14ac:dyDescent="0.25">
      <c r="A106" s="26" t="s">
        <v>16</v>
      </c>
      <c r="B106" s="27"/>
      <c r="C106" s="1">
        <v>0.25</v>
      </c>
      <c r="D106" s="27"/>
      <c r="E106" s="27"/>
      <c r="F106" s="27"/>
      <c r="G106" s="27"/>
      <c r="H106" s="27"/>
      <c r="I106" s="27"/>
      <c r="J106" s="28"/>
    </row>
    <row r="107" spans="1:10" x14ac:dyDescent="0.25">
      <c r="A107" s="10" t="s">
        <v>5</v>
      </c>
      <c r="B107" s="11"/>
      <c r="C107" s="2">
        <f>SUM(C103:C106)</f>
        <v>8</v>
      </c>
      <c r="D107" s="11" t="s">
        <v>9</v>
      </c>
      <c r="E107" s="11"/>
      <c r="F107" s="11"/>
      <c r="G107" s="11"/>
      <c r="H107" s="12">
        <f>C107+C91+C75+C59+C43+C27+C11</f>
        <v>56</v>
      </c>
      <c r="I107" s="12"/>
      <c r="J107" s="13"/>
    </row>
    <row r="108" spans="1:10" x14ac:dyDescent="0.25">
      <c r="A108" s="8"/>
      <c r="J108" s="7"/>
    </row>
    <row r="109" spans="1:10" x14ac:dyDescent="0.25">
      <c r="A109" s="14" t="s">
        <v>8</v>
      </c>
      <c r="B109" s="15"/>
      <c r="C109" s="15"/>
      <c r="D109" s="15"/>
      <c r="E109" s="15"/>
      <c r="F109" s="15"/>
      <c r="G109" s="15"/>
      <c r="H109" s="15"/>
      <c r="I109" s="15"/>
      <c r="J109" s="16"/>
    </row>
    <row r="110" spans="1:10" x14ac:dyDescent="0.25">
      <c r="A110" s="29" t="s">
        <v>59</v>
      </c>
      <c r="B110" s="30"/>
      <c r="C110" s="30"/>
      <c r="D110" s="30"/>
      <c r="E110" s="30"/>
      <c r="F110" s="30"/>
      <c r="G110" s="30"/>
      <c r="H110" s="30"/>
      <c r="I110" s="30"/>
      <c r="J110" s="31"/>
    </row>
    <row r="111" spans="1:10" x14ac:dyDescent="0.25">
      <c r="A111" s="29"/>
      <c r="B111" s="30"/>
      <c r="C111" s="30"/>
      <c r="D111" s="30"/>
      <c r="E111" s="30"/>
      <c r="F111" s="30"/>
      <c r="G111" s="30"/>
      <c r="H111" s="30"/>
      <c r="I111" s="30"/>
      <c r="J111" s="31"/>
    </row>
    <row r="112" spans="1:10" ht="15.75" thickBot="1" x14ac:dyDescent="0.3">
      <c r="A112" s="32"/>
      <c r="B112" s="33"/>
      <c r="C112" s="33"/>
      <c r="D112" s="33"/>
      <c r="E112" s="33"/>
      <c r="F112" s="33"/>
      <c r="G112" s="33"/>
      <c r="H112" s="33"/>
      <c r="I112" s="33"/>
      <c r="J112" s="34"/>
    </row>
    <row r="113" spans="1:10" ht="18.75" x14ac:dyDescent="0.3">
      <c r="A113" s="35" t="s">
        <v>24</v>
      </c>
      <c r="B113" s="36"/>
      <c r="C113" s="4"/>
      <c r="D113" s="4"/>
      <c r="E113" s="4"/>
      <c r="F113" s="4"/>
      <c r="G113" s="4"/>
      <c r="H113" s="4"/>
      <c r="I113" s="4" t="s">
        <v>6</v>
      </c>
      <c r="J113" s="9">
        <v>44973</v>
      </c>
    </row>
    <row r="114" spans="1:10" x14ac:dyDescent="0.25">
      <c r="A114" s="6" t="s">
        <v>0</v>
      </c>
      <c r="J114" s="7"/>
    </row>
    <row r="115" spans="1:10" x14ac:dyDescent="0.25">
      <c r="A115" s="20" t="s">
        <v>55</v>
      </c>
      <c r="B115" s="21"/>
      <c r="C115" s="21"/>
      <c r="D115" s="21"/>
      <c r="E115" s="21"/>
      <c r="F115" s="21"/>
      <c r="G115" s="21"/>
      <c r="H115" s="21"/>
      <c r="I115" s="21"/>
      <c r="J115" s="22"/>
    </row>
    <row r="116" spans="1:10" x14ac:dyDescent="0.25">
      <c r="A116" s="20"/>
      <c r="B116" s="21"/>
      <c r="C116" s="21"/>
      <c r="D116" s="21"/>
      <c r="E116" s="21"/>
      <c r="F116" s="21"/>
      <c r="G116" s="21"/>
      <c r="H116" s="21"/>
      <c r="I116" s="21"/>
      <c r="J116" s="22"/>
    </row>
    <row r="117" spans="1:10" x14ac:dyDescent="0.25">
      <c r="A117" s="8"/>
      <c r="J117" s="7"/>
    </row>
    <row r="118" spans="1:10" x14ac:dyDescent="0.25">
      <c r="A118" s="14" t="s">
        <v>1</v>
      </c>
      <c r="B118" s="15"/>
      <c r="C118" s="3" t="s">
        <v>2</v>
      </c>
      <c r="D118" s="15" t="s">
        <v>3</v>
      </c>
      <c r="E118" s="15"/>
      <c r="F118" s="15"/>
      <c r="G118" s="15"/>
      <c r="H118" s="37" t="s">
        <v>4</v>
      </c>
      <c r="I118" s="37"/>
      <c r="J118" s="38"/>
    </row>
    <row r="119" spans="1:10" x14ac:dyDescent="0.25">
      <c r="A119" s="26" t="s">
        <v>49</v>
      </c>
      <c r="B119" s="27"/>
      <c r="C119" s="1">
        <v>5</v>
      </c>
      <c r="D119" s="27" t="s">
        <v>56</v>
      </c>
      <c r="E119" s="27"/>
      <c r="F119" s="27"/>
      <c r="G119" s="27"/>
      <c r="H119" s="27"/>
      <c r="I119" s="27"/>
      <c r="J119" s="28"/>
    </row>
    <row r="120" spans="1:10" x14ac:dyDescent="0.25">
      <c r="A120" s="26" t="s">
        <v>53</v>
      </c>
      <c r="B120" s="27"/>
      <c r="C120" s="1">
        <v>2</v>
      </c>
      <c r="D120" s="27"/>
      <c r="E120" s="27"/>
      <c r="F120" s="27"/>
      <c r="G120" s="27"/>
      <c r="H120" s="27"/>
      <c r="I120" s="27"/>
      <c r="J120" s="28"/>
    </row>
    <row r="121" spans="1:10" x14ac:dyDescent="0.25">
      <c r="A121" s="26" t="s">
        <v>50</v>
      </c>
      <c r="B121" s="27"/>
      <c r="C121" s="1">
        <v>0.75</v>
      </c>
      <c r="D121" s="27"/>
      <c r="E121" s="27"/>
      <c r="F121" s="27"/>
      <c r="G121" s="27"/>
      <c r="H121" s="27"/>
      <c r="I121" s="27"/>
      <c r="J121" s="28"/>
    </row>
    <row r="122" spans="1:10" x14ac:dyDescent="0.25">
      <c r="A122" s="26" t="s">
        <v>16</v>
      </c>
      <c r="B122" s="27"/>
      <c r="C122" s="1">
        <v>0.25</v>
      </c>
      <c r="D122" s="27"/>
      <c r="E122" s="27"/>
      <c r="F122" s="27"/>
      <c r="G122" s="27"/>
      <c r="H122" s="27"/>
      <c r="I122" s="27"/>
      <c r="J122" s="28"/>
    </row>
    <row r="123" spans="1:10" x14ac:dyDescent="0.25">
      <c r="A123" s="10" t="s">
        <v>5</v>
      </c>
      <c r="B123" s="11"/>
      <c r="C123" s="2">
        <f>SUM(C119:C122)</f>
        <v>8</v>
      </c>
      <c r="D123" s="11" t="s">
        <v>9</v>
      </c>
      <c r="E123" s="11"/>
      <c r="F123" s="11"/>
      <c r="G123" s="11"/>
      <c r="H123" s="12">
        <f>C123+C107+C91+C75+C59+C43+C27+C11</f>
        <v>64</v>
      </c>
      <c r="I123" s="12"/>
      <c r="J123" s="13"/>
    </row>
    <row r="124" spans="1:10" x14ac:dyDescent="0.25">
      <c r="A124" s="8"/>
      <c r="J124" s="7"/>
    </row>
    <row r="125" spans="1:10" x14ac:dyDescent="0.25">
      <c r="A125" s="14" t="s">
        <v>8</v>
      </c>
      <c r="B125" s="15"/>
      <c r="C125" s="15"/>
      <c r="D125" s="15"/>
      <c r="E125" s="15"/>
      <c r="F125" s="15"/>
      <c r="G125" s="15"/>
      <c r="H125" s="15"/>
      <c r="I125" s="15"/>
      <c r="J125" s="16"/>
    </row>
    <row r="126" spans="1:10" x14ac:dyDescent="0.25">
      <c r="A126" s="29" t="s">
        <v>57</v>
      </c>
      <c r="B126" s="30"/>
      <c r="C126" s="30"/>
      <c r="D126" s="30"/>
      <c r="E126" s="30"/>
      <c r="F126" s="30"/>
      <c r="G126" s="30"/>
      <c r="H126" s="30"/>
      <c r="I126" s="30"/>
      <c r="J126" s="31"/>
    </row>
    <row r="127" spans="1:10" x14ac:dyDescent="0.25">
      <c r="A127" s="29"/>
      <c r="B127" s="30"/>
      <c r="C127" s="30"/>
      <c r="D127" s="30"/>
      <c r="E127" s="30"/>
      <c r="F127" s="30"/>
      <c r="G127" s="30"/>
      <c r="H127" s="30"/>
      <c r="I127" s="30"/>
      <c r="J127" s="31"/>
    </row>
    <row r="128" spans="1:10" ht="15.75" thickBot="1" x14ac:dyDescent="0.3">
      <c r="A128" s="32"/>
      <c r="B128" s="33"/>
      <c r="C128" s="33"/>
      <c r="D128" s="33"/>
      <c r="E128" s="33"/>
      <c r="F128" s="33"/>
      <c r="G128" s="33"/>
      <c r="H128" s="33"/>
      <c r="I128" s="33"/>
      <c r="J128" s="34"/>
    </row>
    <row r="129" spans="1:10" ht="18.75" x14ac:dyDescent="0.3">
      <c r="A129" s="35" t="s">
        <v>25</v>
      </c>
      <c r="B129" s="36"/>
      <c r="C129" s="4"/>
      <c r="D129" s="4"/>
      <c r="E129" s="4"/>
      <c r="F129" s="4"/>
      <c r="G129" s="4"/>
      <c r="H129" s="4"/>
      <c r="I129" s="4" t="s">
        <v>6</v>
      </c>
      <c r="J129" s="9">
        <v>44980</v>
      </c>
    </row>
    <row r="130" spans="1:10" x14ac:dyDescent="0.25">
      <c r="A130" s="6" t="s">
        <v>0</v>
      </c>
      <c r="J130" s="7"/>
    </row>
    <row r="131" spans="1:10" x14ac:dyDescent="0.25">
      <c r="A131" s="20" t="s">
        <v>54</v>
      </c>
      <c r="B131" s="21"/>
      <c r="C131" s="21"/>
      <c r="D131" s="21"/>
      <c r="E131" s="21"/>
      <c r="F131" s="21"/>
      <c r="G131" s="21"/>
      <c r="H131" s="21"/>
      <c r="I131" s="21"/>
      <c r="J131" s="22"/>
    </row>
    <row r="132" spans="1:10" x14ac:dyDescent="0.25">
      <c r="A132" s="20"/>
      <c r="B132" s="21"/>
      <c r="C132" s="21"/>
      <c r="D132" s="21"/>
      <c r="E132" s="21"/>
      <c r="F132" s="21"/>
      <c r="G132" s="21"/>
      <c r="H132" s="21"/>
      <c r="I132" s="21"/>
      <c r="J132" s="22"/>
    </row>
    <row r="133" spans="1:10" x14ac:dyDescent="0.25">
      <c r="A133" s="8"/>
      <c r="J133" s="7"/>
    </row>
    <row r="134" spans="1:10" x14ac:dyDescent="0.25">
      <c r="A134" s="14" t="s">
        <v>1</v>
      </c>
      <c r="B134" s="15"/>
      <c r="C134" s="3" t="s">
        <v>2</v>
      </c>
      <c r="D134" s="15" t="s">
        <v>3</v>
      </c>
      <c r="E134" s="15"/>
      <c r="F134" s="15"/>
      <c r="G134" s="15"/>
      <c r="H134" s="37" t="s">
        <v>4</v>
      </c>
      <c r="I134" s="37"/>
      <c r="J134" s="38"/>
    </row>
    <row r="135" spans="1:10" x14ac:dyDescent="0.25">
      <c r="A135" s="26" t="s">
        <v>65</v>
      </c>
      <c r="B135" s="27"/>
      <c r="C135" s="1">
        <v>2</v>
      </c>
      <c r="D135" s="27"/>
      <c r="E135" s="27"/>
      <c r="F135" s="27"/>
      <c r="G135" s="27"/>
      <c r="H135" s="27"/>
      <c r="I135" s="27"/>
      <c r="J135" s="28"/>
    </row>
    <row r="136" spans="1:10" x14ac:dyDescent="0.25">
      <c r="A136" s="26" t="s">
        <v>66</v>
      </c>
      <c r="B136" s="27"/>
      <c r="C136" s="1">
        <v>5.75</v>
      </c>
      <c r="D136" s="27"/>
      <c r="E136" s="27"/>
      <c r="F136" s="27"/>
      <c r="G136" s="27"/>
      <c r="H136" s="27"/>
      <c r="I136" s="27"/>
      <c r="J136" s="28"/>
    </row>
    <row r="137" spans="1:10" x14ac:dyDescent="0.25">
      <c r="A137" s="26"/>
      <c r="B137" s="27"/>
      <c r="C137" s="1"/>
      <c r="D137" s="27"/>
      <c r="E137" s="27"/>
      <c r="F137" s="27"/>
      <c r="G137" s="27"/>
      <c r="H137" s="27"/>
      <c r="I137" s="27"/>
      <c r="J137" s="28"/>
    </row>
    <row r="138" spans="1:10" x14ac:dyDescent="0.25">
      <c r="A138" s="26" t="s">
        <v>16</v>
      </c>
      <c r="B138" s="27"/>
      <c r="C138" s="1">
        <v>0.25</v>
      </c>
      <c r="D138" s="27"/>
      <c r="E138" s="27"/>
      <c r="F138" s="27"/>
      <c r="G138" s="27"/>
      <c r="H138" s="27"/>
      <c r="I138" s="27"/>
      <c r="J138" s="28"/>
    </row>
    <row r="139" spans="1:10" x14ac:dyDescent="0.25">
      <c r="A139" s="10" t="s">
        <v>5</v>
      </c>
      <c r="B139" s="11"/>
      <c r="C139" s="2">
        <f>SUM(C135:C138)</f>
        <v>8</v>
      </c>
      <c r="D139" s="11" t="s">
        <v>9</v>
      </c>
      <c r="E139" s="11"/>
      <c r="F139" s="11"/>
      <c r="G139" s="11"/>
      <c r="H139" s="12">
        <f>C139+C123+C107+C91+C75+C59+C43+C27+C11</f>
        <v>72</v>
      </c>
      <c r="I139" s="12"/>
      <c r="J139" s="13"/>
    </row>
    <row r="140" spans="1:10" x14ac:dyDescent="0.25">
      <c r="A140" s="8"/>
      <c r="J140" s="7"/>
    </row>
    <row r="141" spans="1:10" x14ac:dyDescent="0.25">
      <c r="A141" s="14" t="s">
        <v>8</v>
      </c>
      <c r="B141" s="15"/>
      <c r="C141" s="15"/>
      <c r="D141" s="15"/>
      <c r="E141" s="15"/>
      <c r="F141" s="15"/>
      <c r="G141" s="15"/>
      <c r="H141" s="15"/>
      <c r="I141" s="15"/>
      <c r="J141" s="16"/>
    </row>
    <row r="142" spans="1:10" x14ac:dyDescent="0.25">
      <c r="A142" s="29"/>
      <c r="B142" s="30"/>
      <c r="C142" s="30"/>
      <c r="D142" s="30"/>
      <c r="E142" s="30"/>
      <c r="F142" s="30"/>
      <c r="G142" s="30"/>
      <c r="H142" s="30"/>
      <c r="I142" s="30"/>
      <c r="J142" s="31"/>
    </row>
    <row r="143" spans="1:10" x14ac:dyDescent="0.25">
      <c r="A143" s="29"/>
      <c r="B143" s="30"/>
      <c r="C143" s="30"/>
      <c r="D143" s="30"/>
      <c r="E143" s="30"/>
      <c r="F143" s="30"/>
      <c r="G143" s="30"/>
      <c r="H143" s="30"/>
      <c r="I143" s="30"/>
      <c r="J143" s="31"/>
    </row>
    <row r="144" spans="1:10" ht="15.75" thickBot="1" x14ac:dyDescent="0.3">
      <c r="A144" s="32"/>
      <c r="B144" s="33"/>
      <c r="C144" s="33"/>
      <c r="D144" s="33"/>
      <c r="E144" s="33"/>
      <c r="F144" s="33"/>
      <c r="G144" s="33"/>
      <c r="H144" s="33"/>
      <c r="I144" s="33"/>
      <c r="J144" s="34"/>
    </row>
    <row r="145" spans="1:10" ht="18.75" x14ac:dyDescent="0.3">
      <c r="A145" s="35" t="s">
        <v>26</v>
      </c>
      <c r="B145" s="36"/>
      <c r="C145" s="4"/>
      <c r="D145" s="4"/>
      <c r="E145" s="4"/>
      <c r="F145" s="4"/>
      <c r="G145" s="4"/>
      <c r="H145" s="4"/>
      <c r="I145" s="4" t="s">
        <v>6</v>
      </c>
      <c r="J145" s="9">
        <v>44987</v>
      </c>
    </row>
    <row r="146" spans="1:10" x14ac:dyDescent="0.25">
      <c r="A146" s="6" t="s">
        <v>0</v>
      </c>
      <c r="J146" s="7"/>
    </row>
    <row r="147" spans="1:10" x14ac:dyDescent="0.25">
      <c r="A147" s="20"/>
      <c r="B147" s="21"/>
      <c r="C147" s="21"/>
      <c r="D147" s="21"/>
      <c r="E147" s="21"/>
      <c r="F147" s="21"/>
      <c r="G147" s="21"/>
      <c r="H147" s="21"/>
      <c r="I147" s="21"/>
      <c r="J147" s="22"/>
    </row>
    <row r="148" spans="1:10" x14ac:dyDescent="0.25">
      <c r="A148" s="20"/>
      <c r="B148" s="21"/>
      <c r="C148" s="21"/>
      <c r="D148" s="21"/>
      <c r="E148" s="21"/>
      <c r="F148" s="21"/>
      <c r="G148" s="21"/>
      <c r="H148" s="21"/>
      <c r="I148" s="21"/>
      <c r="J148" s="22"/>
    </row>
    <row r="149" spans="1:10" x14ac:dyDescent="0.25">
      <c r="A149" s="8"/>
      <c r="J149" s="7"/>
    </row>
    <row r="150" spans="1:10" x14ac:dyDescent="0.25">
      <c r="A150" s="14" t="s">
        <v>1</v>
      </c>
      <c r="B150" s="15"/>
      <c r="C150" s="3" t="s">
        <v>2</v>
      </c>
      <c r="D150" s="15" t="s">
        <v>3</v>
      </c>
      <c r="E150" s="15"/>
      <c r="F150" s="15"/>
      <c r="G150" s="15"/>
      <c r="H150" s="37" t="s">
        <v>4</v>
      </c>
      <c r="I150" s="37"/>
      <c r="J150" s="38"/>
    </row>
    <row r="151" spans="1:10" x14ac:dyDescent="0.25">
      <c r="A151" s="26" t="s">
        <v>63</v>
      </c>
      <c r="B151" s="27"/>
      <c r="C151" s="1">
        <v>5.75</v>
      </c>
      <c r="D151" s="27"/>
      <c r="E151" s="27"/>
      <c r="F151" s="27"/>
      <c r="G151" s="27"/>
      <c r="H151" s="27"/>
      <c r="I151" s="27"/>
      <c r="J151" s="28"/>
    </row>
    <row r="152" spans="1:10" x14ac:dyDescent="0.25">
      <c r="A152" s="26" t="s">
        <v>64</v>
      </c>
      <c r="B152" s="27"/>
      <c r="C152" s="1">
        <v>2</v>
      </c>
      <c r="D152" s="27"/>
      <c r="E152" s="27"/>
      <c r="F152" s="27"/>
      <c r="G152" s="27"/>
      <c r="H152" s="27"/>
      <c r="I152" s="27"/>
      <c r="J152" s="28"/>
    </row>
    <row r="153" spans="1:10" x14ac:dyDescent="0.25">
      <c r="A153" s="26"/>
      <c r="B153" s="27"/>
      <c r="C153" s="1"/>
      <c r="D153" s="27"/>
      <c r="E153" s="27"/>
      <c r="F153" s="27"/>
      <c r="G153" s="27"/>
      <c r="H153" s="27"/>
      <c r="I153" s="27"/>
      <c r="J153" s="28"/>
    </row>
    <row r="154" spans="1:10" x14ac:dyDescent="0.25">
      <c r="A154" s="26" t="s">
        <v>16</v>
      </c>
      <c r="B154" s="27"/>
      <c r="C154" s="1">
        <v>0.25</v>
      </c>
      <c r="D154" s="27"/>
      <c r="E154" s="27"/>
      <c r="F154" s="27"/>
      <c r="G154" s="27"/>
      <c r="H154" s="27"/>
      <c r="I154" s="27"/>
      <c r="J154" s="28"/>
    </row>
    <row r="155" spans="1:10" x14ac:dyDescent="0.25">
      <c r="A155" s="10" t="s">
        <v>5</v>
      </c>
      <c r="B155" s="11"/>
      <c r="C155" s="2">
        <f>SUM(C151:C154)</f>
        <v>8</v>
      </c>
      <c r="D155" s="11" t="s">
        <v>9</v>
      </c>
      <c r="E155" s="11"/>
      <c r="F155" s="11"/>
      <c r="G155" s="11"/>
      <c r="H155" s="12">
        <f>C155+C139+C123+C107+C91+C75+C59+C43+C27+C11</f>
        <v>80</v>
      </c>
      <c r="I155" s="12"/>
      <c r="J155" s="13"/>
    </row>
    <row r="156" spans="1:10" x14ac:dyDescent="0.25">
      <c r="A156" s="8"/>
      <c r="J156" s="7"/>
    </row>
    <row r="157" spans="1:10" x14ac:dyDescent="0.25">
      <c r="A157" s="14" t="s">
        <v>8</v>
      </c>
      <c r="B157" s="15"/>
      <c r="C157" s="15"/>
      <c r="D157" s="15"/>
      <c r="E157" s="15"/>
      <c r="F157" s="15"/>
      <c r="G157" s="15"/>
      <c r="H157" s="15"/>
      <c r="I157" s="15"/>
      <c r="J157" s="16"/>
    </row>
    <row r="158" spans="1:10" x14ac:dyDescent="0.25">
      <c r="A158" s="29"/>
      <c r="B158" s="30"/>
      <c r="C158" s="30"/>
      <c r="D158" s="30"/>
      <c r="E158" s="30"/>
      <c r="F158" s="30"/>
      <c r="G158" s="30"/>
      <c r="H158" s="30"/>
      <c r="I158" s="30"/>
      <c r="J158" s="31"/>
    </row>
    <row r="159" spans="1:10" x14ac:dyDescent="0.25">
      <c r="A159" s="29"/>
      <c r="B159" s="30"/>
      <c r="C159" s="30"/>
      <c r="D159" s="30"/>
      <c r="E159" s="30"/>
      <c r="F159" s="30"/>
      <c r="G159" s="30"/>
      <c r="H159" s="30"/>
      <c r="I159" s="30"/>
      <c r="J159" s="31"/>
    </row>
    <row r="160" spans="1:10" ht="15.75" thickBot="1" x14ac:dyDescent="0.3">
      <c r="A160" s="32"/>
      <c r="B160" s="33"/>
      <c r="C160" s="33"/>
      <c r="D160" s="33"/>
      <c r="E160" s="33"/>
      <c r="F160" s="33"/>
      <c r="G160" s="33"/>
      <c r="H160" s="33"/>
      <c r="I160" s="33"/>
      <c r="J160" s="34"/>
    </row>
    <row r="161" spans="1:10" ht="18.75" x14ac:dyDescent="0.3">
      <c r="A161" s="35" t="s">
        <v>27</v>
      </c>
      <c r="B161" s="36"/>
      <c r="C161" s="4"/>
      <c r="D161" s="4"/>
      <c r="E161" s="4"/>
      <c r="F161" s="4"/>
      <c r="G161" s="4"/>
      <c r="H161" s="4"/>
      <c r="I161" s="4" t="s">
        <v>6</v>
      </c>
      <c r="J161" s="9">
        <v>44966</v>
      </c>
    </row>
    <row r="162" spans="1:10" x14ac:dyDescent="0.25">
      <c r="A162" s="6" t="s">
        <v>0</v>
      </c>
      <c r="J162" s="7"/>
    </row>
    <row r="163" spans="1:10" x14ac:dyDescent="0.25">
      <c r="A163" s="20"/>
      <c r="B163" s="21"/>
      <c r="C163" s="21"/>
      <c r="D163" s="21"/>
      <c r="E163" s="21"/>
      <c r="F163" s="21"/>
      <c r="G163" s="21"/>
      <c r="H163" s="21"/>
      <c r="I163" s="21"/>
      <c r="J163" s="22"/>
    </row>
    <row r="164" spans="1:10" x14ac:dyDescent="0.25">
      <c r="A164" s="20"/>
      <c r="B164" s="21"/>
      <c r="C164" s="21"/>
      <c r="D164" s="21"/>
      <c r="E164" s="21"/>
      <c r="F164" s="21"/>
      <c r="G164" s="21"/>
      <c r="H164" s="21"/>
      <c r="I164" s="21"/>
      <c r="J164" s="22"/>
    </row>
    <row r="165" spans="1:10" x14ac:dyDescent="0.25">
      <c r="A165" s="8"/>
      <c r="J165" s="7"/>
    </row>
    <row r="166" spans="1:10" x14ac:dyDescent="0.25">
      <c r="A166" s="14" t="s">
        <v>1</v>
      </c>
      <c r="B166" s="15"/>
      <c r="C166" s="3" t="s">
        <v>2</v>
      </c>
      <c r="D166" s="15" t="s">
        <v>3</v>
      </c>
      <c r="E166" s="15"/>
      <c r="F166" s="15"/>
      <c r="G166" s="15"/>
      <c r="H166" s="37" t="s">
        <v>4</v>
      </c>
      <c r="I166" s="37"/>
      <c r="J166" s="38"/>
    </row>
    <row r="167" spans="1:10" x14ac:dyDescent="0.25">
      <c r="A167" s="26" t="s">
        <v>61</v>
      </c>
      <c r="B167" s="27"/>
      <c r="C167" s="1">
        <v>2</v>
      </c>
      <c r="D167" s="27"/>
      <c r="E167" s="27"/>
      <c r="F167" s="27"/>
      <c r="G167" s="27"/>
      <c r="H167" s="27"/>
      <c r="I167" s="27"/>
      <c r="J167" s="28"/>
    </row>
    <row r="168" spans="1:10" x14ac:dyDescent="0.25">
      <c r="A168" s="26" t="s">
        <v>62</v>
      </c>
      <c r="B168" s="27"/>
      <c r="C168" s="1">
        <v>5.75</v>
      </c>
      <c r="D168" s="27"/>
      <c r="E168" s="27"/>
      <c r="F168" s="27"/>
      <c r="G168" s="27"/>
      <c r="H168" s="27"/>
      <c r="I168" s="27"/>
      <c r="J168" s="28"/>
    </row>
    <row r="169" spans="1:10" x14ac:dyDescent="0.25">
      <c r="A169" s="26"/>
      <c r="B169" s="27"/>
      <c r="C169" s="1"/>
      <c r="D169" s="27"/>
      <c r="E169" s="27"/>
      <c r="F169" s="27"/>
      <c r="G169" s="27"/>
      <c r="H169" s="27"/>
      <c r="I169" s="27"/>
      <c r="J169" s="28"/>
    </row>
    <row r="170" spans="1:10" x14ac:dyDescent="0.25">
      <c r="A170" s="26" t="s">
        <v>16</v>
      </c>
      <c r="B170" s="27"/>
      <c r="C170" s="1">
        <v>0.25</v>
      </c>
      <c r="D170" s="27"/>
      <c r="E170" s="27"/>
      <c r="F170" s="27"/>
      <c r="G170" s="27"/>
      <c r="H170" s="27"/>
      <c r="I170" s="27"/>
      <c r="J170" s="28"/>
    </row>
    <row r="171" spans="1:10" x14ac:dyDescent="0.25">
      <c r="A171" s="10" t="s">
        <v>5</v>
      </c>
      <c r="B171" s="11"/>
      <c r="C171" s="2">
        <f>SUM(C167:C170)</f>
        <v>8</v>
      </c>
      <c r="D171" s="11" t="s">
        <v>9</v>
      </c>
      <c r="E171" s="11"/>
      <c r="F171" s="11"/>
      <c r="G171" s="11"/>
      <c r="H171" s="12">
        <f>C171+C155+C139+C123+C107+C91+C75+C59+C43+C27+C11</f>
        <v>88</v>
      </c>
      <c r="I171" s="12"/>
      <c r="J171" s="13"/>
    </row>
    <row r="172" spans="1:10" x14ac:dyDescent="0.25">
      <c r="A172" s="8"/>
      <c r="J172" s="7"/>
    </row>
    <row r="173" spans="1:10" x14ac:dyDescent="0.25">
      <c r="A173" s="14" t="s">
        <v>8</v>
      </c>
      <c r="B173" s="15"/>
      <c r="C173" s="15"/>
      <c r="D173" s="15"/>
      <c r="E173" s="15"/>
      <c r="F173" s="15"/>
      <c r="G173" s="15"/>
      <c r="H173" s="15"/>
      <c r="I173" s="15"/>
      <c r="J173" s="16"/>
    </row>
    <row r="174" spans="1:10" ht="15" customHeight="1" x14ac:dyDescent="0.25">
      <c r="A174" s="17"/>
      <c r="B174" s="18"/>
      <c r="C174" s="18"/>
      <c r="D174" s="18"/>
      <c r="E174" s="18"/>
      <c r="F174" s="18"/>
      <c r="G174" s="18"/>
      <c r="H174" s="18"/>
      <c r="I174" s="18"/>
      <c r="J174" s="19"/>
    </row>
    <row r="175" spans="1:10" x14ac:dyDescent="0.25">
      <c r="A175" s="20"/>
      <c r="B175" s="21"/>
      <c r="C175" s="21"/>
      <c r="D175" s="21"/>
      <c r="E175" s="21"/>
      <c r="F175" s="21"/>
      <c r="G175" s="21"/>
      <c r="H175" s="21"/>
      <c r="I175" s="21"/>
      <c r="J175" s="22"/>
    </row>
    <row r="176" spans="1:10" ht="15.75" thickBot="1" x14ac:dyDescent="0.3">
      <c r="A176" s="23"/>
      <c r="B176" s="24"/>
      <c r="C176" s="24"/>
      <c r="D176" s="24"/>
      <c r="E176" s="24"/>
      <c r="F176" s="24"/>
      <c r="G176" s="24"/>
      <c r="H176" s="24"/>
      <c r="I176" s="24"/>
      <c r="J176" s="25"/>
    </row>
  </sheetData>
  <mergeCells count="242">
    <mergeCell ref="A1:B1"/>
    <mergeCell ref="A6:B6"/>
    <mergeCell ref="H6:J6"/>
    <mergeCell ref="D6:G6"/>
    <mergeCell ref="A11:B11"/>
    <mergeCell ref="D11:G11"/>
    <mergeCell ref="H11:J11"/>
    <mergeCell ref="H10:J10"/>
    <mergeCell ref="H9:J9"/>
    <mergeCell ref="H8:J8"/>
    <mergeCell ref="A3:J4"/>
    <mergeCell ref="H7:J7"/>
    <mergeCell ref="D7:G7"/>
    <mergeCell ref="A7:B7"/>
    <mergeCell ref="D10:G10"/>
    <mergeCell ref="D9:G9"/>
    <mergeCell ref="D8:G8"/>
    <mergeCell ref="A10:B10"/>
    <mergeCell ref="A9:B9"/>
    <mergeCell ref="A8:B8"/>
    <mergeCell ref="A13:J13"/>
    <mergeCell ref="A14:J16"/>
    <mergeCell ref="A17:B17"/>
    <mergeCell ref="A19:J20"/>
    <mergeCell ref="A23:B23"/>
    <mergeCell ref="D23:G23"/>
    <mergeCell ref="H23:J23"/>
    <mergeCell ref="A24:B24"/>
    <mergeCell ref="D24:G24"/>
    <mergeCell ref="H24:J24"/>
    <mergeCell ref="A22:B22"/>
    <mergeCell ref="D22:G22"/>
    <mergeCell ref="H22:J22"/>
    <mergeCell ref="A26:B26"/>
    <mergeCell ref="D26:G26"/>
    <mergeCell ref="H26:J26"/>
    <mergeCell ref="A27:B27"/>
    <mergeCell ref="D27:G27"/>
    <mergeCell ref="H27:J27"/>
    <mergeCell ref="A25:B25"/>
    <mergeCell ref="D25:G25"/>
    <mergeCell ref="H25:J25"/>
    <mergeCell ref="A39:B39"/>
    <mergeCell ref="D39:G39"/>
    <mergeCell ref="H39:J39"/>
    <mergeCell ref="A40:B40"/>
    <mergeCell ref="D40:G40"/>
    <mergeCell ref="H40:J40"/>
    <mergeCell ref="A29:J29"/>
    <mergeCell ref="A30:J32"/>
    <mergeCell ref="A33:B33"/>
    <mergeCell ref="A35:J36"/>
    <mergeCell ref="A38:B38"/>
    <mergeCell ref="D38:G38"/>
    <mergeCell ref="H38:J38"/>
    <mergeCell ref="A43:B43"/>
    <mergeCell ref="D43:G43"/>
    <mergeCell ref="H43:J43"/>
    <mergeCell ref="A45:J45"/>
    <mergeCell ref="A46:J48"/>
    <mergeCell ref="A49:B49"/>
    <mergeCell ref="A41:B41"/>
    <mergeCell ref="D41:G41"/>
    <mergeCell ref="H41:J41"/>
    <mergeCell ref="A42:B42"/>
    <mergeCell ref="D42:G42"/>
    <mergeCell ref="H42:J42"/>
    <mergeCell ref="A56:B56"/>
    <mergeCell ref="D56:G56"/>
    <mergeCell ref="H56:J56"/>
    <mergeCell ref="A57:B57"/>
    <mergeCell ref="D57:G57"/>
    <mergeCell ref="H57:J57"/>
    <mergeCell ref="A51:J52"/>
    <mergeCell ref="A54:B54"/>
    <mergeCell ref="D54:G54"/>
    <mergeCell ref="H54:J54"/>
    <mergeCell ref="A55:B55"/>
    <mergeCell ref="D55:G55"/>
    <mergeCell ref="H55:J55"/>
    <mergeCell ref="A61:J61"/>
    <mergeCell ref="A62:J64"/>
    <mergeCell ref="A65:B65"/>
    <mergeCell ref="A67:J68"/>
    <mergeCell ref="A70:B70"/>
    <mergeCell ref="D70:G70"/>
    <mergeCell ref="H70:J70"/>
    <mergeCell ref="A58:B58"/>
    <mergeCell ref="D58:G58"/>
    <mergeCell ref="H58:J58"/>
    <mergeCell ref="A59:B59"/>
    <mergeCell ref="D59:G59"/>
    <mergeCell ref="H59:J59"/>
    <mergeCell ref="A73:B73"/>
    <mergeCell ref="D73:G73"/>
    <mergeCell ref="H73:J73"/>
    <mergeCell ref="A74:B74"/>
    <mergeCell ref="D74:G74"/>
    <mergeCell ref="H74:J74"/>
    <mergeCell ref="A71:B71"/>
    <mergeCell ref="D71:G71"/>
    <mergeCell ref="H71:J71"/>
    <mergeCell ref="A72:B72"/>
    <mergeCell ref="D72:G72"/>
    <mergeCell ref="H72:J72"/>
    <mergeCell ref="A83:J84"/>
    <mergeCell ref="A86:B86"/>
    <mergeCell ref="D86:G86"/>
    <mergeCell ref="H86:J86"/>
    <mergeCell ref="A87:B87"/>
    <mergeCell ref="D87:G87"/>
    <mergeCell ref="H87:J87"/>
    <mergeCell ref="A75:B75"/>
    <mergeCell ref="D75:G75"/>
    <mergeCell ref="H75:J75"/>
    <mergeCell ref="A77:J77"/>
    <mergeCell ref="A78:J80"/>
    <mergeCell ref="A81:B81"/>
    <mergeCell ref="A90:B90"/>
    <mergeCell ref="D90:G90"/>
    <mergeCell ref="H90:J90"/>
    <mergeCell ref="A91:B91"/>
    <mergeCell ref="D91:G91"/>
    <mergeCell ref="H91:J91"/>
    <mergeCell ref="A88:B88"/>
    <mergeCell ref="D88:G88"/>
    <mergeCell ref="H88:J88"/>
    <mergeCell ref="A89:B89"/>
    <mergeCell ref="D89:G89"/>
    <mergeCell ref="H89:J89"/>
    <mergeCell ref="A103:B103"/>
    <mergeCell ref="D103:G103"/>
    <mergeCell ref="H103:J103"/>
    <mergeCell ref="A104:B104"/>
    <mergeCell ref="D104:G104"/>
    <mergeCell ref="H104:J104"/>
    <mergeCell ref="A93:J93"/>
    <mergeCell ref="A94:J96"/>
    <mergeCell ref="A97:B97"/>
    <mergeCell ref="A99:J100"/>
    <mergeCell ref="A102:B102"/>
    <mergeCell ref="D102:G102"/>
    <mergeCell ref="H102:J102"/>
    <mergeCell ref="A107:B107"/>
    <mergeCell ref="D107:G107"/>
    <mergeCell ref="H107:J107"/>
    <mergeCell ref="A109:J109"/>
    <mergeCell ref="A110:J112"/>
    <mergeCell ref="A113:B113"/>
    <mergeCell ref="A105:B105"/>
    <mergeCell ref="D105:G105"/>
    <mergeCell ref="H105:J105"/>
    <mergeCell ref="A106:B106"/>
    <mergeCell ref="D106:G106"/>
    <mergeCell ref="H106:J106"/>
    <mergeCell ref="A120:B120"/>
    <mergeCell ref="D120:G120"/>
    <mergeCell ref="H120:J120"/>
    <mergeCell ref="A121:B121"/>
    <mergeCell ref="D121:G121"/>
    <mergeCell ref="H121:J121"/>
    <mergeCell ref="A115:J116"/>
    <mergeCell ref="A118:B118"/>
    <mergeCell ref="D118:G118"/>
    <mergeCell ref="H118:J118"/>
    <mergeCell ref="A119:B119"/>
    <mergeCell ref="D119:G119"/>
    <mergeCell ref="H119:J119"/>
    <mergeCell ref="A125:J125"/>
    <mergeCell ref="A126:J128"/>
    <mergeCell ref="A129:B129"/>
    <mergeCell ref="A131:J132"/>
    <mergeCell ref="A134:B134"/>
    <mergeCell ref="D134:G134"/>
    <mergeCell ref="H134:J134"/>
    <mergeCell ref="A122:B122"/>
    <mergeCell ref="D122:G122"/>
    <mergeCell ref="H122:J122"/>
    <mergeCell ref="A123:B123"/>
    <mergeCell ref="D123:G123"/>
    <mergeCell ref="H123:J123"/>
    <mergeCell ref="A137:B137"/>
    <mergeCell ref="D137:G137"/>
    <mergeCell ref="H137:J137"/>
    <mergeCell ref="A138:B138"/>
    <mergeCell ref="D138:G138"/>
    <mergeCell ref="H138:J138"/>
    <mergeCell ref="A135:B135"/>
    <mergeCell ref="D135:G135"/>
    <mergeCell ref="H135:J135"/>
    <mergeCell ref="A136:B136"/>
    <mergeCell ref="D136:G136"/>
    <mergeCell ref="H136:J136"/>
    <mergeCell ref="A147:J148"/>
    <mergeCell ref="A150:B150"/>
    <mergeCell ref="D150:G150"/>
    <mergeCell ref="H150:J150"/>
    <mergeCell ref="A151:B151"/>
    <mergeCell ref="D151:G151"/>
    <mergeCell ref="H151:J151"/>
    <mergeCell ref="A139:B139"/>
    <mergeCell ref="D139:G139"/>
    <mergeCell ref="H139:J139"/>
    <mergeCell ref="A141:J141"/>
    <mergeCell ref="A142:J144"/>
    <mergeCell ref="A145:B145"/>
    <mergeCell ref="A154:B154"/>
    <mergeCell ref="D154:G154"/>
    <mergeCell ref="H154:J154"/>
    <mergeCell ref="A155:B155"/>
    <mergeCell ref="D155:G155"/>
    <mergeCell ref="H155:J155"/>
    <mergeCell ref="A152:B152"/>
    <mergeCell ref="D152:G152"/>
    <mergeCell ref="H152:J152"/>
    <mergeCell ref="A153:B153"/>
    <mergeCell ref="D153:G153"/>
    <mergeCell ref="H153:J153"/>
    <mergeCell ref="A167:B167"/>
    <mergeCell ref="D167:G167"/>
    <mergeCell ref="H167:J167"/>
    <mergeCell ref="A168:B168"/>
    <mergeCell ref="D168:G168"/>
    <mergeCell ref="H168:J168"/>
    <mergeCell ref="A157:J157"/>
    <mergeCell ref="A158:J160"/>
    <mergeCell ref="A161:B161"/>
    <mergeCell ref="A163:J164"/>
    <mergeCell ref="A166:B166"/>
    <mergeCell ref="D166:G166"/>
    <mergeCell ref="H166:J166"/>
    <mergeCell ref="A171:B171"/>
    <mergeCell ref="D171:G171"/>
    <mergeCell ref="H171:J171"/>
    <mergeCell ref="A173:J173"/>
    <mergeCell ref="A174:J176"/>
    <mergeCell ref="A169:B169"/>
    <mergeCell ref="D169:G169"/>
    <mergeCell ref="H169:J169"/>
    <mergeCell ref="A170:B170"/>
    <mergeCell ref="D170:G170"/>
    <mergeCell ref="H170:J170"/>
  </mergeCells>
  <pageMargins left="0.7" right="0.7" top="0.78740157499999996" bottom="0.78740157499999996" header="0.3" footer="0.3"/>
  <pageSetup paperSize="9"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kument" ma:contentTypeID="0x010100E3CAD0BFDD79214D84A34320AB6EC503" ma:contentTypeVersion="12" ma:contentTypeDescription="Ein neues Dokument erstellen." ma:contentTypeScope="" ma:versionID="e6d95188814b3466cfb6c3780142cacd">
  <xsd:schema xmlns:xsd="http://www.w3.org/2001/XMLSchema" xmlns:xs="http://www.w3.org/2001/XMLSchema" xmlns:p="http://schemas.microsoft.com/office/2006/metadata/properties" xmlns:ns3="eaab09ad-6f01-4ec8-87d4-d9f4ec5c155d" xmlns:ns4="186b09c4-eabb-40e4-9c65-82505cac2660" targetNamespace="http://schemas.microsoft.com/office/2006/metadata/properties" ma:root="true" ma:fieldsID="8f06d29ec913b2609c52a6e1032d3e8a" ns3:_="" ns4:_="">
    <xsd:import namespace="eaab09ad-6f01-4ec8-87d4-d9f4ec5c155d"/>
    <xsd:import namespace="186b09c4-eabb-40e4-9c65-82505cac2660"/>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4:SharedWithUsers" minOccurs="0"/>
                <xsd:element ref="ns4:SharedWithDetails" minOccurs="0"/>
                <xsd:element ref="ns4:SharingHintHash" minOccurs="0"/>
                <xsd:element ref="ns3:MediaServiceAutoTags" minOccurs="0"/>
                <xsd:element ref="ns3:MediaServiceGenerationTime" minOccurs="0"/>
                <xsd:element ref="ns3:MediaServiceEventHashCode" minOccurs="0"/>
                <xsd:element ref="ns3:MediaServiceOCR" minOccurs="0"/>
                <xsd:element ref="ns3: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aab09ad-6f01-4ec8-87d4-d9f4ec5c155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5" nillable="true" ma:displayName="Tags" ma:internalName="MediaServiceAutoTags"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DateTaken" ma:index="19" nillable="true" ma:displayName="MediaServiceDateTaken" ma:hidden="true" ma:indexed="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86b09c4-eabb-40e4-9c65-82505cac2660" elementFormDefault="qualified">
    <xsd:import namespace="http://schemas.microsoft.com/office/2006/documentManagement/types"/>
    <xsd:import namespace="http://schemas.microsoft.com/office/infopath/2007/PartnerControls"/>
    <xsd:element name="SharedWithUsers" ma:index="12"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Freigegeben für - Details" ma:internalName="SharedWithDetails" ma:readOnly="true">
      <xsd:simpleType>
        <xsd:restriction base="dms:Note">
          <xsd:maxLength value="255"/>
        </xsd:restriction>
      </xsd:simpleType>
    </xsd:element>
    <xsd:element name="SharingHintHash" ma:index="14" nillable="true" ma:displayName="Freigabehinweis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BB296C5F-9DCC-4164-BE95-0B6481B9CBA8}">
  <ds:schemaRefs>
    <ds:schemaRef ds:uri="http://schemas.microsoft.com/sharepoint/v3/contenttype/forms"/>
  </ds:schemaRefs>
</ds:datastoreItem>
</file>

<file path=customXml/itemProps2.xml><?xml version="1.0" encoding="utf-8"?>
<ds:datastoreItem xmlns:ds="http://schemas.openxmlformats.org/officeDocument/2006/customXml" ds:itemID="{3614DD13-C8A1-47AB-B394-8F1869060AF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aab09ad-6f01-4ec8-87d4-d9f4ec5c155d"/>
    <ds:schemaRef ds:uri="186b09c4-eabb-40e4-9c65-82505cac266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2BF61097-D663-481D-A95E-2D3DF92DFD10}">
  <ds:schemaRefs>
    <ds:schemaRef ds:uri="http://www.w3.org/XML/1998/namespace"/>
    <ds:schemaRef ds:uri="http://schemas.microsoft.com/office/2006/metadata/properties"/>
    <ds:schemaRef ds:uri="http://purl.org/dc/terms/"/>
    <ds:schemaRef ds:uri="eaab09ad-6f01-4ec8-87d4-d9f4ec5c155d"/>
    <ds:schemaRef ds:uri="http://schemas.microsoft.com/office/infopath/2007/PartnerControls"/>
    <ds:schemaRef ds:uri="http://purl.org/dc/dcmitype/"/>
    <ds:schemaRef ds:uri="http://schemas.microsoft.com/office/2006/documentManagement/types"/>
    <ds:schemaRef ds:uri="http://purl.org/dc/elements/1.1/"/>
    <ds:schemaRef ds:uri="http://schemas.openxmlformats.org/package/2006/metadata/core-properties"/>
    <ds:schemaRef ds:uri="186b09c4-eabb-40e4-9c65-82505cac2660"/>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Tabelle1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bfo</dc:creator>
  <cp:lastModifiedBy>Lio-182 noudba</cp:lastModifiedBy>
  <cp:lastPrinted>2022-12-22T14:43:27Z</cp:lastPrinted>
  <dcterms:created xsi:type="dcterms:W3CDTF">2022-12-22T07:19:10Z</dcterms:created>
  <dcterms:modified xsi:type="dcterms:W3CDTF">2023-03-01T17:55:10Z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0x010100E3CAD0BFDD79214D84A34320AB6EC503</vt:lpwstr>
  </property>
</Properties>
</file>