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ac161be9f08974/Dokumente/GitHub/AQM/Results/"/>
    </mc:Choice>
  </mc:AlternateContent>
  <xr:revisionPtr revIDLastSave="15" documentId="8_{6FAA091F-CEBE-42A1-A0B3-6817527BC58B}" xr6:coauthVersionLast="47" xr6:coauthVersionMax="47" xr10:uidLastSave="{8020C2F0-8E5C-436C-BE5F-B99FCAD58477}"/>
  <bookViews>
    <workbookView xWindow="1125" yWindow="1125" windowWidth="21525" windowHeight="15435" activeTab="1" xr2:uid="{00000000-000D-0000-FFFF-FFFF00000000}"/>
  </bookViews>
  <sheets>
    <sheet name="Tabelle1" sheetId="2" r:id="rId1"/>
    <sheet name="Sheet1" sheetId="1" r:id="rId2"/>
  </sheets>
  <definedNames>
    <definedName name="_xlnm._FilterDatabase" localSheetId="1" hidden="1">Sheet1!$A$1:$O$144</definedName>
  </definedName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" i="1" l="1"/>
  <c r="J22" i="1"/>
  <c r="J21" i="1"/>
  <c r="J20" i="1"/>
  <c r="J16" i="1"/>
  <c r="J2" i="1"/>
  <c r="J25" i="1"/>
  <c r="J4" i="1"/>
  <c r="J56" i="1"/>
  <c r="J45" i="1"/>
  <c r="J23" i="1"/>
  <c r="J57" i="1"/>
  <c r="J59" i="1"/>
  <c r="J60" i="1"/>
  <c r="J61" i="1"/>
  <c r="J58" i="1"/>
  <c r="J24" i="1"/>
  <c r="J10" i="1"/>
  <c r="J17" i="1"/>
  <c r="J89" i="1"/>
  <c r="J86" i="1"/>
  <c r="J88" i="1"/>
  <c r="J91" i="1"/>
  <c r="J96" i="1"/>
  <c r="J53" i="1"/>
  <c r="J92" i="1"/>
  <c r="J52" i="1"/>
  <c r="J85" i="1"/>
  <c r="J55" i="1"/>
  <c r="J93" i="1"/>
  <c r="J29" i="1"/>
  <c r="J94" i="1"/>
  <c r="J95" i="1"/>
  <c r="J36" i="1"/>
  <c r="J30" i="1"/>
  <c r="J54" i="1"/>
  <c r="J28" i="1"/>
  <c r="J27" i="1"/>
  <c r="J31" i="1"/>
  <c r="J37" i="1"/>
  <c r="J38" i="1"/>
  <c r="J32" i="1"/>
  <c r="J33" i="1"/>
  <c r="J34" i="1"/>
  <c r="J26" i="1"/>
  <c r="J35" i="1"/>
  <c r="J14" i="1"/>
  <c r="J19" i="1"/>
  <c r="J43" i="1"/>
  <c r="J15" i="1"/>
  <c r="J51" i="1"/>
  <c r="J40" i="1"/>
  <c r="J77" i="1"/>
  <c r="J41" i="1"/>
  <c r="J90" i="1"/>
  <c r="J44" i="1"/>
  <c r="J50" i="1"/>
  <c r="J42" i="1"/>
  <c r="J18" i="1"/>
  <c r="J46" i="1"/>
  <c r="J48" i="1"/>
  <c r="J49" i="1"/>
  <c r="J39" i="1"/>
  <c r="J84" i="1"/>
  <c r="J64" i="1"/>
  <c r="J5" i="1"/>
  <c r="J3" i="1"/>
  <c r="J12" i="1"/>
  <c r="J6" i="1"/>
  <c r="J11" i="1"/>
  <c r="J7" i="1"/>
  <c r="J8" i="1"/>
  <c r="J108" i="1"/>
  <c r="J9" i="1"/>
  <c r="J47" i="1"/>
  <c r="J13" i="1"/>
  <c r="J83" i="1"/>
  <c r="J76" i="1"/>
  <c r="J74" i="1"/>
  <c r="J62" i="1"/>
  <c r="J80" i="1"/>
  <c r="J63" i="1"/>
  <c r="J75" i="1"/>
  <c r="J82" i="1"/>
  <c r="J87" i="1"/>
  <c r="J142" i="1"/>
  <c r="J79" i="1"/>
  <c r="J81" i="1"/>
  <c r="J72" i="1"/>
  <c r="J141" i="1"/>
  <c r="J122" i="1"/>
  <c r="J78" i="1"/>
  <c r="J100" i="1"/>
  <c r="J67" i="1"/>
  <c r="J106" i="1"/>
  <c r="J65" i="1"/>
  <c r="J107" i="1"/>
  <c r="J99" i="1"/>
  <c r="J103" i="1"/>
  <c r="J71" i="1"/>
  <c r="J102" i="1"/>
  <c r="J69" i="1"/>
  <c r="J66" i="1"/>
  <c r="J101" i="1"/>
  <c r="J70" i="1"/>
  <c r="J98" i="1"/>
  <c r="J68" i="1"/>
  <c r="J97" i="1"/>
  <c r="J105" i="1"/>
  <c r="J104" i="1"/>
  <c r="J138" i="1"/>
  <c r="J143" i="1"/>
  <c r="J112" i="1"/>
  <c r="J117" i="1"/>
  <c r="J125" i="1"/>
  <c r="J134" i="1"/>
  <c r="J135" i="1"/>
  <c r="J137" i="1"/>
  <c r="J133" i="1"/>
  <c r="J113" i="1"/>
  <c r="J114" i="1"/>
  <c r="J115" i="1"/>
  <c r="J129" i="1"/>
  <c r="J118" i="1"/>
  <c r="J127" i="1"/>
  <c r="J123" i="1"/>
  <c r="J126" i="1"/>
  <c r="J136" i="1"/>
  <c r="J131" i="1"/>
  <c r="J130" i="1"/>
  <c r="J124" i="1"/>
  <c r="J110" i="1"/>
  <c r="J128" i="1"/>
  <c r="J116" i="1"/>
  <c r="J140" i="1"/>
  <c r="J120" i="1"/>
  <c r="J132" i="1"/>
  <c r="J139" i="1"/>
  <c r="J121" i="1"/>
  <c r="J119" i="1"/>
  <c r="J111" i="1"/>
  <c r="J109" i="1"/>
  <c r="J144" i="1"/>
  <c r="I3" i="1"/>
  <c r="I62" i="1"/>
  <c r="I5" i="1"/>
  <c r="I6" i="1"/>
  <c r="I7" i="1"/>
  <c r="I8" i="1"/>
  <c r="I9" i="1"/>
  <c r="I64" i="1"/>
  <c r="I11" i="1"/>
  <c r="I12" i="1"/>
  <c r="I13" i="1"/>
  <c r="I45" i="1"/>
  <c r="I16" i="1"/>
  <c r="I4" i="1"/>
  <c r="I73" i="1"/>
  <c r="I144" i="1"/>
  <c r="I23" i="1"/>
  <c r="I20" i="1"/>
  <c r="I21" i="1"/>
  <c r="I22" i="1"/>
  <c r="I10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40" i="1"/>
  <c r="I41" i="1"/>
  <c r="I42" i="1"/>
  <c r="I43" i="1"/>
  <c r="I44" i="1"/>
  <c r="I90" i="1"/>
  <c r="I46" i="1"/>
  <c r="I7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14" i="1"/>
  <c r="I17" i="1"/>
  <c r="I19" i="1"/>
  <c r="I65" i="1"/>
  <c r="I123" i="1"/>
  <c r="I66" i="1"/>
  <c r="I124" i="1"/>
  <c r="I125" i="1"/>
  <c r="I126" i="1"/>
  <c r="I127" i="1"/>
  <c r="I128" i="1"/>
  <c r="I129" i="1"/>
  <c r="I130" i="1"/>
  <c r="I131" i="1"/>
  <c r="I67" i="1"/>
  <c r="I68" i="1"/>
  <c r="I133" i="1"/>
  <c r="I134" i="1"/>
  <c r="I135" i="1"/>
  <c r="I136" i="1"/>
  <c r="I137" i="1"/>
  <c r="I69" i="1"/>
  <c r="I70" i="1"/>
  <c r="I71" i="1"/>
  <c r="I138" i="1"/>
  <c r="I139" i="1"/>
  <c r="I140" i="1"/>
  <c r="I72" i="1"/>
  <c r="I87" i="1"/>
  <c r="I74" i="1"/>
  <c r="I75" i="1"/>
  <c r="I76" i="1"/>
  <c r="I63" i="1"/>
  <c r="I78" i="1"/>
  <c r="I79" i="1"/>
  <c r="I80" i="1"/>
  <c r="I81" i="1"/>
  <c r="I82" i="1"/>
  <c r="I83" i="1"/>
  <c r="I85" i="1"/>
  <c r="I86" i="1"/>
  <c r="I52" i="1"/>
  <c r="I88" i="1"/>
  <c r="I89" i="1"/>
  <c r="I91" i="1"/>
  <c r="I15" i="1"/>
  <c r="I92" i="1"/>
  <c r="I93" i="1"/>
  <c r="I94" i="1"/>
  <c r="I95" i="1"/>
  <c r="I96" i="1"/>
  <c r="I97" i="1"/>
  <c r="I143" i="1"/>
  <c r="I98" i="1"/>
  <c r="I99" i="1"/>
  <c r="I100" i="1"/>
  <c r="I101" i="1"/>
  <c r="I102" i="1"/>
  <c r="I103" i="1"/>
  <c r="I104" i="1"/>
  <c r="I105" i="1"/>
  <c r="I106" i="1"/>
  <c r="I107" i="1"/>
  <c r="I47" i="1"/>
  <c r="I142" i="1"/>
  <c r="I84" i="1"/>
  <c r="I141" i="1"/>
  <c r="I132" i="1"/>
  <c r="I122" i="1"/>
  <c r="I18" i="1"/>
  <c r="I39" i="1"/>
  <c r="I109" i="1"/>
  <c r="I26" i="1"/>
  <c r="I2" i="1"/>
  <c r="I108" i="1"/>
</calcChain>
</file>

<file path=xl/sharedStrings.xml><?xml version="1.0" encoding="utf-8"?>
<sst xmlns="http://schemas.openxmlformats.org/spreadsheetml/2006/main" count="433" uniqueCount="168">
  <si>
    <t>Adj R-squared</t>
  </si>
  <si>
    <t>R-squared</t>
  </si>
  <si>
    <t>F-Statistic</t>
  </si>
  <si>
    <t>Prob F-Statistic</t>
  </si>
  <si>
    <t>Durbin-Watson</t>
  </si>
  <si>
    <t>JB</t>
  </si>
  <si>
    <t>JB Prob</t>
  </si>
  <si>
    <t>Breusch Pagan Statistic</t>
  </si>
  <si>
    <t>Breusch P-Value</t>
  </si>
  <si>
    <t>Combo</t>
  </si>
  <si>
    <t>CLc1 &amp; All</t>
  </si>
  <si>
    <t>CLc1 &amp; CHCPIY_DIFF</t>
  </si>
  <si>
    <t>CLc1 &amp; CHJOB_DIFF</t>
  </si>
  <si>
    <t>CLc1 &amp; CHPMI_LOG</t>
  </si>
  <si>
    <t>CLc1 &amp; CNCPI_DIFF</t>
  </si>
  <si>
    <t>CLc1 &amp; CNPMIB_LOG</t>
  </si>
  <si>
    <t>CLc1 &amp; EUHICY_DIFF</t>
  </si>
  <si>
    <t>CLc1 &amp; EUUNR_DIFF</t>
  </si>
  <si>
    <t>CLc1 &amp; RUCPIY_DIFF</t>
  </si>
  <si>
    <t>CLc1 &amp; RUUNR_DIFF</t>
  </si>
  <si>
    <t>CLc1 &amp; USCPI_DIFF</t>
  </si>
  <si>
    <t>CLc1 &amp; USPMI_LOG</t>
  </si>
  <si>
    <t>CLc1 &amp; USUNR_DIFF</t>
  </si>
  <si>
    <t>Cc1 &amp; All</t>
  </si>
  <si>
    <t>Cc1 &amp; CHCPIY_DIFF</t>
  </si>
  <si>
    <t>Cc1 &amp; CHJOB_DIFF</t>
  </si>
  <si>
    <t>Cc1 &amp; CHPMI_LOG</t>
  </si>
  <si>
    <t>Cc1 &amp; CNCPI_DIFF</t>
  </si>
  <si>
    <t>Cc1 &amp; CNPMIB_LOG</t>
  </si>
  <si>
    <t>Cc1 &amp; EUHICY_DIFF</t>
  </si>
  <si>
    <t>Cc1 &amp; EUUNR_DIFF</t>
  </si>
  <si>
    <t>Cc1 &amp; RUCPIY_DIFF</t>
  </si>
  <si>
    <t>Cc1 &amp; RUUNR_DIFF</t>
  </si>
  <si>
    <t>Cc1 &amp; USCPI_DIFF</t>
  </si>
  <si>
    <t>Cc1 &amp; USPMI_LOG</t>
  </si>
  <si>
    <t>Cc1 &amp; USUNR_DIFF</t>
  </si>
  <si>
    <t>GCc1 &amp; All</t>
  </si>
  <si>
    <t>GCc1 &amp; CHCPIY_DIFF</t>
  </si>
  <si>
    <t>GCc1 &amp; CHJOB_DIFF</t>
  </si>
  <si>
    <t>GCc1 &amp; CHPMI_LOG</t>
  </si>
  <si>
    <t>GCc1 &amp; CNCPI_DIFF</t>
  </si>
  <si>
    <t>GCc1 &amp; CNPMIB_LOG</t>
  </si>
  <si>
    <t>GCc1 &amp; EUHICY_DIFF</t>
  </si>
  <si>
    <t>GCc1 &amp; EUUNR_DIFF</t>
  </si>
  <si>
    <t>GCc1 &amp; RUCPIY_DIFF</t>
  </si>
  <si>
    <t>GCc1 &amp; RUUNR_DIFF</t>
  </si>
  <si>
    <t>GCc1 &amp; USCPI_DIFF</t>
  </si>
  <si>
    <t>GCc1 &amp; USPMI_LOG</t>
  </si>
  <si>
    <t>GCc1 &amp; USUNR_DIFF</t>
  </si>
  <si>
    <t>LCc1 &amp; All</t>
  </si>
  <si>
    <t>LCc1 &amp; CHCPIY_DIFF</t>
  </si>
  <si>
    <t>LCc1 &amp; CHJOB_DIFF</t>
  </si>
  <si>
    <t>LCc1 &amp; CHPMI_LOG</t>
  </si>
  <si>
    <t>LCc1 &amp; CNCPI_DIFF</t>
  </si>
  <si>
    <t>LCc1 &amp; CNPMIB_LOG</t>
  </si>
  <si>
    <t>LCc1 &amp; EUHICY_DIFF</t>
  </si>
  <si>
    <t>LCc1 &amp; EUUNR_DIFF</t>
  </si>
  <si>
    <t>LCc1 &amp; RUCPIY_DIFF</t>
  </si>
  <si>
    <t>LCc1 &amp; RUUNR_DIFF</t>
  </si>
  <si>
    <t>LCc1 &amp; USCPI_DIFF</t>
  </si>
  <si>
    <t>LCc1 &amp; USPMI_LOG</t>
  </si>
  <si>
    <t>LCc1 &amp; USUNR_DIFF</t>
  </si>
  <si>
    <t>NGLNMc1 &amp; All</t>
  </si>
  <si>
    <t>NGLNMc1 &amp; CHCPIY_DIFF</t>
  </si>
  <si>
    <t>NGLNMc1 &amp; CHJOB_DIFF</t>
  </si>
  <si>
    <t>NGLNMc1 &amp; CHPMI_LOG</t>
  </si>
  <si>
    <t>NGLNMc1 &amp; CNCPI_DIFF</t>
  </si>
  <si>
    <t>NGLNMc1 &amp; CNPMIB_LOG</t>
  </si>
  <si>
    <t>NGLNMc1 &amp; EUHICY_DIFF</t>
  </si>
  <si>
    <t>NGLNMc1 &amp; EUUNR_DIFF</t>
  </si>
  <si>
    <t>NGLNMc1 &amp; RUCPIY_DIFF</t>
  </si>
  <si>
    <t>NGLNMc1 &amp; RUUNR_DIFF</t>
  </si>
  <si>
    <t>NGLNMc1 &amp; USCPI_DIFF</t>
  </si>
  <si>
    <t>NGLNMc1 &amp; USPMI_LOG</t>
  </si>
  <si>
    <t>NGLNMc1 &amp; USUNR_DIFF</t>
  </si>
  <si>
    <t>NGc1 &amp; All</t>
  </si>
  <si>
    <t>NGc1 &amp; CHCPIY_DIFF</t>
  </si>
  <si>
    <t>NGc1 &amp; CHJOB_DIFF</t>
  </si>
  <si>
    <t>NGc1 &amp; CHPMI_LOG</t>
  </si>
  <si>
    <t>NGc1 &amp; CNCPI_DIFF</t>
  </si>
  <si>
    <t>NGc1 &amp; CNPMIB_LOG</t>
  </si>
  <si>
    <t>NGc1 &amp; EUHICY_DIFF</t>
  </si>
  <si>
    <t>NGc1 &amp; EUUNR_DIFF</t>
  </si>
  <si>
    <t>NGc1 &amp; RUCPIY_DIFF</t>
  </si>
  <si>
    <t>NGc1 &amp; RUUNR_DIFF</t>
  </si>
  <si>
    <t>NGc1 &amp; USCPI_DIFF</t>
  </si>
  <si>
    <t>NGc1 &amp; USPMI_LOG</t>
  </si>
  <si>
    <t>NGc1 &amp; USUNR_DIFF</t>
  </si>
  <si>
    <t>OJc1 &amp; All</t>
  </si>
  <si>
    <t>OJc1 &amp; CHCPIY_DIFF</t>
  </si>
  <si>
    <t>OJc1 &amp; CHJOB_DIFF</t>
  </si>
  <si>
    <t>OJc1 &amp; CHPMI_LOG</t>
  </si>
  <si>
    <t>OJc1 &amp; CNCPI_DIFF</t>
  </si>
  <si>
    <t>OJc1 &amp; CNPMIB_LOG</t>
  </si>
  <si>
    <t>OJc1 &amp; EUHICY_DIFF</t>
  </si>
  <si>
    <t>OJc1 &amp; EUUNR_DIFF</t>
  </si>
  <si>
    <t>OJc1 &amp; RUCPIY_DIFF</t>
  </si>
  <si>
    <t>OJc1 &amp; RUUNR_DIFF</t>
  </si>
  <si>
    <t>OJc1 &amp; USCPI_DIFF</t>
  </si>
  <si>
    <t>OJc1 &amp; USPMI_LOG</t>
  </si>
  <si>
    <t>OJc1 &amp; USUNR_DIFF</t>
  </si>
  <si>
    <t>PAc1 &amp; All</t>
  </si>
  <si>
    <t>PAc1 &amp; CHCPIY_DIFF</t>
  </si>
  <si>
    <t>PAc1 &amp; CHJOB_DIFF</t>
  </si>
  <si>
    <t>PAc1 &amp; CHPMI_LOG</t>
  </si>
  <si>
    <t>PAc1 &amp; CNCPI_DIFF</t>
  </si>
  <si>
    <t>PAc1 &amp; CNPMIB_LOG</t>
  </si>
  <si>
    <t>PAc1 &amp; EUHICY_DIFF</t>
  </si>
  <si>
    <t>PAc1 &amp; EUUNR_DIFF</t>
  </si>
  <si>
    <t>PAc1 &amp; RUCPIY_DIFF</t>
  </si>
  <si>
    <t>PAc1 &amp; RUUNR_DIFF</t>
  </si>
  <si>
    <t>PAc1 &amp; USCPI_DIFF</t>
  </si>
  <si>
    <t>PAc1 &amp; USPMI_LOG</t>
  </si>
  <si>
    <t>PAc1 &amp; USUNR_DIFF</t>
  </si>
  <si>
    <t>PLc1 &amp; All</t>
  </si>
  <si>
    <t>PLc1 &amp; CHCPIY_DIFF</t>
  </si>
  <si>
    <t>PLc1 &amp; CHJOB_DIFF</t>
  </si>
  <si>
    <t>PLc1 &amp; CHPMI_LOG</t>
  </si>
  <si>
    <t>PLc1 &amp; CNCPI_DIFF</t>
  </si>
  <si>
    <t>PLc1 &amp; CNPMIB_LOG</t>
  </si>
  <si>
    <t>PLc1 &amp; EUHICY_DIFF</t>
  </si>
  <si>
    <t>PLc1 &amp; EUUNR_DIFF</t>
  </si>
  <si>
    <t>PLc1 &amp; RUCPIY_DIFF</t>
  </si>
  <si>
    <t>PLc1 &amp; RUUNR_DIFF</t>
  </si>
  <si>
    <t>PLc1 &amp; USCPI_DIFF</t>
  </si>
  <si>
    <t>PLc1 &amp; USPMI_LOG</t>
  </si>
  <si>
    <t>PLc1 &amp; USUNR_DIFF</t>
  </si>
  <si>
    <t>SIc1 &amp; All</t>
  </si>
  <si>
    <t>SIc1 &amp; CHCPIY_DIFF</t>
  </si>
  <si>
    <t>SIc1 &amp; CHJOB_DIFF</t>
  </si>
  <si>
    <t>SIc1 &amp; CHPMI_LOG</t>
  </si>
  <si>
    <t>SIc1 &amp; CNCPI_DIFF</t>
  </si>
  <si>
    <t>SIc1 &amp; CNPMIB_LOG</t>
  </si>
  <si>
    <t>SIc1 &amp; EUHICY_DIFF</t>
  </si>
  <si>
    <t>SIc1 &amp; EUUNR_DIFF</t>
  </si>
  <si>
    <t>SIc1 &amp; RUCPIY_DIFF</t>
  </si>
  <si>
    <t>SIc1 &amp; RUUNR_DIFF</t>
  </si>
  <si>
    <t>SIc1 &amp; USCPI_DIFF</t>
  </si>
  <si>
    <t>SIc1 &amp; USPMI_LOG</t>
  </si>
  <si>
    <t>SIc1 &amp; USUNR_DIFF</t>
  </si>
  <si>
    <t>Wc1 &amp; All</t>
  </si>
  <si>
    <t>Wc1 &amp; CHCPIY_DIFF</t>
  </si>
  <si>
    <t>Wc1 &amp; CHJOB_DIFF</t>
  </si>
  <si>
    <t>Wc1 &amp; CHPMI_LOG</t>
  </si>
  <si>
    <t>Wc1 &amp; CNCPI_DIFF</t>
  </si>
  <si>
    <t>Wc1 &amp; CNPMIB_LOG</t>
  </si>
  <si>
    <t>Wc1 &amp; EUHICY_DIFF</t>
  </si>
  <si>
    <t>Wc1 &amp; EUUNR_DIFF</t>
  </si>
  <si>
    <t>Wc1 &amp; RUCPIY_DIFF</t>
  </si>
  <si>
    <t>Wc1 &amp; RUUNR_DIFF</t>
  </si>
  <si>
    <t>Wc1 &amp; USCPI_DIFF</t>
  </si>
  <si>
    <t>Wc1 &amp; USPMI_LOG</t>
  </si>
  <si>
    <t>Wc1 &amp; USUNR_DIFF</t>
  </si>
  <si>
    <t>Kommentar</t>
  </si>
  <si>
    <t>Hetero</t>
  </si>
  <si>
    <t>All</t>
  </si>
  <si>
    <t>single</t>
  </si>
  <si>
    <t>Critical lower value</t>
  </si>
  <si>
    <t>Critial upper value</t>
  </si>
  <si>
    <t>Interpretation</t>
  </si>
  <si>
    <t>Type</t>
  </si>
  <si>
    <t>Zeilenbeschriftungen</t>
  </si>
  <si>
    <t>Do not reject</t>
  </si>
  <si>
    <t>Negative serial correlation</t>
  </si>
  <si>
    <t>Positive serial correlation</t>
  </si>
  <si>
    <t>Gesamtergebnis</t>
  </si>
  <si>
    <t>Anzahl von Interpretation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</si>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</sst>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164" fontId="0" fillId="3" borderId="0" xfId="0" applyNumberFormat="1" applyFill="1"/>
    <xf numFmtId="164" fontId="2" fillId="3" borderId="0" xfId="0" applyNumberFormat="1" applyFont="1" applyFill="1"/>
    <xf numFmtId="0" fontId="0" fillId="3" borderId="0" xfId="0" applyFill="1"/>
    <xf numFmtId="0" fontId="0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2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/>
    </xf>
    <xf numFmtId="164" fontId="4" fillId="3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yffeler" refreshedDate="44682.699870370372" createdVersion="7" refreshedVersion="7" minRefreshableVersion="3" recordCount="143" xr:uid="{A2AAD107-F673-4BCD-8855-D775B3587903}">
  <cacheSource type="worksheet">
    <worksheetSource ref="A1:O144" sheet="Sheet1"/>
  </cacheSource>
  <cacheFields count="15">
    <cacheField name="Combo" numFmtId="0">
      <sharedItems/>
    </cacheField>
    <cacheField name="Type" numFmtId="0">
      <sharedItems/>
    </cacheField>
    <cacheField name="Adj R-squared" numFmtId="164">
      <sharedItems containsSemiMixedTypes="0" containsString="0" containsNumber="1" minValue="-1.7999999999999999E-2" maxValue="0.192"/>
    </cacheField>
    <cacheField name="R-squared" numFmtId="164">
      <sharedItems containsSemiMixedTypes="0" containsString="0" containsNumber="1" minValue="0" maxValue="0.27300000000000002"/>
    </cacheField>
    <cacheField name="F-Statistic" numFmtId="164">
      <sharedItems containsSemiMixedTypes="0" containsString="0" containsNumber="1" minValue="2.1159999999999999E-4" maxValue="69.22"/>
    </cacheField>
    <cacheField name="Prob F-Statistic" numFmtId="164">
      <sharedItems containsSemiMixedTypes="0" containsString="0" containsNumber="1" minValue="1.77E-13" maxValue="0.98799999999999999"/>
    </cacheField>
    <cacheField name="Durbin-Watson" numFmtId="164">
      <sharedItems containsSemiMixedTypes="0" containsString="0" containsNumber="1" minValue="1.538" maxValue="2.4940000000000002"/>
    </cacheField>
    <cacheField name="Critical lower value" numFmtId="164">
      <sharedItems containsSemiMixedTypes="0" containsString="0" containsNumber="1" minValue="1.462" maxValue="1.6539999999999999"/>
    </cacheField>
    <cacheField name="Critial upper value" numFmtId="164">
      <sharedItems containsSemiMixedTypes="0" containsString="0" containsNumber="1" minValue="2.1020000000000003" maxValue="2.306"/>
    </cacheField>
    <cacheField name="Interpretation" numFmtId="164">
      <sharedItems count="3">
        <s v="Do not reject"/>
        <s v="Negative serial correlation"/>
        <s v="Positive serial correlation"/>
      </sharedItems>
    </cacheField>
    <cacheField name="JB" numFmtId="164">
      <sharedItems containsSemiMixedTypes="0" containsString="0" containsNumber="1" minValue="5.0000000000000001E-3" maxValue="999.19600000000003"/>
    </cacheField>
    <cacheField name="JB Prob" numFmtId="164">
      <sharedItems containsSemiMixedTypes="0" containsString="0" containsNumber="1" minValue="1.0600000000000001E-217" maxValue="0.998"/>
    </cacheField>
    <cacheField name="Breusch Pagan Statistic" numFmtId="164">
      <sharedItems containsSemiMixedTypes="0" containsString="0" containsNumber="1" minValue="2.4211060223322529E-6" maxValue="33.007436388882702"/>
    </cacheField>
    <cacheField name="Breusch P-Value" numFmtId="164">
      <sharedItems containsSemiMixedTypes="0" containsString="0" containsNumber="1" minValue="6.8288708899980605E-7" maxValue="0.99875849981034526"/>
    </cacheField>
    <cacheField name="Komment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Cc1 &amp; CHCPIY_DIFF"/>
    <s v="single"/>
    <n v="1.9E-2"/>
    <n v="2.7E-2"/>
    <n v="3.649"/>
    <n v="5.8500000000000003E-2"/>
    <n v="2.1680000000000001"/>
    <n v="1.6539999999999999"/>
    <n v="2.306"/>
    <x v="0"/>
    <n v="36.133000000000003"/>
    <n v="1.42E-8"/>
    <n v="2.9401489837511718"/>
    <n v="8.6402763296345067E-2"/>
    <m/>
  </r>
  <r>
    <s v="Cc1 &amp; CHJOB_DIFF"/>
    <s v="single"/>
    <n v="1.4E-2"/>
    <n v="2.1999999999999999E-2"/>
    <n v="6.7030000000000003"/>
    <n v="1.0800000000000001E-2"/>
    <n v="2.1520000000000001"/>
    <n v="1.6539999999999999"/>
    <n v="2.306"/>
    <x v="0"/>
    <n v="39.164999999999999"/>
    <n v="3.1300000000000002E-9"/>
    <n v="0.69222690656731256"/>
    <n v="0.40540795856436851"/>
    <s v="Hetero"/>
  </r>
  <r>
    <s v="Cc1 &amp; CHPMI_LOG"/>
    <s v="single"/>
    <n v="3.0000000000000001E-3"/>
    <n v="1.0999999999999999E-2"/>
    <n v="1.01"/>
    <n v="0.317"/>
    <n v="2.2050000000000001"/>
    <n v="1.6539999999999999"/>
    <n v="2.306"/>
    <x v="0"/>
    <n v="43.738999999999997"/>
    <n v="3.1799999999999999E-10"/>
    <n v="5.721759733845837"/>
    <n v="1.6755928771785038E-2"/>
    <m/>
  </r>
  <r>
    <s v="Cc1 &amp; CNCPI_DIFF"/>
    <s v="single"/>
    <n v="-7.0000000000000001E-3"/>
    <n v="1E-3"/>
    <n v="0.21299999999999999"/>
    <n v="0.64500000000000002"/>
    <n v="2.1480000000000001"/>
    <n v="1.6539999999999999"/>
    <n v="2.306"/>
    <x v="0"/>
    <n v="33.567"/>
    <n v="5.1399999999999997E-8"/>
    <n v="1.7948111561025829E-2"/>
    <n v="0.89342585244264339"/>
    <s v="Hetero"/>
  </r>
  <r>
    <s v="Cc1 &amp; CNPMIB_LOG"/>
    <s v="single"/>
    <n v="-7.0000000000000001E-3"/>
    <n v="1E-3"/>
    <n v="0.62150000000000005"/>
    <n v="0.432"/>
    <n v="2.153"/>
    <n v="1.6539999999999999"/>
    <n v="2.306"/>
    <x v="0"/>
    <n v="32.463000000000001"/>
    <n v="8.9299999999999999E-8"/>
    <n v="0.34180964475872599"/>
    <n v="0.55878651857553496"/>
    <s v="Hetero"/>
  </r>
  <r>
    <s v="Cc1 &amp; EUHICY_DIFF"/>
    <s v="single"/>
    <n v="-7.0000000000000001E-3"/>
    <n v="1E-3"/>
    <n v="0.19059999999999999"/>
    <n v="0.66300000000000003"/>
    <n v="2.1629999999999998"/>
    <n v="1.6539999999999999"/>
    <n v="2.306"/>
    <x v="0"/>
    <n v="32.9"/>
    <n v="7.1799999999999994E-8"/>
    <n v="2.8637881936255378E-3"/>
    <n v="0.95732207849485551"/>
    <s v="Hetero"/>
  </r>
  <r>
    <s v="Cc1 &amp; EUUNR_DIFF"/>
    <s v="single"/>
    <n v="8.9999999999999993E-3"/>
    <n v="1.7999999999999999E-2"/>
    <n v="2.6440000000000001"/>
    <n v="0.107"/>
    <n v="2.165"/>
    <n v="1.6539999999999999"/>
    <n v="2.306"/>
    <x v="0"/>
    <n v="28.422000000000001"/>
    <n v="6.7299999999999995E-7"/>
    <n v="5.8430525670547517E-2"/>
    <n v="0.80899397794683825"/>
    <s v="Hetero"/>
  </r>
  <r>
    <s v="Cc1 &amp; RUCPIY_DIFF"/>
    <s v="single"/>
    <n v="-3.0000000000000001E-3"/>
    <n v="6.0000000000000001E-3"/>
    <n v="0.88670000000000004"/>
    <n v="0.34799999999999998"/>
    <n v="2.1669999999999998"/>
    <n v="1.6539999999999999"/>
    <n v="2.306"/>
    <x v="0"/>
    <n v="31.32"/>
    <n v="1.5800000000000001E-7"/>
    <n v="6.1517713137746448E-2"/>
    <n v="0.80411301663890433"/>
    <s v="Hetero"/>
  </r>
  <r>
    <s v="Cc1 &amp; RUUNR_DIFF"/>
    <s v="single"/>
    <n v="-5.0000000000000001E-3"/>
    <n v="3.0000000000000001E-3"/>
    <n v="0.3483"/>
    <n v="0.55600000000000005"/>
    <n v="2.1280000000000001"/>
    <n v="1.6539999999999999"/>
    <n v="2.306"/>
    <x v="0"/>
    <n v="30.998000000000001"/>
    <n v="1.86E-7"/>
    <n v="3.2494177633468708"/>
    <n v="7.1448833665500283E-2"/>
    <m/>
  </r>
  <r>
    <s v="Cc1 &amp; USCPI_DIFF"/>
    <s v="single"/>
    <n v="0.01"/>
    <n v="1.7999999999999999E-2"/>
    <n v="3.6789999999999998"/>
    <n v="5.7500000000000002E-2"/>
    <n v="2.157"/>
    <n v="1.6539999999999999"/>
    <n v="2.306"/>
    <x v="0"/>
    <n v="39.753999999999998"/>
    <n v="2.33E-9"/>
    <n v="0.68867450133949237"/>
    <n v="0.4066155981606725"/>
    <s v="Hetero"/>
  </r>
  <r>
    <s v="Cc1 &amp; USPMI_LOG"/>
    <s v="single"/>
    <n v="-8.0000000000000002E-3"/>
    <n v="1E-3"/>
    <n v="5.6989999999999999E-2"/>
    <n v="0.81200000000000006"/>
    <n v="2.1520000000000001"/>
    <n v="1.6539999999999999"/>
    <n v="2.306"/>
    <x v="0"/>
    <n v="34.543999999999997"/>
    <n v="3.1499999999999998E-8"/>
    <n v="0.65160838275404309"/>
    <n v="0.41953822708358879"/>
    <s v="Hetero"/>
  </r>
  <r>
    <s v="Cc1 &amp; USUNR_DIFF"/>
    <s v="single"/>
    <n v="0.01"/>
    <n v="1.7999999999999999E-2"/>
    <n v="18.399999999999999"/>
    <n v="3.6900000000000002E-5"/>
    <n v="2.1680000000000001"/>
    <n v="1.6539999999999999"/>
    <n v="2.306"/>
    <x v="0"/>
    <n v="39.979999999999997"/>
    <n v="2.0799999999999998E-9"/>
    <n v="0.1456808553612943"/>
    <n v="0.7026975384972266"/>
    <s v="Hetero"/>
  </r>
  <r>
    <s v="CLc1 &amp; All"/>
    <s v="All"/>
    <n v="0.192"/>
    <n v="0.27300000000000002"/>
    <n v="4.8730000000000002"/>
    <n v="2.3300000000000001E-6"/>
    <n v="1.786"/>
    <n v="1.462"/>
    <n v="2.1020000000000003"/>
    <x v="0"/>
    <n v="201.95"/>
    <n v="1.4E-44"/>
    <n v="33.007436388882702"/>
    <n v="9.6543464292153821E-4"/>
    <m/>
  </r>
  <r>
    <s v="CLc1 &amp; CHCPIY_DIFF"/>
    <s v="single"/>
    <n v="2.1999999999999999E-2"/>
    <n v="0.03"/>
    <n v="1.835"/>
    <n v="0.17799999999999999"/>
    <n v="1.829"/>
    <n v="1.6539999999999999"/>
    <n v="2.306"/>
    <x v="0"/>
    <n v="812.26400000000001"/>
    <n v="4.16E-177"/>
    <n v="6.4994395201687372"/>
    <n v="1.079085041048246E-2"/>
    <m/>
  </r>
  <r>
    <s v="CLc1 &amp; CHJOB_DIFF"/>
    <s v="single"/>
    <n v="5.2999999999999999E-2"/>
    <n v="6.0999999999999999E-2"/>
    <n v="0.99380000000000002"/>
    <n v="0.32100000000000001"/>
    <n v="1.736"/>
    <n v="1.6539999999999999"/>
    <n v="2.306"/>
    <x v="0"/>
    <n v="569.93799999999999"/>
    <n v="1.7399999999999999E-124"/>
    <n v="24.66282725672805"/>
    <n v="6.8288708899980605E-7"/>
    <m/>
  </r>
  <r>
    <s v="CLc1 &amp; CHPMI_LOG"/>
    <s v="single"/>
    <n v="8.4000000000000005E-2"/>
    <n v="9.1999999999999998E-2"/>
    <n v="3.8340000000000001"/>
    <n v="5.2600000000000001E-2"/>
    <n v="1.823"/>
    <n v="1.6539999999999999"/>
    <n v="2.306"/>
    <x v="0"/>
    <n v="397.62099999999998"/>
    <n v="4.5500000000000004E-87"/>
    <n v="4.5163042367061967"/>
    <n v="3.3573279933280922E-2"/>
    <m/>
  </r>
  <r>
    <s v="CLc1 &amp; CNCPI_DIFF"/>
    <s v="single"/>
    <n v="-6.0000000000000001E-3"/>
    <n v="2E-3"/>
    <n v="0.1502"/>
    <n v="0.69899999999999995"/>
    <n v="1.6879999999999999"/>
    <n v="1.6539999999999999"/>
    <n v="2.306"/>
    <x v="0"/>
    <n v="967.822"/>
    <n v="6.9199999999999997E-211"/>
    <n v="6.2907838811398786"/>
    <n v="1.213673630871049E-2"/>
    <m/>
  </r>
  <r>
    <s v="CLc1 &amp; EUHICY_DIFF"/>
    <s v="single"/>
    <n v="2.7E-2"/>
    <n v="3.5000000000000003E-2"/>
    <n v="2.6549999999999998"/>
    <n v="0.106"/>
    <n v="1.831"/>
    <n v="1.6539999999999999"/>
    <n v="2.306"/>
    <x v="0"/>
    <n v="841.18299999999999"/>
    <n v="2.19E-183"/>
    <n v="2.7879639789478179"/>
    <n v="9.4974828137465661E-2"/>
    <m/>
  </r>
  <r>
    <s v="CLc1 &amp; EUUNR_DIFF"/>
    <s v="single"/>
    <n v="3.4000000000000002E-2"/>
    <n v="4.2000000000000003E-2"/>
    <n v="3.694"/>
    <n v="5.7000000000000002E-2"/>
    <n v="1.7270000000000001"/>
    <n v="1.6539999999999999"/>
    <n v="2.306"/>
    <x v="0"/>
    <n v="653.779"/>
    <n v="1.08E-142"/>
    <n v="0.43805449223157211"/>
    <n v="0.50806296684813801"/>
    <s v="Hetero"/>
  </r>
  <r>
    <s v="CLc1 &amp; RUCPIY_DIFF"/>
    <s v="single"/>
    <n v="-4.0000000000000001E-3"/>
    <n v="5.0000000000000001E-3"/>
    <n v="0.54979999999999996"/>
    <n v="0.46"/>
    <n v="1.722"/>
    <n v="1.6539999999999999"/>
    <n v="2.306"/>
    <x v="0"/>
    <n v="906.26900000000001"/>
    <n v="1.61E-197"/>
    <n v="6.2661872764255833E-2"/>
    <n v="0.80233715650822179"/>
    <s v="Hetero"/>
  </r>
  <r>
    <s v="CLc1 &amp; RUUNR_DIFF"/>
    <s v="single"/>
    <n v="-8.0000000000000002E-3"/>
    <n v="0"/>
    <n v="4.1880000000000001E-2"/>
    <n v="0.83799999999999997"/>
    <n v="1.72"/>
    <n v="1.6539999999999999"/>
    <n v="2.306"/>
    <x v="0"/>
    <n v="917.72400000000005"/>
    <n v="5.2299999999999997E-200"/>
    <n v="1.5271931251063451"/>
    <n v="0.21653419589935749"/>
    <s v="Hetero"/>
  </r>
  <r>
    <s v="CLc1 &amp; USCPI_DIFF"/>
    <s v="single"/>
    <n v="7.8E-2"/>
    <n v="8.5999999999999993E-2"/>
    <n v="6.5590000000000002"/>
    <n v="1.17E-2"/>
    <n v="1.895"/>
    <n v="1.6539999999999999"/>
    <n v="2.306"/>
    <x v="0"/>
    <n v="999.19600000000003"/>
    <n v="1.0600000000000001E-217"/>
    <n v="4.6244917736248592"/>
    <n v="3.1518597554704791E-2"/>
    <m/>
  </r>
  <r>
    <s v="CLc1 &amp; USPMI_LOG"/>
    <s v="single"/>
    <n v="2.3E-2"/>
    <n v="3.1E-2"/>
    <n v="6.2450000000000001"/>
    <n v="1.38E-2"/>
    <n v="1.8919999999999999"/>
    <n v="1.6539999999999999"/>
    <n v="2.306"/>
    <x v="0"/>
    <n v="829.87"/>
    <n v="6.2500000000000001E-181"/>
    <n v="1.3974564654928301E-3"/>
    <n v="0.97017997087403918"/>
    <s v="Hetero"/>
  </r>
  <r>
    <s v="CLc1 &amp; USUNR_DIFF"/>
    <s v="single"/>
    <n v="0.02"/>
    <n v="2.9000000000000001E-2"/>
    <n v="5.4619999999999997"/>
    <n v="2.1100000000000001E-2"/>
    <n v="1.786"/>
    <n v="1.6539999999999999"/>
    <n v="2.306"/>
    <x v="0"/>
    <n v="775.78499999999997"/>
    <n v="3.4700000000000001E-169"/>
    <n v="5.642285770886879E-2"/>
    <n v="0.81224180018432046"/>
    <s v="Hetero"/>
  </r>
  <r>
    <s v="GCc1 &amp; All"/>
    <s v="All"/>
    <n v="-1.4999999999999999E-2"/>
    <n v="8.6999999999999994E-2"/>
    <n v="6.1210000000000004"/>
    <n v="4.4099999999999998E-8"/>
    <n v="1.9930000000000001"/>
    <n v="1.462"/>
    <n v="2.1020000000000003"/>
    <x v="0"/>
    <n v="1.6E-2"/>
    <n v="0.99199999999999999"/>
    <n v="8.6081037187765119"/>
    <n v="0.73598876235372179"/>
    <s v="Hetero"/>
  </r>
  <r>
    <s v="GCc1 &amp; CHCPIY_DIFF"/>
    <s v="single"/>
    <n v="-8.0000000000000002E-3"/>
    <n v="0"/>
    <n v="2.911E-2"/>
    <n v="0.86499999999999999"/>
    <n v="1.9670000000000001"/>
    <n v="1.6539999999999999"/>
    <n v="2.306"/>
    <x v="0"/>
    <n v="1.9E-2"/>
    <n v="0.99099999999999999"/>
    <n v="1.7750112686175299"/>
    <n v="0.18276310906898491"/>
    <s v="Hetero"/>
  </r>
  <r>
    <s v="GCc1 &amp; CHJOB_DIFF"/>
    <s v="single"/>
    <n v="-8.0000000000000002E-3"/>
    <n v="0"/>
    <n v="3.0190000000000002E-2"/>
    <n v="0.86199999999999999"/>
    <n v="1.966"/>
    <n v="1.6539999999999999"/>
    <n v="2.306"/>
    <x v="0"/>
    <n v="1.6E-2"/>
    <n v="0.99199999999999999"/>
    <n v="0.90290774648081662"/>
    <n v="0.34200323216352507"/>
    <s v="Hetero"/>
  </r>
  <r>
    <s v="GCc1 &amp; CHPMI_LOG"/>
    <s v="single"/>
    <n v="-6.0000000000000001E-3"/>
    <n v="3.0000000000000001E-3"/>
    <n v="0.27389999999999998"/>
    <n v="0.60199999999999998"/>
    <n v="1.9450000000000001"/>
    <n v="1.6539999999999999"/>
    <n v="2.306"/>
    <x v="0"/>
    <n v="8.0000000000000002E-3"/>
    <n v="0.996"/>
    <n v="3.8042598320853221E-4"/>
    <n v="0.98443863777854423"/>
    <s v="Hetero"/>
  </r>
  <r>
    <s v="GCc1 &amp; CNCPI_DIFF"/>
    <s v="single"/>
    <n v="-4.0000000000000001E-3"/>
    <n v="4.0000000000000001E-3"/>
    <n v="0.49130000000000001"/>
    <n v="0.48499999999999999"/>
    <n v="1.9650000000000001"/>
    <n v="1.6539999999999999"/>
    <n v="2.306"/>
    <x v="0"/>
    <n v="6.2E-2"/>
    <n v="0.97"/>
    <n v="2.3752612261391448"/>
    <n v="0.12327097604038451"/>
    <s v="Hetero"/>
  </r>
  <r>
    <s v="GCc1 &amp; CNPMIB_LOG"/>
    <s v="single"/>
    <n v="-8.0000000000000002E-3"/>
    <n v="1E-3"/>
    <n v="0.99980000000000002"/>
    <n v="0.31900000000000001"/>
    <n v="1.9710000000000001"/>
    <n v="1.6539999999999999"/>
    <n v="2.306"/>
    <x v="0"/>
    <n v="1.4999999999999999E-2"/>
    <n v="0.99199999999999999"/>
    <n v="0.21107362549774861"/>
    <n v="0.64592720574008822"/>
    <s v="Hetero"/>
  </r>
  <r>
    <s v="GCc1 &amp; EUHICY_DIFF"/>
    <s v="single"/>
    <n v="-7.0000000000000001E-3"/>
    <n v="1E-3"/>
    <n v="0.18559999999999999"/>
    <n v="0.66700000000000004"/>
    <n v="1.9830000000000001"/>
    <n v="1.6539999999999999"/>
    <n v="2.306"/>
    <x v="0"/>
    <n v="5.0000000000000001E-3"/>
    <n v="0.998"/>
    <n v="0.81284179518143151"/>
    <n v="0.36728140471081477"/>
    <s v="Hetero"/>
  </r>
  <r>
    <s v="GCc1 &amp; EUUNR_DIFF"/>
    <s v="single"/>
    <n v="1.9E-2"/>
    <n v="2.7E-2"/>
    <n v="4.6630000000000003"/>
    <n v="3.2800000000000003E-2"/>
    <n v="1.986"/>
    <n v="1.6539999999999999"/>
    <n v="2.306"/>
    <x v="0"/>
    <n v="2.8000000000000001E-2"/>
    <n v="0.98599999999999999"/>
    <n v="0.42495489943686238"/>
    <n v="0.5144749434314021"/>
    <s v="Hetero"/>
  </r>
  <r>
    <s v="GCc1 &amp; RUCPIY_DIFF"/>
    <s v="single"/>
    <n v="-1E-3"/>
    <n v="8.0000000000000002E-3"/>
    <n v="0.44429999999999997"/>
    <n v="0.50600000000000001"/>
    <n v="1.992"/>
    <n v="1.6539999999999999"/>
    <n v="2.306"/>
    <x v="0"/>
    <n v="4.2000000000000003E-2"/>
    <n v="0.97899999999999998"/>
    <n v="1.208350480399023E-2"/>
    <n v="0.91246885851725412"/>
    <s v="Hetero"/>
  </r>
  <r>
    <s v="GCc1 &amp; RUUNR_DIFF"/>
    <s v="single"/>
    <n v="4.0000000000000001E-3"/>
    <n v="1.2E-2"/>
    <n v="1.6140000000000001"/>
    <n v="0.20599999999999999"/>
    <n v="2.0049999999999999"/>
    <n v="1.6539999999999999"/>
    <n v="2.306"/>
    <x v="0"/>
    <n v="0.13700000000000001"/>
    <n v="0.93400000000000005"/>
    <n v="0.42843427734222672"/>
    <n v="0.51275822622135214"/>
    <s v="Hetero"/>
  </r>
  <r>
    <s v="GCc1 &amp; USCPI_DIFF"/>
    <s v="single"/>
    <n v="-7.0000000000000001E-3"/>
    <n v="1E-3"/>
    <n v="9.8530000000000006E-2"/>
    <n v="0.754"/>
    <n v="1.9630000000000001"/>
    <n v="1.6539999999999999"/>
    <n v="2.306"/>
    <x v="0"/>
    <n v="1.6E-2"/>
    <n v="0.99199999999999999"/>
    <n v="7.9719019040691563E-4"/>
    <n v="0.97747507596561145"/>
    <s v="Hetero"/>
  </r>
  <r>
    <s v="GCc1 &amp; USPMI_LOG"/>
    <s v="single"/>
    <n v="-8.0000000000000002E-3"/>
    <n v="1E-3"/>
    <n v="8.0810000000000007E-2"/>
    <n v="0.77700000000000002"/>
    <n v="1.9710000000000001"/>
    <n v="1.6539999999999999"/>
    <n v="2.306"/>
    <x v="0"/>
    <n v="8.9999999999999993E-3"/>
    <n v="0.995"/>
    <n v="3.322316164639183E-2"/>
    <n v="0.85536909986059351"/>
    <s v="Hetero"/>
  </r>
  <r>
    <s v="GCc1 &amp; USUNR_DIFF"/>
    <s v="single"/>
    <n v="3.0000000000000001E-3"/>
    <n v="1.2E-2"/>
    <n v="6.6849999999999996"/>
    <n v="1.09E-2"/>
    <n v="1.9770000000000001"/>
    <n v="1.6539999999999999"/>
    <n v="2.306"/>
    <x v="0"/>
    <n v="6.9000000000000006E-2"/>
    <n v="0.96599999999999997"/>
    <n v="0.3035429025127856"/>
    <n v="0.58166981694838016"/>
    <s v="Hetero"/>
  </r>
  <r>
    <s v="NGc1 &amp; All"/>
    <s v="All"/>
    <n v="0"/>
    <n v="0.10100000000000001"/>
    <n v="1.472"/>
    <n v="0.14599999999999999"/>
    <n v="2.081"/>
    <n v="1.462"/>
    <n v="2.1020000000000003"/>
    <x v="0"/>
    <n v="39.14"/>
    <n v="3.17E-9"/>
    <n v="16.394590990119639"/>
    <n v="0.17382401480443499"/>
    <s v="Hetero"/>
  </r>
  <r>
    <s v="NGc1 &amp; CHCPIY_DIFF"/>
    <s v="single"/>
    <n v="-8.0000000000000002E-3"/>
    <n v="0"/>
    <n v="2.8379999999999999E-2"/>
    <n v="0.86699999999999999"/>
    <n v="2.048"/>
    <n v="1.6539999999999999"/>
    <n v="2.306"/>
    <x v="0"/>
    <n v="24.015999999999998"/>
    <n v="6.1E-6"/>
    <n v="0.28607531289927213"/>
    <n v="0.59274660945955659"/>
    <s v="Hetero"/>
  </r>
  <r>
    <s v="NGc1 &amp; CHJOB_DIFF"/>
    <s v="single"/>
    <n v="-8.0000000000000002E-3"/>
    <n v="0"/>
    <n v="1.2489999999999999E-3"/>
    <n v="0.97199999999999998"/>
    <n v="2.056"/>
    <n v="1.6539999999999999"/>
    <n v="2.306"/>
    <x v="0"/>
    <n v="23.716999999999999"/>
    <n v="7.08E-6"/>
    <n v="0.74554694200482441"/>
    <n v="0.38788976801328862"/>
    <s v="Hetero"/>
  </r>
  <r>
    <s v="NGc1 &amp; CHPMI_LOG"/>
    <s v="single"/>
    <n v="-8.0000000000000002E-3"/>
    <n v="0"/>
    <n v="1.6729999999999998E-2"/>
    <n v="0.89700000000000002"/>
    <n v="2.0590000000000002"/>
    <n v="1.6539999999999999"/>
    <n v="2.306"/>
    <x v="0"/>
    <n v="23.678999999999998"/>
    <n v="7.2200000000000003E-6"/>
    <n v="2.4211060223322529E-6"/>
    <n v="0.99875849981034526"/>
    <s v="Hetero"/>
  </r>
  <r>
    <s v="NGc1 &amp; CNCPI_DIFF"/>
    <s v="single"/>
    <n v="4.3999999999999997E-2"/>
    <n v="5.1999999999999998E-2"/>
    <n v="8.5210000000000008"/>
    <n v="4.2100000000000002E-3"/>
    <n v="2.032"/>
    <n v="1.6539999999999999"/>
    <n v="2.306"/>
    <x v="0"/>
    <n v="31.364000000000001"/>
    <n v="1.55E-7"/>
    <n v="2.2818427363639682"/>
    <n v="0.13089626910547289"/>
    <s v="Hetero"/>
  </r>
  <r>
    <s v="NGc1 &amp; CNPMIB_LOG"/>
    <s v="single"/>
    <n v="-8.0000000000000002E-3"/>
    <n v="0"/>
    <n v="1.2200000000000001E-2"/>
    <n v="0.91200000000000003"/>
    <n v="2.0569999999999999"/>
    <n v="1.6539999999999999"/>
    <n v="2.306"/>
    <x v="0"/>
    <n v="23.666"/>
    <n v="7.2599999999999999E-6"/>
    <n v="0.1274315812949878"/>
    <n v="0.72111006987574044"/>
    <s v="Hetero"/>
  </r>
  <r>
    <s v="NGc1 &amp; EUHICY_DIFF"/>
    <s v="single"/>
    <n v="-8.0000000000000002E-3"/>
    <n v="0"/>
    <n v="2.1159999999999999E-4"/>
    <n v="0.98799999999999999"/>
    <n v="2.056"/>
    <n v="1.6539999999999999"/>
    <n v="2.306"/>
    <x v="0"/>
    <n v="23.635999999999999"/>
    <n v="7.3699999999999997E-6"/>
    <n v="6.4710388641073191"/>
    <n v="1.096464196826856E-2"/>
    <m/>
  </r>
  <r>
    <s v="NGc1 &amp; EUUNR_DIFF"/>
    <s v="single"/>
    <n v="-7.0000000000000001E-3"/>
    <n v="1E-3"/>
    <n v="0.17599999999999999"/>
    <n v="0.67600000000000005"/>
    <n v="2.0609999999999999"/>
    <n v="1.6539999999999999"/>
    <n v="2.306"/>
    <x v="0"/>
    <n v="22.776"/>
    <n v="1.13E-5"/>
    <n v="0.12780971776055419"/>
    <n v="0.72071389602291358"/>
    <s v="Hetero"/>
  </r>
  <r>
    <s v="NGc1 &amp; RUCPIY_DIFF"/>
    <s v="single"/>
    <n v="-6.0000000000000001E-3"/>
    <n v="2E-3"/>
    <n v="0.13139999999999999"/>
    <n v="0.71799999999999997"/>
    <n v="2.0539999999999998"/>
    <n v="1.6539999999999999"/>
    <n v="2.306"/>
    <x v="0"/>
    <n v="25.550999999999998"/>
    <n v="2.83E-6"/>
    <n v="3.059137706179329"/>
    <n v="8.0284264258617191E-2"/>
    <m/>
  </r>
  <r>
    <s v="NGc1 &amp; RUUNR_DIFF"/>
    <s v="single"/>
    <n v="-8.0000000000000002E-3"/>
    <n v="1E-3"/>
    <n v="0.121"/>
    <n v="0.72899999999999998"/>
    <n v="2.069"/>
    <n v="1.6539999999999999"/>
    <n v="2.306"/>
    <x v="0"/>
    <n v="23.939"/>
    <n v="6.3400000000000003E-6"/>
    <n v="1.064109842682579"/>
    <n v="0.30227969332828242"/>
    <s v="Hetero"/>
  </r>
  <r>
    <s v="NGc1 &amp; USCPI_DIFF"/>
    <s v="single"/>
    <n v="-4.0000000000000001E-3"/>
    <n v="4.0000000000000001E-3"/>
    <n v="0.30930000000000002"/>
    <n v="0.57899999999999996"/>
    <n v="2.08"/>
    <n v="1.6539999999999999"/>
    <n v="2.306"/>
    <x v="0"/>
    <n v="21.052"/>
    <n v="2.6800000000000001E-5"/>
    <n v="0.4211304985877895"/>
    <n v="0.51637348584113285"/>
    <s v="Hetero"/>
  </r>
  <r>
    <s v="NGc1 &amp; USPMI_LOG"/>
    <s v="single"/>
    <n v="-7.0000000000000001E-3"/>
    <n v="2E-3"/>
    <n v="0.16209999999999999"/>
    <n v="0.68799999999999994"/>
    <n v="2.0579999999999998"/>
    <n v="1.6539999999999999"/>
    <n v="2.306"/>
    <x v="0"/>
    <n v="28.306999999999999"/>
    <n v="7.1299999999999999E-7"/>
    <n v="0.15318421487118711"/>
    <n v="0.69551079298248308"/>
    <s v="Hetero"/>
  </r>
  <r>
    <s v="NGc1 &amp; USUNR_DIFF"/>
    <s v="single"/>
    <n v="-5.0000000000000001E-3"/>
    <n v="3.0000000000000001E-3"/>
    <n v="0.38629999999999998"/>
    <n v="0.53500000000000003"/>
    <n v="2.0449999999999999"/>
    <n v="1.6539999999999999"/>
    <n v="2.306"/>
    <x v="0"/>
    <n v="26.86"/>
    <n v="1.4699999999999999E-6"/>
    <n v="0.78386489002943538"/>
    <n v="0.37596171924137373"/>
    <s v="Hetero"/>
  </r>
  <r>
    <s v="NGLNMc1 &amp; All"/>
    <s v="All"/>
    <n v="3.6999999999999998E-2"/>
    <n v="0.13400000000000001"/>
    <n v="2.7130000000000001"/>
    <n v="3.0799999999999998E-3"/>
    <n v="2.0609999999999999"/>
    <n v="1.462"/>
    <n v="2.1020000000000003"/>
    <x v="0"/>
    <n v="43.737000000000002"/>
    <n v="3.1799999999999999E-10"/>
    <n v="19.560045607349981"/>
    <n v="7.5879675294174428E-2"/>
    <m/>
  </r>
  <r>
    <s v="NGLNMc1 &amp; CHCPIY_DIFF"/>
    <s v="single"/>
    <n v="2E-3"/>
    <n v="1.0999999999999999E-2"/>
    <n v="1.56"/>
    <n v="0.214"/>
    <n v="1.9219999999999999"/>
    <n v="1.6539999999999999"/>
    <n v="2.306"/>
    <x v="0"/>
    <n v="73.091999999999999"/>
    <n v="1.3400000000000001E-16"/>
    <n v="8.6949346192022325E-2"/>
    <n v="0.768091856729335"/>
    <s v="Hetero"/>
  </r>
  <r>
    <s v="NGLNMc1 &amp; CHJOB_DIFF"/>
    <s v="single"/>
    <n v="5.3999999999999999E-2"/>
    <n v="6.2E-2"/>
    <n v="18.16"/>
    <n v="4.1100000000000003E-5"/>
    <n v="1.9650000000000001"/>
    <n v="1.6539999999999999"/>
    <n v="2.306"/>
    <x v="0"/>
    <n v="65.783000000000001"/>
    <n v="5.1900000000000003E-15"/>
    <n v="2.4223625036874941"/>
    <n v="0.11961441424365819"/>
    <s v="Hetero"/>
  </r>
  <r>
    <s v="NGLNMc1 &amp; CHPMI_LOG"/>
    <s v="single"/>
    <n v="1E-3"/>
    <n v="8.9999999999999993E-3"/>
    <n v="1.458"/>
    <n v="0.23"/>
    <n v="1.9370000000000001"/>
    <n v="1.6539999999999999"/>
    <n v="2.306"/>
    <x v="0"/>
    <n v="66.254999999999995"/>
    <n v="4.1000000000000004E-15"/>
    <n v="3.316972212830116E-3"/>
    <n v="0.95407269723322763"/>
    <s v="Hetero"/>
  </r>
  <r>
    <s v="NGLNMc1 &amp; CNCPI_DIFF"/>
    <s v="single"/>
    <n v="1E-3"/>
    <n v="0.01"/>
    <n v="0.89939999999999998"/>
    <n v="0.34499999999999997"/>
    <n v="1.825"/>
    <n v="1.6539999999999999"/>
    <n v="2.306"/>
    <x v="0"/>
    <n v="72.69"/>
    <n v="1.64E-16"/>
    <n v="2.2679178044748842E-3"/>
    <n v="0.96201697195400704"/>
    <s v="Hetero"/>
  </r>
  <r>
    <s v="NGLNMc1 &amp; CNPMIB_LOG"/>
    <s v="single"/>
    <n v="-6.0000000000000001E-3"/>
    <n v="3.0000000000000001E-3"/>
    <n v="0.41349999999999998"/>
    <n v="0.52100000000000002"/>
    <n v="1.8340000000000001"/>
    <n v="1.6539999999999999"/>
    <n v="2.306"/>
    <x v="0"/>
    <n v="66.561000000000007"/>
    <n v="3.52E-15"/>
    <n v="1.2175835325445311E-2"/>
    <n v="0.9121364304163414"/>
    <s v="Hetero"/>
  </r>
  <r>
    <s v="NGLNMc1 &amp; EUHICY_DIFF"/>
    <s v="single"/>
    <n v="6.0000000000000001E-3"/>
    <n v="1.4999999999999999E-2"/>
    <n v="1.206"/>
    <n v="0.27400000000000002"/>
    <n v="1.89"/>
    <n v="1.6539999999999999"/>
    <n v="2.306"/>
    <x v="0"/>
    <n v="75.793999999999997"/>
    <n v="3.48E-17"/>
    <n v="0.61489714724919597"/>
    <n v="0.43294988327117617"/>
    <s v="Hetero"/>
  </r>
  <r>
    <s v="NGLNMc1 &amp; EUUNR_DIFF"/>
    <s v="single"/>
    <n v="-3.0000000000000001E-3"/>
    <n v="5.0000000000000001E-3"/>
    <n v="0.3281"/>
    <n v="0.56799999999999995"/>
    <n v="1.8340000000000001"/>
    <n v="1.6539999999999999"/>
    <n v="2.306"/>
    <x v="0"/>
    <n v="60.765999999999998"/>
    <n v="6.3800000000000003E-14"/>
    <n v="0.84646716566425972"/>
    <n v="0.35755368441877339"/>
    <s v="Hetero"/>
  </r>
  <r>
    <s v="NGLNMc1 &amp; RUCPIY_DIFF"/>
    <s v="single"/>
    <n v="-6.0000000000000001E-3"/>
    <n v="3.0000000000000001E-3"/>
    <n v="0.39739999999999998"/>
    <n v="0.53"/>
    <n v="1.845"/>
    <n v="1.6539999999999999"/>
    <n v="2.306"/>
    <x v="0"/>
    <n v="62.308"/>
    <n v="2.9500000000000001E-14"/>
    <n v="1.8352304273518969"/>
    <n v="0.17551100069940001"/>
    <s v="Hetero"/>
  </r>
  <r>
    <s v="NGLNMc1 &amp; RUUNR_DIFF"/>
    <s v="single"/>
    <n v="1E-3"/>
    <n v="8.9999999999999993E-3"/>
    <n v="1.833"/>
    <n v="0.17799999999999999"/>
    <n v="1.883"/>
    <n v="1.6539999999999999"/>
    <n v="2.306"/>
    <x v="0"/>
    <n v="70.775999999999996"/>
    <n v="4.28E-16"/>
    <n v="8.5486081952232951E-2"/>
    <n v="0.76999607521958935"/>
    <s v="Hetero"/>
  </r>
  <r>
    <s v="NGLNMc1 &amp; USCPI_DIFF"/>
    <s v="single"/>
    <n v="6.7000000000000004E-2"/>
    <n v="7.4999999999999997E-2"/>
    <n v="8.827"/>
    <n v="3.5999999999999999E-3"/>
    <n v="2.0179999999999998"/>
    <n v="1.6539999999999999"/>
    <n v="2.306"/>
    <x v="0"/>
    <n v="64.040999999999997"/>
    <n v="1.24E-14"/>
    <n v="12.980416170315401"/>
    <n v="3.1476599576311308E-4"/>
    <m/>
  </r>
  <r>
    <s v="NGLNMc1 &amp; USPMI_LOG"/>
    <s v="single"/>
    <n v="4.7E-2"/>
    <n v="5.5E-2"/>
    <n v="6.5369999999999999"/>
    <n v="1.18E-2"/>
    <n v="1.8959999999999999"/>
    <n v="1.6539999999999999"/>
    <n v="2.306"/>
    <x v="0"/>
    <n v="52.555"/>
    <n v="3.8700000000000003E-12"/>
    <n v="3.4968458885817681"/>
    <n v="6.148582705696494E-2"/>
    <m/>
  </r>
  <r>
    <s v="NGLNMc1 &amp; USUNR_DIFF"/>
    <s v="single"/>
    <n v="3.5999999999999997E-2"/>
    <n v="4.3999999999999997E-2"/>
    <n v="2.8679999999999999"/>
    <n v="9.2999999999999999E-2"/>
    <n v="2.0209999999999999"/>
    <n v="1.6539999999999999"/>
    <n v="2.306"/>
    <x v="0"/>
    <n v="46.177999999999997"/>
    <n v="9.3899999999999994E-11"/>
    <n v="3.0947034613111009"/>
    <n v="7.8547461916159675E-2"/>
    <m/>
  </r>
  <r>
    <s v="OJc1 &amp; CHCPIY_DIFF"/>
    <s v="single"/>
    <n v="3.0000000000000001E-3"/>
    <n v="1.0999999999999999E-2"/>
    <n v="1.552"/>
    <n v="0.215"/>
    <n v="2.2890000000000001"/>
    <n v="1.6539999999999999"/>
    <n v="2.306"/>
    <x v="0"/>
    <n v="0.04"/>
    <n v="0.98"/>
    <n v="0.69211660912312123"/>
    <n v="0.40544537525649188"/>
    <s v="Hetero"/>
  </r>
  <r>
    <s v="OJc1 &amp; CHPMI_LOG"/>
    <s v="single"/>
    <n v="8.0000000000000002E-3"/>
    <n v="1.7000000000000001E-2"/>
    <n v="1.641"/>
    <n v="0.20300000000000001"/>
    <n v="2.298"/>
    <n v="1.6539999999999999"/>
    <n v="2.306"/>
    <x v="0"/>
    <n v="0.23400000000000001"/>
    <n v="0.88900000000000001"/>
    <n v="2.4422220830072479"/>
    <n v="0.1181088100210026"/>
    <s v="Hetero"/>
  </r>
  <r>
    <s v="OJc1 &amp; USUNR_DIFF"/>
    <s v="single"/>
    <n v="2E-3"/>
    <n v="0.01"/>
    <n v="12.22"/>
    <n v="6.69E-4"/>
    <n v="2.2869999999999999"/>
    <n v="1.6539999999999999"/>
    <n v="2.306"/>
    <x v="0"/>
    <n v="8.0000000000000002E-3"/>
    <n v="0.996"/>
    <n v="0.13398100217056899"/>
    <n v="0.71433958993189117"/>
    <s v="Hetero"/>
  </r>
  <r>
    <s v="PAc1 &amp; CHCPIY_DIFF"/>
    <s v="single"/>
    <n v="-8.0000000000000002E-3"/>
    <n v="0"/>
    <n v="1.3519999999999999E-3"/>
    <n v="0.97099999999999997"/>
    <n v="2.3029999999999999"/>
    <n v="1.6539999999999999"/>
    <n v="2.306"/>
    <x v="0"/>
    <n v="9.6690000000000005"/>
    <n v="7.9500000000000005E-3"/>
    <n v="1.602280672087009E-2"/>
    <n v="0.8992718570526691"/>
    <s v="Hetero"/>
  </r>
  <r>
    <s v="PAc1 &amp; EUUNR_DIFF"/>
    <s v="single"/>
    <n v="3.0000000000000001E-3"/>
    <n v="1.0999999999999999E-2"/>
    <n v="1.2130000000000001"/>
    <n v="0.27300000000000002"/>
    <n v="2.2949999999999999"/>
    <n v="1.6539999999999999"/>
    <n v="2.306"/>
    <x v="0"/>
    <n v="8.5709999999999997"/>
    <n v="1.38E-2"/>
    <n v="0.39252670114685362"/>
    <n v="0.5309742416649561"/>
    <s v="Hetero"/>
  </r>
  <r>
    <s v="PAc1 &amp; RUCPIY_DIFF"/>
    <s v="single"/>
    <n v="-6.0000000000000001E-3"/>
    <n v="2E-3"/>
    <n v="0.31009999999999999"/>
    <n v="0.57899999999999996"/>
    <n v="2.3010000000000002"/>
    <n v="1.6539999999999999"/>
    <n v="2.306"/>
    <x v="0"/>
    <n v="10.119"/>
    <n v="6.3499999999999997E-3"/>
    <n v="1.005508177749737"/>
    <n v="0.31598135072352762"/>
    <s v="Hetero"/>
  </r>
  <r>
    <s v="PAc1 &amp; RUUNR_DIFF"/>
    <s v="single"/>
    <n v="2E-3"/>
    <n v="0.01"/>
    <n v="0.79169999999999996"/>
    <n v="0.375"/>
    <n v="2.2930000000000001"/>
    <n v="1.6539999999999999"/>
    <n v="2.306"/>
    <x v="0"/>
    <n v="8.1310000000000002"/>
    <n v="1.72E-2"/>
    <n v="1.039615735645256"/>
    <n v="0.30791085846607602"/>
    <s v="Hetero"/>
  </r>
  <r>
    <s v="PLc1 &amp; CHCPIY_DIFF"/>
    <s v="single"/>
    <n v="-3.0000000000000001E-3"/>
    <n v="6.0000000000000001E-3"/>
    <n v="0.54579999999999995"/>
    <n v="0.46100000000000002"/>
    <n v="2.25"/>
    <n v="1.6539999999999999"/>
    <n v="2.306"/>
    <x v="0"/>
    <n v="0.748"/>
    <n v="0.68799999999999994"/>
    <n v="1.931130362913285"/>
    <n v="0.16463483055676639"/>
    <s v="Hetero"/>
  </r>
  <r>
    <s v="PLc1 &amp; CHJOB_DIFF"/>
    <s v="single"/>
    <n v="-7.0000000000000001E-3"/>
    <n v="1E-3"/>
    <n v="6.5129999999999993E-2"/>
    <n v="0.79900000000000004"/>
    <n v="2.2290000000000001"/>
    <n v="1.6539999999999999"/>
    <n v="2.306"/>
    <x v="0"/>
    <n v="0.79500000000000004"/>
    <n v="0.67200000000000004"/>
    <n v="22.95985739562332"/>
    <n v="1.654197844302013E-6"/>
    <m/>
  </r>
  <r>
    <s v="PLc1 &amp; CHPMI_LOG"/>
    <s v="single"/>
    <n v="3.9E-2"/>
    <n v="4.7E-2"/>
    <n v="5.7939999999999996"/>
    <n v="1.7600000000000001E-2"/>
    <n v="2.1960000000000002"/>
    <n v="1.6539999999999999"/>
    <n v="2.306"/>
    <x v="0"/>
    <n v="1.2509999999999999"/>
    <n v="0.53500000000000003"/>
    <n v="2.6086448525615151"/>
    <n v="0.1062825497959605"/>
    <s v="Hetero"/>
  </r>
  <r>
    <s v="PLc1 &amp; CNCPI_DIFF"/>
    <s v="single"/>
    <n v="-6.0000000000000001E-3"/>
    <n v="2E-3"/>
    <n v="0.35210000000000002"/>
    <n v="0.55400000000000005"/>
    <n v="2.2189999999999999"/>
    <n v="1.6539999999999999"/>
    <n v="2.306"/>
    <x v="0"/>
    <n v="0.68799999999999994"/>
    <n v="0.70899999999999996"/>
    <n v="1.9338257953857461"/>
    <n v="0.16434049072046811"/>
    <s v="Hetero"/>
  </r>
  <r>
    <s v="PLc1 &amp; CNPMIB_LOG"/>
    <s v="single"/>
    <n v="0"/>
    <n v="8.0000000000000002E-3"/>
    <n v="0.4224"/>
    <n v="0.51700000000000002"/>
    <n v="2.1930000000000001"/>
    <n v="1.6539999999999999"/>
    <n v="2.306"/>
    <x v="0"/>
    <n v="0.97"/>
    <n v="0.61599999999999999"/>
    <n v="0.43640150044323089"/>
    <n v="0.50886443116340074"/>
    <s v="Hetero"/>
  </r>
  <r>
    <s v="PLc1 &amp; EUHICY_DIFF"/>
    <s v="single"/>
    <n v="-1E-3"/>
    <n v="7.0000000000000001E-3"/>
    <n v="0.95220000000000005"/>
    <n v="0.33100000000000002"/>
    <n v="2.2170000000000001"/>
    <n v="1.6539999999999999"/>
    <n v="2.306"/>
    <x v="0"/>
    <n v="0.90400000000000003"/>
    <n v="0.63600000000000001"/>
    <n v="3.6465969191153609"/>
    <n v="5.6183899801931059E-2"/>
    <m/>
  </r>
  <r>
    <s v="PLc1 &amp; EUUNR_DIFF"/>
    <s v="single"/>
    <n v="3.2000000000000001E-2"/>
    <n v="0.04"/>
    <n v="4.3869999999999996"/>
    <n v="3.8399999999999997E-2"/>
    <n v="2.266"/>
    <n v="1.6539999999999999"/>
    <n v="2.306"/>
    <x v="0"/>
    <n v="0.58499999999999996"/>
    <n v="0.746"/>
    <n v="4.3800162602791737E-2"/>
    <n v="0.83422585144657213"/>
    <s v="Hetero"/>
  </r>
  <r>
    <s v="PLc1 &amp; RUCPIY_DIFF"/>
    <s v="single"/>
    <n v="-5.0000000000000001E-3"/>
    <n v="4.0000000000000001E-3"/>
    <n v="0.65549999999999997"/>
    <n v="0.42"/>
    <n v="2.2389999999999999"/>
    <n v="1.6539999999999999"/>
    <n v="2.306"/>
    <x v="0"/>
    <n v="0.73299999999999998"/>
    <n v="0.69299999999999995"/>
    <n v="0.6742116527231401"/>
    <n v="0.41158707553952029"/>
    <s v="Hetero"/>
  </r>
  <r>
    <s v="PLc1 &amp; RUUNR_DIFF"/>
    <s v="single"/>
    <n v="2.9000000000000001E-2"/>
    <n v="3.6999999999999998E-2"/>
    <n v="5.2969999999999997"/>
    <n v="2.3099999999999999E-2"/>
    <n v="2.206"/>
    <n v="1.6539999999999999"/>
    <n v="2.306"/>
    <x v="0"/>
    <n v="1.02"/>
    <n v="0.6"/>
    <n v="0.75730738160328048"/>
    <n v="0.38417248645312813"/>
    <s v="Hetero"/>
  </r>
  <r>
    <s v="PLc1 &amp; USCPI_DIFF"/>
    <s v="single"/>
    <n v="-4.0000000000000001E-3"/>
    <n v="4.0000000000000001E-3"/>
    <n v="0.39929999999999999"/>
    <n v="0.52900000000000003"/>
    <n v="2.246"/>
    <n v="1.6539999999999999"/>
    <n v="2.306"/>
    <x v="0"/>
    <n v="0.67600000000000005"/>
    <n v="0.71299999999999997"/>
    <n v="1.4295436979469269"/>
    <n v="0.2318389216460002"/>
    <s v="Hetero"/>
  </r>
  <r>
    <s v="PLc1 &amp; USPMI_LOG"/>
    <s v="single"/>
    <n v="-8.0000000000000002E-3"/>
    <n v="0"/>
    <n v="6.736E-4"/>
    <n v="0.97899999999999998"/>
    <n v="2.2280000000000002"/>
    <n v="1.6539999999999999"/>
    <n v="2.306"/>
    <x v="0"/>
    <n v="0.69499999999999995"/>
    <n v="0.70599999999999996"/>
    <n v="0.59974056785376817"/>
    <n v="0.43867702831777339"/>
    <s v="Hetero"/>
  </r>
  <r>
    <s v="PLc1 &amp; USUNR_DIFF"/>
    <s v="single"/>
    <n v="8.9999999999999993E-3"/>
    <n v="1.7000000000000001E-2"/>
    <n v="14.37"/>
    <n v="2.3900000000000001E-4"/>
    <n v="2.1739999999999999"/>
    <n v="1.6539999999999999"/>
    <n v="2.306"/>
    <x v="0"/>
    <n v="0.64500000000000002"/>
    <n v="0.72399999999999998"/>
    <n v="5.3157946562976122E-3"/>
    <n v="0.9418781370730287"/>
    <s v="Hetero"/>
  </r>
  <r>
    <s v="SIc1 &amp; All"/>
    <s v="All"/>
    <n v="3.3000000000000002E-2"/>
    <n v="0.13100000000000001"/>
    <n v="1.8009999999999999"/>
    <n v="5.6899999999999999E-2"/>
    <n v="2.0920000000000001"/>
    <n v="1.462"/>
    <n v="2.1020000000000003"/>
    <x v="0"/>
    <n v="2.274"/>
    <n v="0.32100000000000001"/>
    <n v="16.035063162422361"/>
    <n v="0.18963537894200919"/>
    <s v="Hetero"/>
  </r>
  <r>
    <s v="SIc1 &amp; CHCPIY_DIFF"/>
    <s v="single"/>
    <n v="-5.0000000000000001E-3"/>
    <n v="3.0000000000000001E-3"/>
    <n v="0.28720000000000001"/>
    <n v="0.59299999999999997"/>
    <n v="1.929"/>
    <n v="1.6539999999999999"/>
    <n v="2.306"/>
    <x v="0"/>
    <n v="9.5129999999999999"/>
    <n v="8.6E-3"/>
    <n v="0.24092533226213411"/>
    <n v="0.62353858847802357"/>
    <s v="Hetero"/>
  </r>
  <r>
    <s v="SIc1 &amp; CHJOB_DIFF"/>
    <s v="single"/>
    <n v="-3.0000000000000001E-3"/>
    <n v="5.0000000000000001E-3"/>
    <n v="0.38090000000000002"/>
    <n v="0.53800000000000003"/>
    <n v="1.907"/>
    <n v="1.6539999999999999"/>
    <n v="2.306"/>
    <x v="0"/>
    <n v="11.459"/>
    <n v="3.2499999999999999E-3"/>
    <n v="2.2367693690189538"/>
    <n v="0.13476228104002019"/>
    <s v="Hetero"/>
  </r>
  <r>
    <s v="SIc1 &amp; CHPMI_LOG"/>
    <s v="single"/>
    <n v="1.6E-2"/>
    <n v="2.4E-2"/>
    <n v="1.47"/>
    <n v="0.22800000000000001"/>
    <n v="1.9279999999999999"/>
    <n v="1.6539999999999999"/>
    <n v="2.306"/>
    <x v="0"/>
    <n v="5.6669999999999998"/>
    <n v="5.8799999999999998E-2"/>
    <n v="2.7293160456508092"/>
    <n v="9.8521468655395517E-2"/>
    <m/>
  </r>
  <r>
    <s v="SIc1 &amp; CNCPI_DIFF"/>
    <s v="single"/>
    <n v="-5.0000000000000001E-3"/>
    <n v="4.0000000000000001E-3"/>
    <n v="0.50770000000000004"/>
    <n v="0.47799999999999998"/>
    <n v="1.91"/>
    <n v="1.6539999999999999"/>
    <n v="2.306"/>
    <x v="0"/>
    <n v="10.587"/>
    <n v="5.0200000000000002E-3"/>
    <n v="0.13977111504391629"/>
    <n v="0.70850866097908638"/>
    <s v="Hetero"/>
  </r>
  <r>
    <s v="SIc1 &amp; CNPMIB_LOG"/>
    <s v="single"/>
    <n v="-4.0000000000000001E-3"/>
    <n v="4.0000000000000001E-3"/>
    <n v="0.45050000000000001"/>
    <n v="0.503"/>
    <n v="1.9059999999999999"/>
    <n v="1.6539999999999999"/>
    <n v="2.306"/>
    <x v="0"/>
    <n v="10.590999999999999"/>
    <n v="5.0200000000000002E-3"/>
    <n v="7.9842021293488052E-2"/>
    <n v="0.77751161281090553"/>
    <s v="Hetero"/>
  </r>
  <r>
    <s v="SIc1 &amp; EUHICY_DIFF"/>
    <s v="single"/>
    <n v="-8.0000000000000002E-3"/>
    <n v="0"/>
    <n v="6.7949999999999997E-2"/>
    <n v="0.79500000000000004"/>
    <n v="1.917"/>
    <n v="1.6539999999999999"/>
    <n v="2.306"/>
    <x v="0"/>
    <n v="9.7989999999999995"/>
    <n v="7.45E-3"/>
    <n v="2.9239948002512328"/>
    <n v="8.7271561364384284E-2"/>
    <m/>
  </r>
  <r>
    <s v="SIc1 &amp; EUUNR_DIFF"/>
    <s v="single"/>
    <n v="5.5E-2"/>
    <n v="6.3E-2"/>
    <n v="6.87"/>
    <n v="9.92E-3"/>
    <n v="2.0379999999999998"/>
    <n v="1.6539999999999999"/>
    <n v="2.306"/>
    <x v="0"/>
    <n v="1.9350000000000001"/>
    <n v="0.38"/>
    <n v="11.03633847867513"/>
    <n v="8.9343146716049972E-4"/>
    <m/>
  </r>
  <r>
    <s v="SIc1 &amp; RUCPIY_DIFF"/>
    <s v="single"/>
    <n v="-8.0000000000000002E-3"/>
    <n v="0"/>
    <n v="3.2469999999999999E-2"/>
    <n v="0.85699999999999998"/>
    <n v="1.9219999999999999"/>
    <n v="1.6539999999999999"/>
    <n v="2.306"/>
    <x v="0"/>
    <n v="10.252000000000001"/>
    <n v="5.94E-3"/>
    <n v="9.4380311950201801E-2"/>
    <n v="0.75868065085298775"/>
    <s v="Hetero"/>
  </r>
  <r>
    <s v="SIc1 &amp; RUUNR_DIFF"/>
    <s v="single"/>
    <n v="2.3E-2"/>
    <n v="3.1E-2"/>
    <n v="6.2169999999999996"/>
    <n v="1.4E-2"/>
    <n v="1.9419999999999999"/>
    <n v="1.6539999999999999"/>
    <n v="2.306"/>
    <x v="0"/>
    <n v="9.7270000000000003"/>
    <n v="7.7200000000000003E-3"/>
    <n v="0.3321790049251927"/>
    <n v="0.56437881934098777"/>
    <s v="Hetero"/>
  </r>
  <r>
    <s v="SIc1 &amp; USCPI_DIFF"/>
    <s v="single"/>
    <n v="2E-3"/>
    <n v="0.01"/>
    <n v="0.96289999999999998"/>
    <n v="0.32800000000000001"/>
    <n v="1.952"/>
    <n v="1.6539999999999999"/>
    <n v="2.306"/>
    <x v="0"/>
    <n v="9.0730000000000004"/>
    <n v="1.0699999999999999E-2"/>
    <n v="5.8022382490894309E-2"/>
    <n v="0.80964939753616438"/>
    <s v="Hetero"/>
  </r>
  <r>
    <s v="SIc1 &amp; USPMI_LOG"/>
    <s v="single"/>
    <n v="0"/>
    <n v="8.0000000000000002E-3"/>
    <n v="1.73"/>
    <n v="0.191"/>
    <n v="1.962"/>
    <n v="1.6539999999999999"/>
    <n v="2.306"/>
    <x v="0"/>
    <n v="8.1440000000000001"/>
    <n v="1.7000000000000001E-2"/>
    <n v="0.98306409648497795"/>
    <n v="0.32144349910052311"/>
    <s v="Hetero"/>
  </r>
  <r>
    <s v="SIc1 &amp; USUNR_DIFF"/>
    <s v="single"/>
    <n v="-8.0000000000000002E-3"/>
    <n v="0"/>
    <n v="2.2669999999999999E-2"/>
    <n v="0.88100000000000001"/>
    <n v="1.921"/>
    <n v="1.6539999999999999"/>
    <n v="2.306"/>
    <x v="0"/>
    <n v="9.8919999999999995"/>
    <n v="7.11E-3"/>
    <n v="1.3486616268847309"/>
    <n v="0.2455122293167025"/>
    <s v="Hetero"/>
  </r>
  <r>
    <s v="Wc1 &amp; CHCPIY_DIFF"/>
    <s v="single"/>
    <n v="7.0000000000000001E-3"/>
    <n v="1.4999999999999999E-2"/>
    <n v="1.591"/>
    <n v="0.21"/>
    <n v="2.3029999999999999"/>
    <n v="1.6539999999999999"/>
    <n v="2.306"/>
    <x v="0"/>
    <n v="2.0459999999999998"/>
    <n v="0.36"/>
    <n v="0.12329333847638239"/>
    <n v="0.72548968830610583"/>
    <s v="Hetero"/>
  </r>
  <r>
    <s v="Wc1 &amp; CHPMI_LOG"/>
    <s v="single"/>
    <n v="3.5999999999999997E-2"/>
    <n v="4.3999999999999997E-2"/>
    <n v="5.6959999999999997"/>
    <n v="1.8599999999999998E-2"/>
    <n v="2.3010000000000002"/>
    <n v="1.6539999999999999"/>
    <n v="2.306"/>
    <x v="0"/>
    <n v="2.327"/>
    <n v="0.312"/>
    <n v="0.14603554450066"/>
    <n v="0.7023530934737181"/>
    <s v="Hetero"/>
  </r>
  <r>
    <s v="Wc1 &amp; CNCPI_DIFF"/>
    <s v="single"/>
    <n v="-8.0000000000000002E-3"/>
    <n v="0"/>
    <n v="5.5750000000000001E-2"/>
    <n v="0.81399999999999995"/>
    <n v="2.2909999999999999"/>
    <n v="1.6539999999999999"/>
    <n v="2.306"/>
    <x v="0"/>
    <n v="2.7639999999999998"/>
    <n v="0.251"/>
    <n v="1.1370917977897039"/>
    <n v="0.286267685003052"/>
    <s v="Hetero"/>
  </r>
  <r>
    <s v="Wc1 &amp; CNPMIB_LOG"/>
    <s v="single"/>
    <n v="-1E-3"/>
    <n v="8.0000000000000002E-3"/>
    <n v="15.52"/>
    <n v="1.3899999999999999E-4"/>
    <n v="2.2730000000000001"/>
    <n v="1.6539999999999999"/>
    <n v="2.306"/>
    <x v="0"/>
    <n v="3.3340000000000001"/>
    <n v="0.189"/>
    <n v="4.6223298982193128E-2"/>
    <n v="0.82977040279143788"/>
    <s v="Hetero"/>
  </r>
  <r>
    <s v="Wc1 &amp; EUHICY_DIFF"/>
    <s v="single"/>
    <n v="-8.0000000000000002E-3"/>
    <n v="0"/>
    <n v="3.4369999999999998E-2"/>
    <n v="0.85299999999999998"/>
    <n v="2.2989999999999999"/>
    <n v="1.6539999999999999"/>
    <n v="2.306"/>
    <x v="0"/>
    <n v="3.0259999999999998"/>
    <n v="0.22"/>
    <n v="1.45329197079564"/>
    <n v="0.2280004616389002"/>
    <s v="Hetero"/>
  </r>
  <r>
    <s v="Wc1 &amp; EUUNR_DIFF"/>
    <s v="single"/>
    <n v="-8.0000000000000002E-3"/>
    <n v="0"/>
    <n v="1.4729999999999999E-3"/>
    <n v="0.96899999999999997"/>
    <n v="2.2930000000000001"/>
    <n v="1.6539999999999999"/>
    <n v="2.306"/>
    <x v="0"/>
    <n v="2.907"/>
    <n v="0.23400000000000001"/>
    <n v="1.2444964303118939"/>
    <n v="0.26460623848053028"/>
    <s v="Hetero"/>
  </r>
  <r>
    <s v="Wc1 &amp; RUCPIY_DIFF"/>
    <s v="single"/>
    <n v="-8.0000000000000002E-3"/>
    <n v="0"/>
    <n v="2.955E-2"/>
    <n v="0.86399999999999999"/>
    <n v="2.2909999999999999"/>
    <n v="1.6539999999999999"/>
    <n v="2.306"/>
    <x v="0"/>
    <n v="2.94"/>
    <n v="0.23"/>
    <n v="1.969620317867862"/>
    <n v="0.16048816884644801"/>
    <s v="Hetero"/>
  </r>
  <r>
    <s v="Wc1 &amp; RUUNR_DIFF"/>
    <s v="single"/>
    <n v="-7.0000000000000001E-3"/>
    <n v="1E-3"/>
    <n v="0.23930000000000001"/>
    <n v="0.626"/>
    <n v="2.3050000000000002"/>
    <n v="1.6539999999999999"/>
    <n v="2.306"/>
    <x v="0"/>
    <n v="2.448"/>
    <n v="0.29399999999999998"/>
    <n v="2.0814309959339461"/>
    <n v="0.1491003398264063"/>
    <s v="Hetero"/>
  </r>
  <r>
    <s v="Wc1 &amp; USCPI_DIFF"/>
    <s v="single"/>
    <n v="-3.0000000000000001E-3"/>
    <n v="6.0000000000000001E-3"/>
    <n v="0.98299999999999998"/>
    <n v="0.32300000000000001"/>
    <n v="2.3029999999999999"/>
    <n v="1.6539999999999999"/>
    <n v="2.306"/>
    <x v="0"/>
    <n v="2.907"/>
    <n v="0.23400000000000001"/>
    <n v="3.7287486943027299E-3"/>
    <n v="0.95130865290726796"/>
    <s v="Hetero"/>
  </r>
  <r>
    <s v="Wc1 &amp; USPMI_LOG"/>
    <s v="single"/>
    <n v="-4.0000000000000001E-3"/>
    <n v="4.0000000000000001E-3"/>
    <n v="0.49769999999999998"/>
    <n v="0.48199999999999998"/>
    <n v="2.2869999999999999"/>
    <n v="1.6539999999999999"/>
    <n v="2.306"/>
    <x v="0"/>
    <n v="3.758"/>
    <n v="0.153"/>
    <n v="1.1736473002519701"/>
    <n v="0.27865308397214972"/>
    <s v="Hetero"/>
  </r>
  <r>
    <s v="Wc1 &amp; USUNR_DIFF"/>
    <s v="single"/>
    <n v="-2E-3"/>
    <n v="6.0000000000000001E-3"/>
    <n v="11.89"/>
    <n v="7.8299999999999995E-4"/>
    <n v="2.29"/>
    <n v="1.6539999999999999"/>
    <n v="2.306"/>
    <x v="0"/>
    <n v="3.0089999999999999"/>
    <n v="0.222"/>
    <n v="8.2130905783870389E-2"/>
    <n v="0.77443017655487389"/>
    <s v="Hetero"/>
  </r>
  <r>
    <s v="Cc1 &amp; All"/>
    <s v="All"/>
    <n v="7.0000000000000001E-3"/>
    <n v="0.107"/>
    <n v="7.3650000000000002"/>
    <n v="1.0399999999999999E-9"/>
    <n v="2.1659999999999999"/>
    <n v="1.462"/>
    <n v="2.1020000000000003"/>
    <x v="1"/>
    <n v="34.164999999999999"/>
    <n v="3.8099999999999997E-8"/>
    <n v="17.86100418991273"/>
    <n v="0.1199765522081005"/>
    <s v="Hetero"/>
  </r>
  <r>
    <s v="LCc1 &amp; All"/>
    <s v="All"/>
    <n v="7.2999999999999995E-2"/>
    <n v="0.16700000000000001"/>
    <n v="7.7169999999999996"/>
    <n v="3.75E-10"/>
    <n v="2.4940000000000002"/>
    <n v="1.462"/>
    <n v="2.1020000000000003"/>
    <x v="1"/>
    <n v="7.6"/>
    <n v="2.24E-2"/>
    <n v="8.6994565276769897"/>
    <n v="0.7283638242811632"/>
    <s v="Hetero"/>
  </r>
  <r>
    <s v="LCc1 &amp; CHCPIY_DIFF"/>
    <s v="single"/>
    <n v="-7.0000000000000001E-3"/>
    <n v="2E-3"/>
    <n v="0.13339999999999999"/>
    <n v="0.71599999999999997"/>
    <n v="2.339"/>
    <n v="1.6539999999999999"/>
    <n v="2.306"/>
    <x v="1"/>
    <n v="4.1260000000000003"/>
    <n v="0.127"/>
    <n v="0.49340873733499713"/>
    <n v="0.48241067235452711"/>
    <s v="Hetero"/>
  </r>
  <r>
    <s v="LCc1 &amp; CHJOB_DIFF"/>
    <s v="single"/>
    <n v="3.5999999999999997E-2"/>
    <n v="4.3999999999999997E-2"/>
    <n v="6.343"/>
    <n v="1.3100000000000001E-2"/>
    <n v="2.4430000000000001"/>
    <n v="1.6539999999999999"/>
    <n v="2.306"/>
    <x v="1"/>
    <n v="7.29"/>
    <n v="2.6100000000000002E-2"/>
    <n v="0.16168528103962301"/>
    <n v="0.6876096356892305"/>
    <s v="Hetero"/>
  </r>
  <r>
    <s v="LCc1 &amp; CHPMI_LOG"/>
    <s v="single"/>
    <n v="5.5E-2"/>
    <n v="6.3E-2"/>
    <n v="7.2229999999999999"/>
    <n v="8.2400000000000008E-3"/>
    <n v="2.3119999999999998"/>
    <n v="1.6539999999999999"/>
    <n v="2.306"/>
    <x v="1"/>
    <n v="3.9359999999999999"/>
    <n v="0.14000000000000001"/>
    <n v="9.3485656191139022E-2"/>
    <n v="0.7597917709214268"/>
    <s v="Hetero"/>
  </r>
  <r>
    <s v="LCc1 &amp; CNCPI_DIFF"/>
    <s v="single"/>
    <n v="-8.0000000000000002E-3"/>
    <n v="1E-3"/>
    <n v="5.2159999999999998E-2"/>
    <n v="0.82"/>
    <n v="2.3290000000000002"/>
    <n v="1.6539999999999999"/>
    <n v="2.306"/>
    <x v="1"/>
    <n v="4.0970000000000004"/>
    <n v="0.129"/>
    <n v="0.89987602182755921"/>
    <n v="0.34281495642388982"/>
    <s v="Hetero"/>
  </r>
  <r>
    <s v="LCc1 &amp; CNPMIB_LOG"/>
    <s v="single"/>
    <n v="-6.0000000000000001E-3"/>
    <n v="2E-3"/>
    <n v="0.23669999999999999"/>
    <n v="0.627"/>
    <n v="2.3290000000000002"/>
    <n v="1.6539999999999999"/>
    <n v="2.306"/>
    <x v="1"/>
    <n v="4.1630000000000003"/>
    <n v="0.125"/>
    <n v="1.533722305593788E-2"/>
    <n v="0.90143915511819139"/>
    <s v="Hetero"/>
  </r>
  <r>
    <s v="LCc1 &amp; EUHICY_DIFF"/>
    <s v="single"/>
    <n v="0.01"/>
    <n v="1.7999999999999999E-2"/>
    <n v="1.1890000000000001"/>
    <n v="0.27800000000000002"/>
    <n v="2.3290000000000002"/>
    <n v="1.6539999999999999"/>
    <n v="2.306"/>
    <x v="1"/>
    <n v="6.0270000000000001"/>
    <n v="4.9099999999999998E-2"/>
    <n v="0.69847876371478268"/>
    <n v="0.40329532424857539"/>
    <s v="Hetero"/>
  </r>
  <r>
    <s v="LCc1 &amp; EUUNR_DIFF"/>
    <s v="single"/>
    <n v="-5.0000000000000001E-3"/>
    <n v="3.0000000000000001E-3"/>
    <n v="0.49580000000000002"/>
    <n v="0.48299999999999998"/>
    <n v="2.3460000000000001"/>
    <n v="1.6539999999999999"/>
    <n v="2.306"/>
    <x v="1"/>
    <n v="4.7320000000000002"/>
    <n v="9.3899999999999997E-2"/>
    <n v="0.31390552012164452"/>
    <n v="0.57529343228784713"/>
    <s v="Hetero"/>
  </r>
  <r>
    <s v="LCc1 &amp; RUCPIY_DIFF"/>
    <s v="single"/>
    <n v="-5.0000000000000001E-3"/>
    <n v="3.0000000000000001E-3"/>
    <n v="0.89959999999999996"/>
    <n v="0.34499999999999997"/>
    <n v="2.3140000000000001"/>
    <n v="1.6539999999999999"/>
    <n v="2.306"/>
    <x v="1"/>
    <n v="4.4779999999999998"/>
    <n v="0.107"/>
    <n v="0.12359564228916491"/>
    <n v="0.72516697840297284"/>
    <s v="Hetero"/>
  </r>
  <r>
    <s v="LCc1 &amp; RUUNR_DIFF"/>
    <s v="single"/>
    <n v="-6.0000000000000001E-3"/>
    <n v="2E-3"/>
    <n v="0.1555"/>
    <n v="0.69399999999999995"/>
    <n v="2.331"/>
    <n v="1.6539999999999999"/>
    <n v="2.306"/>
    <x v="1"/>
    <n v="4.9139999999999997"/>
    <n v="8.5699999999999998E-2"/>
    <n v="2.270700681801356"/>
    <n v="0.13184028336681361"/>
    <s v="Hetero"/>
  </r>
  <r>
    <s v="LCc1 &amp; USCPI_DIFF"/>
    <s v="single"/>
    <n v="3.7999999999999999E-2"/>
    <n v="4.5999999999999999E-2"/>
    <n v="6.6050000000000004"/>
    <n v="1.14E-2"/>
    <n v="2.395"/>
    <n v="1.6539999999999999"/>
    <n v="2.306"/>
    <x v="1"/>
    <n v="3.1269999999999998"/>
    <n v="0.20899999999999999"/>
    <n v="1.003751698116915"/>
    <n v="0.31640440646183859"/>
    <s v="Hetero"/>
  </r>
  <r>
    <s v="LCc1 &amp; USPMI_LOG"/>
    <s v="single"/>
    <n v="-4.0000000000000001E-3"/>
    <n v="4.0000000000000001E-3"/>
    <n v="0.26490000000000002"/>
    <n v="0.60799999999999998"/>
    <n v="2.3490000000000002"/>
    <n v="1.6539999999999999"/>
    <n v="2.306"/>
    <x v="1"/>
    <n v="4.0490000000000004"/>
    <n v="0.13200000000000001"/>
    <n v="1.625904283593993E-2"/>
    <n v="0.89853600563229896"/>
    <s v="Hetero"/>
  </r>
  <r>
    <s v="LCc1 &amp; USUNR_DIFF"/>
    <s v="single"/>
    <n v="4.2999999999999997E-2"/>
    <n v="5.0999999999999997E-2"/>
    <n v="69.22"/>
    <n v="1.77E-13"/>
    <n v="2.3889999999999998"/>
    <n v="1.6539999999999999"/>
    <n v="2.306"/>
    <x v="1"/>
    <n v="5.2480000000000002"/>
    <n v="7.2499999999999995E-2"/>
    <n v="0.65117123186374304"/>
    <n v="0.41969424463724492"/>
    <s v="Hetero"/>
  </r>
  <r>
    <s v="OJc1 &amp; All"/>
    <s v="All"/>
    <n v="3.5000000000000003E-2"/>
    <n v="0.13200000000000001"/>
    <n v="4.8920000000000003"/>
    <n v="2.1900000000000002E-6"/>
    <n v="2.2599999999999998"/>
    <n v="1.462"/>
    <n v="2.1020000000000003"/>
    <x v="1"/>
    <n v="5.1999999999999998E-2"/>
    <n v="0.97399999999999998"/>
    <n v="9.2777885577782051"/>
    <n v="0.67903828508519726"/>
    <s v="Hetero"/>
  </r>
  <r>
    <s v="OJc1 &amp; CHJOB_DIFF"/>
    <s v="single"/>
    <n v="-6.0000000000000001E-3"/>
    <n v="2E-3"/>
    <n v="0.3"/>
    <n v="0.58499999999999996"/>
    <n v="2.3330000000000002"/>
    <n v="1.6539999999999999"/>
    <n v="2.306"/>
    <x v="1"/>
    <n v="4.2999999999999997E-2"/>
    <n v="0.97899999999999998"/>
    <n v="3.1340602712920118"/>
    <n v="7.6672561221628216E-2"/>
    <m/>
  </r>
  <r>
    <s v="OJc1 &amp; CNCPI_DIFF"/>
    <s v="single"/>
    <n v="-3.0000000000000001E-3"/>
    <n v="6.0000000000000001E-3"/>
    <n v="1.1879999999999999"/>
    <n v="0.27800000000000002"/>
    <n v="2.3359999999999999"/>
    <n v="1.6539999999999999"/>
    <n v="2.306"/>
    <x v="1"/>
    <n v="3.9E-2"/>
    <n v="0.98099999999999998"/>
    <n v="0.68419596017811557"/>
    <n v="0.40814559406994488"/>
    <s v="Hetero"/>
  </r>
  <r>
    <s v="OJc1 &amp; CNPMIB_LOG"/>
    <s v="single"/>
    <n v="5.0000000000000001E-3"/>
    <n v="1.4E-2"/>
    <n v="1.97"/>
    <n v="0.16300000000000001"/>
    <n v="2.3149999999999999"/>
    <n v="1.6539999999999999"/>
    <n v="2.306"/>
    <x v="1"/>
    <n v="7.0000000000000007E-2"/>
    <n v="0.96499999999999997"/>
    <n v="1.094105791883933"/>
    <n v="0.29556328528968739"/>
    <s v="Hetero"/>
  </r>
  <r>
    <s v="OJc1 &amp; EUHICY_DIFF"/>
    <s v="single"/>
    <n v="-8.0000000000000002E-3"/>
    <n v="0"/>
    <n v="1.9609999999999999E-2"/>
    <n v="0.88900000000000001"/>
    <n v="2.3330000000000002"/>
    <n v="1.6539999999999999"/>
    <n v="2.306"/>
    <x v="1"/>
    <n v="4.7E-2"/>
    <n v="0.97699999999999998"/>
    <n v="7.7140047027066672E-2"/>
    <n v="0.78121120706501546"/>
    <s v="Hetero"/>
  </r>
  <r>
    <s v="OJc1 &amp; EUUNR_DIFF"/>
    <s v="single"/>
    <n v="1.0999999999999999E-2"/>
    <n v="1.9E-2"/>
    <n v="2.27"/>
    <n v="0.13500000000000001"/>
    <n v="2.3319999999999999"/>
    <n v="1.6539999999999999"/>
    <n v="2.306"/>
    <x v="1"/>
    <n v="0.11"/>
    <n v="0.94599999999999995"/>
    <n v="1.871403284358508"/>
    <n v="0.1713144461233943"/>
    <s v="Hetero"/>
  </r>
  <r>
    <s v="OJc1 &amp; RUCPIY_DIFF"/>
    <s v="single"/>
    <n v="0"/>
    <n v="8.0000000000000002E-3"/>
    <n v="1.2749999999999999"/>
    <n v="0.26100000000000001"/>
    <n v="2.339"/>
    <n v="1.6539999999999999"/>
    <n v="2.306"/>
    <x v="1"/>
    <n v="0.112"/>
    <n v="0.94599999999999995"/>
    <n v="1.0323714024411279"/>
    <n v="0.30960234353215621"/>
    <s v="Hetero"/>
  </r>
  <r>
    <s v="OJc1 &amp; RUUNR_DIFF"/>
    <s v="single"/>
    <n v="-8.0000000000000002E-3"/>
    <n v="0"/>
    <n v="9.8040000000000002E-3"/>
    <n v="0.92100000000000004"/>
    <n v="2.33"/>
    <n v="1.6539999999999999"/>
    <n v="2.306"/>
    <x v="1"/>
    <n v="2.7E-2"/>
    <n v="0.98699999999999999"/>
    <n v="2.1329813738684141E-2"/>
    <n v="0.88388404897931305"/>
    <s v="Hetero"/>
  </r>
  <r>
    <s v="OJc1 &amp; USCPI_DIFF"/>
    <s v="single"/>
    <n v="-1E-3"/>
    <n v="7.0000000000000001E-3"/>
    <n v="1.08"/>
    <n v="0.30099999999999999"/>
    <n v="2.335"/>
    <n v="1.6539999999999999"/>
    <n v="2.306"/>
    <x v="1"/>
    <n v="5.3999999999999999E-2"/>
    <n v="0.97399999999999998"/>
    <n v="4.4580195172807542E-2"/>
    <n v="0.83277785164067653"/>
    <s v="Hetero"/>
  </r>
  <r>
    <s v="OJc1 &amp; USPMI_LOG"/>
    <s v="single"/>
    <n v="-7.0000000000000001E-3"/>
    <n v="1E-3"/>
    <n v="0.2261"/>
    <n v="0.63500000000000001"/>
    <n v="2.3340000000000001"/>
    <n v="1.6539999999999999"/>
    <n v="2.306"/>
    <x v="1"/>
    <n v="5.6000000000000001E-2"/>
    <n v="0.97299999999999998"/>
    <n v="0.78754358371837085"/>
    <n v="0.37484392684032908"/>
    <s v="Hetero"/>
  </r>
  <r>
    <s v="PAc1 &amp; All"/>
    <s v="All"/>
    <n v="7.0000000000000001E-3"/>
    <n v="0.107"/>
    <n v="3.3239999999999998"/>
    <n v="4.0000000000000002E-4"/>
    <n v="2.359"/>
    <n v="1.462"/>
    <n v="2.1020000000000003"/>
    <x v="1"/>
    <n v="8.1940000000000008"/>
    <n v="1.66E-2"/>
    <n v="7.0703301130357143"/>
    <n v="0.85293103136568449"/>
    <s v="Hetero"/>
  </r>
  <r>
    <s v="PAc1 &amp; CHJOB_DIFF"/>
    <s v="single"/>
    <n v="1.9E-2"/>
    <n v="2.8000000000000001E-2"/>
    <n v="3.0059999999999998"/>
    <n v="8.5599999999999996E-2"/>
    <n v="2.3279999999999998"/>
    <n v="1.6539999999999999"/>
    <n v="2.306"/>
    <x v="1"/>
    <n v="11.39"/>
    <n v="3.3600000000000001E-3"/>
    <n v="0.34329239078641832"/>
    <n v="0.55793492864445382"/>
    <s v="Hetero"/>
  </r>
  <r>
    <s v="PAc1 &amp; CHPMI_LOG"/>
    <s v="single"/>
    <n v="1.4999999999999999E-2"/>
    <n v="2.4E-2"/>
    <n v="3.44"/>
    <n v="6.6100000000000006E-2"/>
    <n v="2.3170000000000002"/>
    <n v="1.6539999999999999"/>
    <n v="2.306"/>
    <x v="1"/>
    <n v="9.3490000000000002"/>
    <n v="9.3299999999999998E-3"/>
    <n v="0.64147546795183974"/>
    <n v="0.42317701338097441"/>
    <s v="Hetero"/>
  </r>
  <r>
    <s v="PAc1 &amp; CNCPI_DIFF"/>
    <s v="single"/>
    <n v="-2E-3"/>
    <n v="7.0000000000000001E-3"/>
    <n v="0.82850000000000001"/>
    <n v="0.36499999999999999"/>
    <n v="2.319"/>
    <n v="1.6539999999999999"/>
    <n v="2.306"/>
    <x v="1"/>
    <n v="10.411"/>
    <n v="5.4900000000000001E-3"/>
    <n v="0.29107086170553131"/>
    <n v="0.58953511281801907"/>
    <s v="Hetero"/>
  </r>
  <r>
    <s v="PAc1 &amp; CNPMIB_LOG"/>
    <s v="single"/>
    <n v="4.0000000000000001E-3"/>
    <n v="1.2999999999999999E-2"/>
    <n v="8.4450000000000003"/>
    <n v="4.3699999999999998E-3"/>
    <n v="2.3330000000000002"/>
    <n v="1.6539999999999999"/>
    <n v="2.306"/>
    <x v="1"/>
    <n v="11.307"/>
    <n v="3.5100000000000001E-3"/>
    <n v="4.6836796876905673E-2"/>
    <n v="0.82866185363614275"/>
    <s v="Hetero"/>
  </r>
  <r>
    <s v="PAc1 &amp; EUHICY_DIFF"/>
    <s v="single"/>
    <n v="-6.0000000000000001E-3"/>
    <n v="2E-3"/>
    <n v="0.21340000000000001"/>
    <n v="0.64500000000000002"/>
    <n v="2.319"/>
    <n v="1.6539999999999999"/>
    <n v="2.306"/>
    <x v="1"/>
    <n v="9.0250000000000004"/>
    <n v="1.0999999999999999E-2"/>
    <n v="1.5513331773184369"/>
    <n v="0.2129387356813828"/>
    <s v="Hetero"/>
  </r>
  <r>
    <s v="PAc1 &amp; USCPI_DIFF"/>
    <s v="single"/>
    <n v="-1E-3"/>
    <n v="8.0000000000000002E-3"/>
    <n v="0.71719999999999995"/>
    <n v="0.39900000000000002"/>
    <n v="2.3069999999999999"/>
    <n v="1.6539999999999999"/>
    <n v="2.306"/>
    <x v="1"/>
    <n v="10.362"/>
    <n v="5.62E-3"/>
    <n v="2.811200824952564E-3"/>
    <n v="0.95771536813607627"/>
    <s v="Hetero"/>
  </r>
  <r>
    <s v="PAc1 &amp; USPMI_LOG"/>
    <s v="single"/>
    <n v="3.4000000000000002E-2"/>
    <n v="4.2000000000000003E-2"/>
    <n v="5.2160000000000002"/>
    <n v="2.4199999999999999E-2"/>
    <n v="2.36"/>
    <n v="1.6539999999999999"/>
    <n v="2.306"/>
    <x v="1"/>
    <n v="9.5359999999999996"/>
    <n v="8.5000000000000006E-3"/>
    <n v="0.1308601198113202"/>
    <n v="0.71754189897206078"/>
    <s v="Hetero"/>
  </r>
  <r>
    <s v="PAc1 &amp; USUNR_DIFF"/>
    <s v="single"/>
    <n v="2.5999999999999999E-2"/>
    <n v="3.4000000000000002E-2"/>
    <n v="20.5"/>
    <n v="1.4399999999999999E-5"/>
    <n v="2.347"/>
    <n v="1.6539999999999999"/>
    <n v="2.306"/>
    <x v="1"/>
    <n v="10.452999999999999"/>
    <n v="5.3699999999999998E-3"/>
    <n v="0.41786036439245061"/>
    <n v="0.51800661619681754"/>
    <s v="Hetero"/>
  </r>
  <r>
    <s v="PLc1 &amp; All"/>
    <s v="All"/>
    <n v="5.5E-2"/>
    <n v="0.15"/>
    <n v="8.9589999999999996"/>
    <n v="1.1500000000000001E-11"/>
    <n v="2.258"/>
    <n v="1.462"/>
    <n v="2.1020000000000003"/>
    <x v="1"/>
    <n v="0.71799999999999997"/>
    <n v="0.69799999999999995"/>
    <n v="12.04587078801657"/>
    <n v="0.44200276309887598"/>
    <s v="Hetero"/>
  </r>
  <r>
    <s v="Wc1 &amp; All"/>
    <s v="All"/>
    <n v="-1.7999999999999999E-2"/>
    <n v="8.4000000000000005E-2"/>
    <n v="3.5680000000000001"/>
    <n v="1.76E-4"/>
    <n v="2.238"/>
    <n v="1.462"/>
    <n v="2.1020000000000003"/>
    <x v="1"/>
    <n v="1.38"/>
    <n v="0.502"/>
    <n v="15.474028570167871"/>
    <n v="0.21653070653235651"/>
    <s v="Hetero"/>
  </r>
  <r>
    <s v="Wc1 &amp; CHJOB_DIFF"/>
    <s v="single"/>
    <n v="1E-3"/>
    <n v="8.9999999999999993E-3"/>
    <n v="1.643"/>
    <n v="0.20200000000000001"/>
    <n v="2.3079999999999998"/>
    <n v="1.6539999999999999"/>
    <n v="2.306"/>
    <x v="1"/>
    <n v="3.117"/>
    <n v="0.21"/>
    <n v="6.6625381423066621E-2"/>
    <n v="0.79631512335272636"/>
    <s v="Hetero"/>
  </r>
  <r>
    <s v="CLc1 &amp; CNPMIB_LOG"/>
    <s v="single"/>
    <n v="8.8999999999999996E-2"/>
    <n v="9.7000000000000003E-2"/>
    <n v="2.0739999999999998"/>
    <n v="0.152"/>
    <n v="1.538"/>
    <n v="1.6539999999999999"/>
    <n v="2.306"/>
    <x v="2"/>
    <n v="220.30099999999999"/>
    <n v="1.4500000000000001E-48"/>
    <n v="0.28855767528797038"/>
    <n v="0.59114629171752542"/>
    <s v="Het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8CDFE-7801-4044-B4FD-B2C9C0880B15}" name="PivotTable1" cacheId="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dataField="1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Interpreta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3983-2282-4365-A2CC-A8D4246710A1}">
  <dimension ref="A3:G10"/>
  <sheetViews>
    <sheetView showGridLines="0" workbookViewId="0">
      <selection activeCell="F7" sqref="F7:G10"/>
    </sheetView>
  </sheetViews>
  <sheetFormatPr baseColWidth="10" defaultRowHeight="15" x14ac:dyDescent="0.25"/>
  <cols>
    <col min="1" max="1" width="24.7109375" bestFit="1" customWidth="1"/>
    <col min="2" max="2" width="24" bestFit="1" customWidth="1"/>
    <col min="6" max="6" width="24.7109375" bestFit="1" customWidth="1"/>
    <col min="7" max="7" width="5.42578125" bestFit="1" customWidth="1"/>
  </cols>
  <sheetData>
    <row r="3" spans="1:7" x14ac:dyDescent="0.25">
      <c r="A3" s="10" t="s">
        <v>161</v>
      </c>
      <c r="B3" t="s">
        <v>166</v>
      </c>
    </row>
    <row r="4" spans="1:7" x14ac:dyDescent="0.25">
      <c r="A4" s="11" t="s">
        <v>162</v>
      </c>
      <c r="B4" s="12">
        <v>106</v>
      </c>
    </row>
    <row r="5" spans="1:7" x14ac:dyDescent="0.25">
      <c r="A5" s="11" t="s">
        <v>163</v>
      </c>
      <c r="B5" s="12">
        <v>36</v>
      </c>
    </row>
    <row r="6" spans="1:7" x14ac:dyDescent="0.25">
      <c r="A6" s="11" t="s">
        <v>164</v>
      </c>
      <c r="B6" s="12">
        <v>1</v>
      </c>
    </row>
    <row r="7" spans="1:7" x14ac:dyDescent="0.25">
      <c r="A7" s="11" t="s">
        <v>165</v>
      </c>
      <c r="B7" s="12">
        <v>143</v>
      </c>
      <c r="F7" s="13" t="s">
        <v>159</v>
      </c>
      <c r="G7" s="13" t="s">
        <v>167</v>
      </c>
    </row>
    <row r="8" spans="1:7" x14ac:dyDescent="0.25">
      <c r="F8" s="11" t="s">
        <v>162</v>
      </c>
      <c r="G8" s="12">
        <v>106</v>
      </c>
    </row>
    <row r="9" spans="1:7" x14ac:dyDescent="0.25">
      <c r="F9" s="14" t="s">
        <v>163</v>
      </c>
      <c r="G9" s="15">
        <v>36</v>
      </c>
    </row>
    <row r="10" spans="1:7" x14ac:dyDescent="0.25">
      <c r="F10" s="14" t="s">
        <v>164</v>
      </c>
      <c r="G10" s="1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4"/>
  <sheetViews>
    <sheetView tabSelected="1" zoomScale="130" zoomScaleNormal="130" workbookViewId="0">
      <selection activeCell="E91" sqref="E91"/>
    </sheetView>
  </sheetViews>
  <sheetFormatPr baseColWidth="10" defaultColWidth="9.140625" defaultRowHeight="15" x14ac:dyDescent="0.25"/>
  <cols>
    <col min="1" max="1" width="24.5703125" style="9" bestFit="1" customWidth="1"/>
    <col min="2" max="2" width="6.28515625" style="18" bestFit="1" customWidth="1"/>
    <col min="3" max="3" width="18" style="6" bestFit="1" customWidth="1"/>
    <col min="4" max="5" width="10.28515625" style="6" bestFit="1" customWidth="1"/>
    <col min="6" max="6" width="14.5703125" style="6" bestFit="1" customWidth="1"/>
    <col min="7" max="7" width="19.140625" style="6" bestFit="1" customWidth="1"/>
    <col min="8" max="8" width="22.7109375" style="6" bestFit="1" customWidth="1"/>
    <col min="9" max="9" width="22" style="6" bestFit="1" customWidth="1"/>
    <col min="10" max="10" width="24.7109375" style="6" bestFit="1" customWidth="1"/>
    <col min="11" max="11" width="9.5703125" style="6" bestFit="1" customWidth="1"/>
    <col min="12" max="12" width="12" style="6" bestFit="1" customWidth="1"/>
    <col min="13" max="13" width="26" style="6" bestFit="1" customWidth="1"/>
    <col min="14" max="14" width="20" style="6" bestFit="1" customWidth="1"/>
    <col min="15" max="15" width="16" style="8" bestFit="1" customWidth="1"/>
    <col min="16" max="22" width="9.140625" style="8"/>
  </cols>
  <sheetData>
    <row r="1" spans="1:15" x14ac:dyDescent="0.25">
      <c r="A1" s="4" t="s">
        <v>9</v>
      </c>
      <c r="B1" s="16" t="s">
        <v>160</v>
      </c>
      <c r="C1" s="2" t="s">
        <v>0</v>
      </c>
      <c r="D1" s="1" t="s">
        <v>1</v>
      </c>
      <c r="E1" s="1" t="s">
        <v>2</v>
      </c>
      <c r="F1" s="1" t="s">
        <v>3</v>
      </c>
      <c r="G1" s="19" t="s">
        <v>4</v>
      </c>
      <c r="H1" s="19" t="s">
        <v>157</v>
      </c>
      <c r="I1" s="19" t="s">
        <v>158</v>
      </c>
      <c r="J1" s="19" t="s">
        <v>159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153</v>
      </c>
    </row>
    <row r="2" spans="1:15" x14ac:dyDescent="0.25">
      <c r="A2" s="5" t="s">
        <v>10</v>
      </c>
      <c r="B2" s="17" t="s">
        <v>155</v>
      </c>
      <c r="C2" s="6">
        <v>0.192</v>
      </c>
      <c r="D2" s="6">
        <v>0.27300000000000002</v>
      </c>
      <c r="E2" s="6">
        <v>4.8730000000000002</v>
      </c>
      <c r="F2" s="6">
        <v>2.3300000000000001E-6</v>
      </c>
      <c r="G2" s="20">
        <v>1.786</v>
      </c>
      <c r="H2" s="20">
        <v>1.462</v>
      </c>
      <c r="I2" s="20">
        <f>4-1.898</f>
        <v>2.1020000000000003</v>
      </c>
      <c r="J2" s="20" t="str">
        <f>IF(G2&lt;H2,"Positive serial correlation",IF(G2&gt;I2,"Negative serial correlation","Do not reject"))</f>
        <v>Do not reject</v>
      </c>
      <c r="K2" s="6">
        <v>201.95</v>
      </c>
      <c r="L2" s="6">
        <v>1.4E-44</v>
      </c>
      <c r="M2" s="6">
        <v>33.007436388882702</v>
      </c>
      <c r="N2" s="6">
        <v>9.6543464292153821E-4</v>
      </c>
    </row>
    <row r="3" spans="1:15" hidden="1" x14ac:dyDescent="0.25">
      <c r="A3" s="5" t="s">
        <v>25</v>
      </c>
      <c r="B3" s="5" t="s">
        <v>156</v>
      </c>
      <c r="C3" s="6">
        <v>1.4E-2</v>
      </c>
      <c r="D3" s="6">
        <v>2.1999999999999999E-2</v>
      </c>
      <c r="E3" s="6">
        <v>6.7030000000000003</v>
      </c>
      <c r="F3" s="6">
        <v>1.0800000000000001E-2</v>
      </c>
      <c r="G3" s="6">
        <v>2.1520000000000001</v>
      </c>
      <c r="H3" s="6">
        <v>1.6539999999999999</v>
      </c>
      <c r="I3" s="6">
        <f>4-1.694</f>
        <v>2.306</v>
      </c>
      <c r="J3" s="6" t="str">
        <f>IF(G3&lt;H3,"Positive serial correlation",IF(G3&gt;I3,"Negative serial correlation","Do not reject"))</f>
        <v>Do not reject</v>
      </c>
      <c r="K3" s="6">
        <v>39.164999999999999</v>
      </c>
      <c r="L3" s="6">
        <v>3.1300000000000002E-9</v>
      </c>
      <c r="M3" s="6">
        <v>0.69222690656731256</v>
      </c>
      <c r="N3" s="7">
        <v>0.40540795856436851</v>
      </c>
      <c r="O3" s="8" t="s">
        <v>154</v>
      </c>
    </row>
    <row r="4" spans="1:15" x14ac:dyDescent="0.25">
      <c r="A4" s="5" t="s">
        <v>13</v>
      </c>
      <c r="B4" s="17" t="s">
        <v>156</v>
      </c>
      <c r="C4" s="6">
        <v>8.4000000000000005E-2</v>
      </c>
      <c r="D4" s="6">
        <v>9.1999999999999998E-2</v>
      </c>
      <c r="E4" s="6">
        <v>3.8340000000000001</v>
      </c>
      <c r="F4" s="6">
        <v>5.2600000000000001E-2</v>
      </c>
      <c r="G4" s="20">
        <v>1.823</v>
      </c>
      <c r="H4" s="20">
        <v>1.6539999999999999</v>
      </c>
      <c r="I4" s="20">
        <f>4-1.694</f>
        <v>2.306</v>
      </c>
      <c r="J4" s="20" t="str">
        <f>IF(G4&lt;H4,"Positive serial correlation",IF(G4&gt;I4,"Negative serial correlation","Do not reject"))</f>
        <v>Do not reject</v>
      </c>
      <c r="K4" s="6">
        <v>397.62099999999998</v>
      </c>
      <c r="L4" s="6">
        <v>4.5500000000000004E-87</v>
      </c>
      <c r="M4" s="6">
        <v>4.5163042367061967</v>
      </c>
      <c r="N4" s="6">
        <v>3.3573279933280922E-2</v>
      </c>
    </row>
    <row r="5" spans="1:15" hidden="1" x14ac:dyDescent="0.25">
      <c r="A5" s="5" t="s">
        <v>27</v>
      </c>
      <c r="B5" s="5" t="s">
        <v>156</v>
      </c>
      <c r="C5" s="6">
        <v>-7.0000000000000001E-3</v>
      </c>
      <c r="D5" s="6">
        <v>1E-3</v>
      </c>
      <c r="E5" s="6">
        <v>0.21299999999999999</v>
      </c>
      <c r="F5" s="6">
        <v>0.64500000000000002</v>
      </c>
      <c r="G5" s="6">
        <v>2.1480000000000001</v>
      </c>
      <c r="H5" s="6">
        <v>1.6539999999999999</v>
      </c>
      <c r="I5" s="6">
        <f>4-1.694</f>
        <v>2.306</v>
      </c>
      <c r="J5" s="6" t="str">
        <f>IF(G5&lt;H5,"Positive serial correlation",IF(G5&gt;I5,"Negative serial correlation","Do not reject"))</f>
        <v>Do not reject</v>
      </c>
      <c r="K5" s="6">
        <v>33.567</v>
      </c>
      <c r="L5" s="6">
        <v>5.1399999999999997E-8</v>
      </c>
      <c r="M5" s="6">
        <v>1.7948111561025829E-2</v>
      </c>
      <c r="N5" s="7">
        <v>0.89342585244264339</v>
      </c>
      <c r="O5" s="8" t="s">
        <v>154</v>
      </c>
    </row>
    <row r="6" spans="1:15" hidden="1" x14ac:dyDescent="0.25">
      <c r="A6" s="5" t="s">
        <v>28</v>
      </c>
      <c r="B6" s="5" t="s">
        <v>156</v>
      </c>
      <c r="C6" s="6">
        <v>-7.0000000000000001E-3</v>
      </c>
      <c r="D6" s="6">
        <v>1E-3</v>
      </c>
      <c r="E6" s="6">
        <v>0.62150000000000005</v>
      </c>
      <c r="F6" s="6">
        <v>0.432</v>
      </c>
      <c r="G6" s="6">
        <v>2.153</v>
      </c>
      <c r="H6" s="6">
        <v>1.6539999999999999</v>
      </c>
      <c r="I6" s="6">
        <f>4-1.694</f>
        <v>2.306</v>
      </c>
      <c r="J6" s="6" t="str">
        <f>IF(G6&lt;H6,"Positive serial correlation",IF(G6&gt;I6,"Negative serial correlation","Do not reject"))</f>
        <v>Do not reject</v>
      </c>
      <c r="K6" s="6">
        <v>32.463000000000001</v>
      </c>
      <c r="L6" s="6">
        <v>8.9299999999999999E-8</v>
      </c>
      <c r="M6" s="6">
        <v>0.34180964475872599</v>
      </c>
      <c r="N6" s="7">
        <v>0.55878651857553496</v>
      </c>
      <c r="O6" s="8" t="s">
        <v>154</v>
      </c>
    </row>
    <row r="7" spans="1:15" hidden="1" x14ac:dyDescent="0.25">
      <c r="A7" s="5" t="s">
        <v>29</v>
      </c>
      <c r="B7" s="5" t="s">
        <v>156</v>
      </c>
      <c r="C7" s="6">
        <v>-7.0000000000000001E-3</v>
      </c>
      <c r="D7" s="6">
        <v>1E-3</v>
      </c>
      <c r="E7" s="6">
        <v>0.19059999999999999</v>
      </c>
      <c r="F7" s="6">
        <v>0.66300000000000003</v>
      </c>
      <c r="G7" s="6">
        <v>2.1629999999999998</v>
      </c>
      <c r="H7" s="6">
        <v>1.6539999999999999</v>
      </c>
      <c r="I7" s="6">
        <f>4-1.694</f>
        <v>2.306</v>
      </c>
      <c r="J7" s="6" t="str">
        <f>IF(G7&lt;H7,"Positive serial correlation",IF(G7&gt;I7,"Negative serial correlation","Do not reject"))</f>
        <v>Do not reject</v>
      </c>
      <c r="K7" s="6">
        <v>32.9</v>
      </c>
      <c r="L7" s="6">
        <v>7.1799999999999994E-8</v>
      </c>
      <c r="M7" s="6">
        <v>2.8637881936255378E-3</v>
      </c>
      <c r="N7" s="7">
        <v>0.95732207849485551</v>
      </c>
      <c r="O7" s="8" t="s">
        <v>154</v>
      </c>
    </row>
    <row r="8" spans="1:15" hidden="1" x14ac:dyDescent="0.25">
      <c r="A8" s="5" t="s">
        <v>30</v>
      </c>
      <c r="B8" s="5" t="s">
        <v>156</v>
      </c>
      <c r="C8" s="6">
        <v>8.9999999999999993E-3</v>
      </c>
      <c r="D8" s="6">
        <v>1.7999999999999999E-2</v>
      </c>
      <c r="E8" s="6">
        <v>2.6440000000000001</v>
      </c>
      <c r="F8" s="6">
        <v>0.107</v>
      </c>
      <c r="G8" s="6">
        <v>2.165</v>
      </c>
      <c r="H8" s="6">
        <v>1.6539999999999999</v>
      </c>
      <c r="I8" s="6">
        <f>4-1.694</f>
        <v>2.306</v>
      </c>
      <c r="J8" s="6" t="str">
        <f>IF(G8&lt;H8,"Positive serial correlation",IF(G8&gt;I8,"Negative serial correlation","Do not reject"))</f>
        <v>Do not reject</v>
      </c>
      <c r="K8" s="6">
        <v>28.422000000000001</v>
      </c>
      <c r="L8" s="6">
        <v>6.7299999999999995E-7</v>
      </c>
      <c r="M8" s="6">
        <v>5.8430525670547517E-2</v>
      </c>
      <c r="N8" s="7">
        <v>0.80899397794683825</v>
      </c>
      <c r="O8" s="8" t="s">
        <v>154</v>
      </c>
    </row>
    <row r="9" spans="1:15" hidden="1" x14ac:dyDescent="0.25">
      <c r="A9" s="5" t="s">
        <v>31</v>
      </c>
      <c r="B9" s="5" t="s">
        <v>156</v>
      </c>
      <c r="C9" s="6">
        <v>-3.0000000000000001E-3</v>
      </c>
      <c r="D9" s="6">
        <v>6.0000000000000001E-3</v>
      </c>
      <c r="E9" s="6">
        <v>0.88670000000000004</v>
      </c>
      <c r="F9" s="6">
        <v>0.34799999999999998</v>
      </c>
      <c r="G9" s="6">
        <v>2.1669999999999998</v>
      </c>
      <c r="H9" s="6">
        <v>1.6539999999999999</v>
      </c>
      <c r="I9" s="6">
        <f>4-1.694</f>
        <v>2.306</v>
      </c>
      <c r="J9" s="6" t="str">
        <f>IF(G9&lt;H9,"Positive serial correlation",IF(G9&gt;I9,"Negative serial correlation","Do not reject"))</f>
        <v>Do not reject</v>
      </c>
      <c r="K9" s="6">
        <v>31.32</v>
      </c>
      <c r="L9" s="6">
        <v>1.5800000000000001E-7</v>
      </c>
      <c r="M9" s="6">
        <v>6.1517713137746448E-2</v>
      </c>
      <c r="N9" s="7">
        <v>0.80411301663890433</v>
      </c>
      <c r="O9" s="8" t="s">
        <v>154</v>
      </c>
    </row>
    <row r="10" spans="1:15" x14ac:dyDescent="0.25">
      <c r="A10" s="5" t="s">
        <v>20</v>
      </c>
      <c r="B10" s="17" t="s">
        <v>156</v>
      </c>
      <c r="C10" s="6">
        <v>7.8E-2</v>
      </c>
      <c r="D10" s="6">
        <v>8.5999999999999993E-2</v>
      </c>
      <c r="E10" s="6">
        <v>6.5590000000000002</v>
      </c>
      <c r="F10" s="6">
        <v>1.17E-2</v>
      </c>
      <c r="G10" s="20">
        <v>1.895</v>
      </c>
      <c r="H10" s="20">
        <v>1.6539999999999999</v>
      </c>
      <c r="I10" s="20">
        <f>4-1.694</f>
        <v>2.306</v>
      </c>
      <c r="J10" s="20" t="str">
        <f>IF(G10&lt;H10,"Positive serial correlation",IF(G10&gt;I10,"Negative serial correlation","Do not reject"))</f>
        <v>Do not reject</v>
      </c>
      <c r="K10" s="6">
        <v>999.19600000000003</v>
      </c>
      <c r="L10" s="6">
        <v>1.0600000000000001E-217</v>
      </c>
      <c r="M10" s="6">
        <v>4.6244917736248592</v>
      </c>
      <c r="N10" s="6">
        <v>3.1518597554704791E-2</v>
      </c>
    </row>
    <row r="11" spans="1:15" hidden="1" x14ac:dyDescent="0.25">
      <c r="A11" s="5" t="s">
        <v>33</v>
      </c>
      <c r="B11" s="5" t="s">
        <v>156</v>
      </c>
      <c r="C11" s="6">
        <v>0.01</v>
      </c>
      <c r="D11" s="6">
        <v>1.7999999999999999E-2</v>
      </c>
      <c r="E11" s="6">
        <v>3.6789999999999998</v>
      </c>
      <c r="F11" s="6">
        <v>5.7500000000000002E-2</v>
      </c>
      <c r="G11" s="6">
        <v>2.157</v>
      </c>
      <c r="H11" s="6">
        <v>1.6539999999999999</v>
      </c>
      <c r="I11" s="6">
        <f>4-1.694</f>
        <v>2.306</v>
      </c>
      <c r="J11" s="6" t="str">
        <f>IF(G11&lt;H11,"Positive serial correlation",IF(G11&gt;I11,"Negative serial correlation","Do not reject"))</f>
        <v>Do not reject</v>
      </c>
      <c r="K11" s="6">
        <v>39.753999999999998</v>
      </c>
      <c r="L11" s="6">
        <v>2.33E-9</v>
      </c>
      <c r="M11" s="6">
        <v>0.68867450133949237</v>
      </c>
      <c r="N11" s="7">
        <v>0.4066155981606725</v>
      </c>
      <c r="O11" s="8" t="s">
        <v>154</v>
      </c>
    </row>
    <row r="12" spans="1:15" hidden="1" x14ac:dyDescent="0.25">
      <c r="A12" s="5" t="s">
        <v>34</v>
      </c>
      <c r="B12" s="5" t="s">
        <v>156</v>
      </c>
      <c r="C12" s="6">
        <v>-8.0000000000000002E-3</v>
      </c>
      <c r="D12" s="6">
        <v>1E-3</v>
      </c>
      <c r="E12" s="6">
        <v>5.6989999999999999E-2</v>
      </c>
      <c r="F12" s="6">
        <v>0.81200000000000006</v>
      </c>
      <c r="G12" s="6">
        <v>2.1520000000000001</v>
      </c>
      <c r="H12" s="6">
        <v>1.6539999999999999</v>
      </c>
      <c r="I12" s="6">
        <f>4-1.694</f>
        <v>2.306</v>
      </c>
      <c r="J12" s="6" t="str">
        <f>IF(G12&lt;H12,"Positive serial correlation",IF(G12&gt;I12,"Negative serial correlation","Do not reject"))</f>
        <v>Do not reject</v>
      </c>
      <c r="K12" s="6">
        <v>34.543999999999997</v>
      </c>
      <c r="L12" s="6">
        <v>3.1499999999999998E-8</v>
      </c>
      <c r="M12" s="6">
        <v>0.65160838275404309</v>
      </c>
      <c r="N12" s="7">
        <v>0.41953822708358879</v>
      </c>
      <c r="O12" s="8" t="s">
        <v>154</v>
      </c>
    </row>
    <row r="13" spans="1:15" hidden="1" x14ac:dyDescent="0.25">
      <c r="A13" s="5" t="s">
        <v>35</v>
      </c>
      <c r="B13" s="5" t="s">
        <v>156</v>
      </c>
      <c r="C13" s="6">
        <v>0.01</v>
      </c>
      <c r="D13" s="6">
        <v>1.7999999999999999E-2</v>
      </c>
      <c r="E13" s="6">
        <v>18.399999999999999</v>
      </c>
      <c r="F13" s="6">
        <v>3.6900000000000002E-5</v>
      </c>
      <c r="G13" s="6">
        <v>2.1680000000000001</v>
      </c>
      <c r="H13" s="6">
        <v>1.6539999999999999</v>
      </c>
      <c r="I13" s="6">
        <f>4-1.694</f>
        <v>2.306</v>
      </c>
      <c r="J13" s="6" t="str">
        <f>IF(G13&lt;H13,"Positive serial correlation",IF(G13&gt;I13,"Negative serial correlation","Do not reject"))</f>
        <v>Do not reject</v>
      </c>
      <c r="K13" s="6">
        <v>39.979999999999997</v>
      </c>
      <c r="L13" s="6">
        <v>2.0799999999999998E-9</v>
      </c>
      <c r="M13" s="6">
        <v>0.1456808553612943</v>
      </c>
      <c r="N13" s="7">
        <v>0.7026975384972266</v>
      </c>
      <c r="O13" s="8" t="s">
        <v>154</v>
      </c>
    </row>
    <row r="14" spans="1:15" x14ac:dyDescent="0.25">
      <c r="A14" s="5" t="s">
        <v>72</v>
      </c>
      <c r="B14" s="17" t="s">
        <v>156</v>
      </c>
      <c r="C14" s="6">
        <v>6.7000000000000004E-2</v>
      </c>
      <c r="D14" s="6">
        <v>7.4999999999999997E-2</v>
      </c>
      <c r="E14" s="6">
        <v>8.827</v>
      </c>
      <c r="F14" s="6">
        <v>3.5999999999999999E-3</v>
      </c>
      <c r="G14" s="20">
        <v>2.0179999999999998</v>
      </c>
      <c r="H14" s="20">
        <v>1.6539999999999999</v>
      </c>
      <c r="I14" s="20">
        <f>4-1.694</f>
        <v>2.306</v>
      </c>
      <c r="J14" s="20" t="str">
        <f>IF(G14&lt;H14,"Positive serial correlation",IF(G14&gt;I14,"Negative serial correlation","Do not reject"))</f>
        <v>Do not reject</v>
      </c>
      <c r="K14" s="6">
        <v>64.040999999999997</v>
      </c>
      <c r="L14" s="6">
        <v>1.24E-14</v>
      </c>
      <c r="M14" s="6">
        <v>12.980416170315401</v>
      </c>
      <c r="N14" s="6">
        <v>3.1476599576311308E-4</v>
      </c>
    </row>
    <row r="15" spans="1:15" x14ac:dyDescent="0.25">
      <c r="A15" s="5" t="s">
        <v>134</v>
      </c>
      <c r="B15" s="17" t="s">
        <v>156</v>
      </c>
      <c r="C15" s="6">
        <v>5.5E-2</v>
      </c>
      <c r="D15" s="6">
        <v>6.3E-2</v>
      </c>
      <c r="E15" s="6">
        <v>6.87</v>
      </c>
      <c r="F15" s="6">
        <v>9.92E-3</v>
      </c>
      <c r="G15" s="20">
        <v>2.0379999999999998</v>
      </c>
      <c r="H15" s="20">
        <v>1.6539999999999999</v>
      </c>
      <c r="I15" s="20">
        <f>4-1.694</f>
        <v>2.306</v>
      </c>
      <c r="J15" s="20" t="str">
        <f>IF(G15&lt;H15,"Positive serial correlation",IF(G15&gt;I15,"Negative serial correlation","Do not reject"))</f>
        <v>Do not reject</v>
      </c>
      <c r="K15" s="6">
        <v>1.9350000000000001</v>
      </c>
      <c r="L15" s="6">
        <v>0.38</v>
      </c>
      <c r="M15" s="6">
        <v>11.03633847867513</v>
      </c>
      <c r="N15" s="6">
        <v>8.9343146716049972E-4</v>
      </c>
    </row>
    <row r="16" spans="1:15" x14ac:dyDescent="0.25">
      <c r="A16" s="5" t="s">
        <v>12</v>
      </c>
      <c r="B16" s="17" t="s">
        <v>156</v>
      </c>
      <c r="C16" s="6">
        <v>5.2999999999999999E-2</v>
      </c>
      <c r="D16" s="6">
        <v>6.0999999999999999E-2</v>
      </c>
      <c r="E16" s="6">
        <v>0.99380000000000002</v>
      </c>
      <c r="F16" s="6">
        <v>0.32100000000000001</v>
      </c>
      <c r="G16" s="20">
        <v>1.736</v>
      </c>
      <c r="H16" s="20">
        <v>1.6539999999999999</v>
      </c>
      <c r="I16" s="20">
        <f>4-1.694</f>
        <v>2.306</v>
      </c>
      <c r="J16" s="20" t="str">
        <f>IF(G16&lt;H16,"Positive serial correlation",IF(G16&gt;I16,"Negative serial correlation","Do not reject"))</f>
        <v>Do not reject</v>
      </c>
      <c r="K16" s="6">
        <v>569.93799999999999</v>
      </c>
      <c r="L16" s="6">
        <v>1.7399999999999999E-124</v>
      </c>
      <c r="M16" s="6">
        <v>24.66282725672805</v>
      </c>
      <c r="N16" s="6">
        <v>6.8288708899980605E-7</v>
      </c>
    </row>
    <row r="17" spans="1:15" x14ac:dyDescent="0.25">
      <c r="A17" s="5" t="s">
        <v>73</v>
      </c>
      <c r="B17" s="17" t="s">
        <v>156</v>
      </c>
      <c r="C17" s="6">
        <v>4.7E-2</v>
      </c>
      <c r="D17" s="6">
        <v>5.5E-2</v>
      </c>
      <c r="E17" s="6">
        <v>6.5369999999999999</v>
      </c>
      <c r="F17" s="6">
        <v>1.18E-2</v>
      </c>
      <c r="G17" s="20">
        <v>1.8959999999999999</v>
      </c>
      <c r="H17" s="20">
        <v>1.6539999999999999</v>
      </c>
      <c r="I17" s="20">
        <f>4-1.694</f>
        <v>2.306</v>
      </c>
      <c r="J17" s="20" t="str">
        <f>IF(G17&lt;H17,"Positive serial correlation",IF(G17&gt;I17,"Negative serial correlation","Do not reject"))</f>
        <v>Do not reject</v>
      </c>
      <c r="K17" s="6">
        <v>52.555</v>
      </c>
      <c r="L17" s="6">
        <v>3.8700000000000003E-12</v>
      </c>
      <c r="M17" s="6">
        <v>3.4968458885817681</v>
      </c>
      <c r="N17" s="6">
        <v>6.148582705696494E-2</v>
      </c>
    </row>
    <row r="18" spans="1:15" x14ac:dyDescent="0.25">
      <c r="A18" s="5" t="s">
        <v>62</v>
      </c>
      <c r="B18" s="17" t="s">
        <v>155</v>
      </c>
      <c r="C18" s="6">
        <v>3.6999999999999998E-2</v>
      </c>
      <c r="D18" s="6">
        <v>0.13400000000000001</v>
      </c>
      <c r="E18" s="6">
        <v>2.7130000000000001</v>
      </c>
      <c r="F18" s="6">
        <v>3.0799999999999998E-3</v>
      </c>
      <c r="G18" s="20">
        <v>2.0609999999999999</v>
      </c>
      <c r="H18" s="20">
        <v>1.462</v>
      </c>
      <c r="I18" s="20">
        <f>4-1.898</f>
        <v>2.1020000000000003</v>
      </c>
      <c r="J18" s="20" t="str">
        <f>IF(G18&lt;H18,"Positive serial correlation",IF(G18&gt;I18,"Negative serial correlation","Do not reject"))</f>
        <v>Do not reject</v>
      </c>
      <c r="K18" s="6">
        <v>43.737000000000002</v>
      </c>
      <c r="L18" s="6">
        <v>3.1799999999999999E-10</v>
      </c>
      <c r="M18" s="6">
        <v>19.560045607349981</v>
      </c>
      <c r="N18" s="6">
        <v>7.5879675294174428E-2</v>
      </c>
    </row>
    <row r="19" spans="1:15" x14ac:dyDescent="0.25">
      <c r="A19" s="5" t="s">
        <v>74</v>
      </c>
      <c r="B19" s="17" t="s">
        <v>156</v>
      </c>
      <c r="C19" s="6">
        <v>3.5999999999999997E-2</v>
      </c>
      <c r="D19" s="6">
        <v>4.3999999999999997E-2</v>
      </c>
      <c r="E19" s="6">
        <v>2.8679999999999999</v>
      </c>
      <c r="F19" s="6">
        <v>9.2999999999999999E-2</v>
      </c>
      <c r="G19" s="20">
        <v>2.0209999999999999</v>
      </c>
      <c r="H19" s="20">
        <v>1.6539999999999999</v>
      </c>
      <c r="I19" s="20">
        <f>4-1.694</f>
        <v>2.306</v>
      </c>
      <c r="J19" s="20" t="str">
        <f>IF(G19&lt;H19,"Positive serial correlation",IF(G19&gt;I19,"Negative serial correlation","Do not reject"))</f>
        <v>Do not reject</v>
      </c>
      <c r="K19" s="6">
        <v>46.177999999999997</v>
      </c>
      <c r="L19" s="6">
        <v>9.3899999999999994E-11</v>
      </c>
      <c r="M19" s="6">
        <v>3.0947034613111009</v>
      </c>
      <c r="N19" s="6">
        <v>7.8547461916159675E-2</v>
      </c>
    </row>
    <row r="20" spans="1:15" hidden="1" x14ac:dyDescent="0.25">
      <c r="A20" s="5" t="s">
        <v>17</v>
      </c>
      <c r="B20" s="5" t="s">
        <v>156</v>
      </c>
      <c r="C20" s="6">
        <v>3.4000000000000002E-2</v>
      </c>
      <c r="D20" s="6">
        <v>4.2000000000000003E-2</v>
      </c>
      <c r="E20" s="6">
        <v>3.694</v>
      </c>
      <c r="F20" s="6">
        <v>5.7000000000000002E-2</v>
      </c>
      <c r="G20" s="6">
        <v>1.7270000000000001</v>
      </c>
      <c r="H20" s="6">
        <v>1.6539999999999999</v>
      </c>
      <c r="I20" s="6">
        <f>4-1.694</f>
        <v>2.306</v>
      </c>
      <c r="J20" s="6" t="str">
        <f>IF(G20&lt;H20,"Positive serial correlation",IF(G20&gt;I20,"Negative serial correlation","Do not reject"))</f>
        <v>Do not reject</v>
      </c>
      <c r="K20" s="6">
        <v>653.779</v>
      </c>
      <c r="L20" s="6">
        <v>1.08E-142</v>
      </c>
      <c r="M20" s="6">
        <v>0.43805449223157211</v>
      </c>
      <c r="N20" s="7">
        <v>0.50806296684813801</v>
      </c>
      <c r="O20" s="8" t="s">
        <v>154</v>
      </c>
    </row>
    <row r="21" spans="1:15" hidden="1" x14ac:dyDescent="0.25">
      <c r="A21" s="5" t="s">
        <v>18</v>
      </c>
      <c r="B21" s="5" t="s">
        <v>156</v>
      </c>
      <c r="C21" s="6">
        <v>-4.0000000000000001E-3</v>
      </c>
      <c r="D21" s="6">
        <v>5.0000000000000001E-3</v>
      </c>
      <c r="E21" s="6">
        <v>0.54979999999999996</v>
      </c>
      <c r="F21" s="6">
        <v>0.46</v>
      </c>
      <c r="G21" s="6">
        <v>1.722</v>
      </c>
      <c r="H21" s="6">
        <v>1.6539999999999999</v>
      </c>
      <c r="I21" s="6">
        <f>4-1.694</f>
        <v>2.306</v>
      </c>
      <c r="J21" s="6" t="str">
        <f>IF(G21&lt;H21,"Positive serial correlation",IF(G21&gt;I21,"Negative serial correlation","Do not reject"))</f>
        <v>Do not reject</v>
      </c>
      <c r="K21" s="6">
        <v>906.26900000000001</v>
      </c>
      <c r="L21" s="6">
        <v>1.61E-197</v>
      </c>
      <c r="M21" s="6">
        <v>6.2661872764255833E-2</v>
      </c>
      <c r="N21" s="7">
        <v>0.80233715650822179</v>
      </c>
      <c r="O21" s="8" t="s">
        <v>154</v>
      </c>
    </row>
    <row r="22" spans="1:15" hidden="1" x14ac:dyDescent="0.25">
      <c r="A22" s="5" t="s">
        <v>19</v>
      </c>
      <c r="B22" s="5" t="s">
        <v>156</v>
      </c>
      <c r="C22" s="6">
        <v>-8.0000000000000002E-3</v>
      </c>
      <c r="D22" s="6">
        <v>0</v>
      </c>
      <c r="E22" s="6">
        <v>4.1880000000000001E-2</v>
      </c>
      <c r="F22" s="6">
        <v>0.83799999999999997</v>
      </c>
      <c r="G22" s="6">
        <v>1.72</v>
      </c>
      <c r="H22" s="6">
        <v>1.6539999999999999</v>
      </c>
      <c r="I22" s="6">
        <f>4-1.694</f>
        <v>2.306</v>
      </c>
      <c r="J22" s="6" t="str">
        <f>IF(G22&lt;H22,"Positive serial correlation",IF(G22&gt;I22,"Negative serial correlation","Do not reject"))</f>
        <v>Do not reject</v>
      </c>
      <c r="K22" s="6">
        <v>917.72400000000005</v>
      </c>
      <c r="L22" s="6">
        <v>5.2299999999999997E-200</v>
      </c>
      <c r="M22" s="6">
        <v>1.5271931251063451</v>
      </c>
      <c r="N22" s="7">
        <v>0.21653419589935749</v>
      </c>
      <c r="O22" s="8" t="s">
        <v>154</v>
      </c>
    </row>
    <row r="23" spans="1:15" x14ac:dyDescent="0.25">
      <c r="A23" s="5" t="s">
        <v>16</v>
      </c>
      <c r="B23" s="17" t="s">
        <v>156</v>
      </c>
      <c r="C23" s="6">
        <v>2.7E-2</v>
      </c>
      <c r="D23" s="6">
        <v>3.5000000000000003E-2</v>
      </c>
      <c r="E23" s="6">
        <v>2.6549999999999998</v>
      </c>
      <c r="F23" s="6">
        <v>0.106</v>
      </c>
      <c r="G23" s="20">
        <v>1.831</v>
      </c>
      <c r="H23" s="20">
        <v>1.6539999999999999</v>
      </c>
      <c r="I23" s="20">
        <f>4-1.694</f>
        <v>2.306</v>
      </c>
      <c r="J23" s="20" t="str">
        <f>IF(G23&lt;H23,"Positive serial correlation",IF(G23&gt;I23,"Negative serial correlation","Do not reject"))</f>
        <v>Do not reject</v>
      </c>
      <c r="K23" s="6">
        <v>841.18299999999999</v>
      </c>
      <c r="L23" s="6">
        <v>2.19E-183</v>
      </c>
      <c r="M23" s="6">
        <v>2.7879639789478179</v>
      </c>
      <c r="N23" s="6">
        <v>9.4974828137465661E-2</v>
      </c>
    </row>
    <row r="24" spans="1:15" hidden="1" x14ac:dyDescent="0.25">
      <c r="A24" s="5" t="s">
        <v>21</v>
      </c>
      <c r="B24" s="5" t="s">
        <v>156</v>
      </c>
      <c r="C24" s="6">
        <v>2.3E-2</v>
      </c>
      <c r="D24" s="6">
        <v>3.1E-2</v>
      </c>
      <c r="E24" s="6">
        <v>6.2450000000000001</v>
      </c>
      <c r="F24" s="6">
        <v>1.38E-2</v>
      </c>
      <c r="G24" s="6">
        <v>1.8919999999999999</v>
      </c>
      <c r="H24" s="6">
        <v>1.6539999999999999</v>
      </c>
      <c r="I24" s="6">
        <f>4-1.694</f>
        <v>2.306</v>
      </c>
      <c r="J24" s="6" t="str">
        <f>IF(G24&lt;H24,"Positive serial correlation",IF(G24&gt;I24,"Negative serial correlation","Do not reject"))</f>
        <v>Do not reject</v>
      </c>
      <c r="K24" s="6">
        <v>829.87</v>
      </c>
      <c r="L24" s="6">
        <v>6.2500000000000001E-181</v>
      </c>
      <c r="M24" s="6">
        <v>1.3974564654928301E-3</v>
      </c>
      <c r="N24" s="7">
        <v>0.97017997087403918</v>
      </c>
      <c r="O24" s="8" t="s">
        <v>154</v>
      </c>
    </row>
    <row r="25" spans="1:15" hidden="1" x14ac:dyDescent="0.25">
      <c r="A25" s="5" t="s">
        <v>22</v>
      </c>
      <c r="B25" s="5" t="s">
        <v>156</v>
      </c>
      <c r="C25" s="6">
        <v>0.02</v>
      </c>
      <c r="D25" s="6">
        <v>2.9000000000000001E-2</v>
      </c>
      <c r="E25" s="6">
        <v>5.4619999999999997</v>
      </c>
      <c r="F25" s="6">
        <v>2.1100000000000001E-2</v>
      </c>
      <c r="G25" s="6">
        <v>1.786</v>
      </c>
      <c r="H25" s="6">
        <v>1.6539999999999999</v>
      </c>
      <c r="I25" s="6">
        <f>4-1.694</f>
        <v>2.306</v>
      </c>
      <c r="J25" s="6" t="str">
        <f>IF(G25&lt;H25,"Positive serial correlation",IF(G25&gt;I25,"Negative serial correlation","Do not reject"))</f>
        <v>Do not reject</v>
      </c>
      <c r="K25" s="6">
        <v>775.78499999999997</v>
      </c>
      <c r="L25" s="6">
        <v>3.4700000000000001E-169</v>
      </c>
      <c r="M25" s="6">
        <v>5.642285770886879E-2</v>
      </c>
      <c r="N25" s="7">
        <v>0.81224180018432046</v>
      </c>
      <c r="O25" s="8" t="s">
        <v>154</v>
      </c>
    </row>
    <row r="26" spans="1:15" hidden="1" x14ac:dyDescent="0.25">
      <c r="A26" s="5" t="s">
        <v>36</v>
      </c>
      <c r="B26" s="5" t="s">
        <v>155</v>
      </c>
      <c r="C26" s="6">
        <v>-1.4999999999999999E-2</v>
      </c>
      <c r="D26" s="6">
        <v>8.6999999999999994E-2</v>
      </c>
      <c r="E26" s="6">
        <v>6.1210000000000004</v>
      </c>
      <c r="F26" s="6">
        <v>4.4099999999999998E-8</v>
      </c>
      <c r="G26" s="6">
        <v>1.9930000000000001</v>
      </c>
      <c r="H26" s="6">
        <v>1.462</v>
      </c>
      <c r="I26" s="6">
        <f>4-1.898</f>
        <v>2.1020000000000003</v>
      </c>
      <c r="J26" s="6" t="str">
        <f>IF(G26&lt;H26,"Positive serial correlation",IF(G26&gt;I26,"Negative serial correlation","Do not reject"))</f>
        <v>Do not reject</v>
      </c>
      <c r="K26" s="6">
        <v>1.6E-2</v>
      </c>
      <c r="L26" s="6">
        <v>0.99199999999999999</v>
      </c>
      <c r="M26" s="6">
        <v>8.6081037187765119</v>
      </c>
      <c r="N26" s="7">
        <v>0.73598876235372179</v>
      </c>
      <c r="O26" s="8" t="s">
        <v>154</v>
      </c>
    </row>
    <row r="27" spans="1:15" hidden="1" x14ac:dyDescent="0.25">
      <c r="A27" s="5" t="s">
        <v>37</v>
      </c>
      <c r="B27" s="5" t="s">
        <v>156</v>
      </c>
      <c r="C27" s="6">
        <v>-8.0000000000000002E-3</v>
      </c>
      <c r="D27" s="6">
        <v>0</v>
      </c>
      <c r="E27" s="6">
        <v>2.911E-2</v>
      </c>
      <c r="F27" s="6">
        <v>0.86499999999999999</v>
      </c>
      <c r="G27" s="6">
        <v>1.9670000000000001</v>
      </c>
      <c r="H27" s="6">
        <v>1.6539999999999999</v>
      </c>
      <c r="I27" s="6">
        <f>4-1.694</f>
        <v>2.306</v>
      </c>
      <c r="J27" s="6" t="str">
        <f>IF(G27&lt;H27,"Positive serial correlation",IF(G27&gt;I27,"Negative serial correlation","Do not reject"))</f>
        <v>Do not reject</v>
      </c>
      <c r="K27" s="6">
        <v>1.9E-2</v>
      </c>
      <c r="L27" s="6">
        <v>0.99099999999999999</v>
      </c>
      <c r="M27" s="6">
        <v>1.7750112686175299</v>
      </c>
      <c r="N27" s="7">
        <v>0.18276310906898491</v>
      </c>
      <c r="O27" s="8" t="s">
        <v>154</v>
      </c>
    </row>
    <row r="28" spans="1:15" hidden="1" x14ac:dyDescent="0.25">
      <c r="A28" s="5" t="s">
        <v>38</v>
      </c>
      <c r="B28" s="5" t="s">
        <v>156</v>
      </c>
      <c r="C28" s="6">
        <v>-8.0000000000000002E-3</v>
      </c>
      <c r="D28" s="6">
        <v>0</v>
      </c>
      <c r="E28" s="6">
        <v>3.0190000000000002E-2</v>
      </c>
      <c r="F28" s="6">
        <v>0.86199999999999999</v>
      </c>
      <c r="G28" s="6">
        <v>1.966</v>
      </c>
      <c r="H28" s="6">
        <v>1.6539999999999999</v>
      </c>
      <c r="I28" s="6">
        <f>4-1.694</f>
        <v>2.306</v>
      </c>
      <c r="J28" s="6" t="str">
        <f>IF(G28&lt;H28,"Positive serial correlation",IF(G28&gt;I28,"Negative serial correlation","Do not reject"))</f>
        <v>Do not reject</v>
      </c>
      <c r="K28" s="6">
        <v>1.6E-2</v>
      </c>
      <c r="L28" s="6">
        <v>0.99199999999999999</v>
      </c>
      <c r="M28" s="6">
        <v>0.90290774648081662</v>
      </c>
      <c r="N28" s="7">
        <v>0.34200323216352507</v>
      </c>
      <c r="O28" s="8" t="s">
        <v>154</v>
      </c>
    </row>
    <row r="29" spans="1:15" hidden="1" x14ac:dyDescent="0.25">
      <c r="A29" s="5" t="s">
        <v>39</v>
      </c>
      <c r="B29" s="5" t="s">
        <v>156</v>
      </c>
      <c r="C29" s="6">
        <v>-6.0000000000000001E-3</v>
      </c>
      <c r="D29" s="6">
        <v>3.0000000000000001E-3</v>
      </c>
      <c r="E29" s="6">
        <v>0.27389999999999998</v>
      </c>
      <c r="F29" s="6">
        <v>0.60199999999999998</v>
      </c>
      <c r="G29" s="6">
        <v>1.9450000000000001</v>
      </c>
      <c r="H29" s="6">
        <v>1.6539999999999999</v>
      </c>
      <c r="I29" s="6">
        <f>4-1.694</f>
        <v>2.306</v>
      </c>
      <c r="J29" s="6" t="str">
        <f>IF(G29&lt;H29,"Positive serial correlation",IF(G29&gt;I29,"Negative serial correlation","Do not reject"))</f>
        <v>Do not reject</v>
      </c>
      <c r="K29" s="6">
        <v>8.0000000000000002E-3</v>
      </c>
      <c r="L29" s="6">
        <v>0.996</v>
      </c>
      <c r="M29" s="6">
        <v>3.8042598320853221E-4</v>
      </c>
      <c r="N29" s="7">
        <v>0.98443863777854423</v>
      </c>
      <c r="O29" s="8" t="s">
        <v>154</v>
      </c>
    </row>
    <row r="30" spans="1:15" hidden="1" x14ac:dyDescent="0.25">
      <c r="A30" s="5" t="s">
        <v>40</v>
      </c>
      <c r="B30" s="5" t="s">
        <v>156</v>
      </c>
      <c r="C30" s="6">
        <v>-4.0000000000000001E-3</v>
      </c>
      <c r="D30" s="6">
        <v>4.0000000000000001E-3</v>
      </c>
      <c r="E30" s="6">
        <v>0.49130000000000001</v>
      </c>
      <c r="F30" s="6">
        <v>0.48499999999999999</v>
      </c>
      <c r="G30" s="6">
        <v>1.9650000000000001</v>
      </c>
      <c r="H30" s="6">
        <v>1.6539999999999999</v>
      </c>
      <c r="I30" s="6">
        <f>4-1.694</f>
        <v>2.306</v>
      </c>
      <c r="J30" s="6" t="str">
        <f>IF(G30&lt;H30,"Positive serial correlation",IF(G30&gt;I30,"Negative serial correlation","Do not reject"))</f>
        <v>Do not reject</v>
      </c>
      <c r="K30" s="6">
        <v>6.2E-2</v>
      </c>
      <c r="L30" s="6">
        <v>0.97</v>
      </c>
      <c r="M30" s="6">
        <v>2.3752612261391448</v>
      </c>
      <c r="N30" s="7">
        <v>0.12327097604038451</v>
      </c>
      <c r="O30" s="8" t="s">
        <v>154</v>
      </c>
    </row>
    <row r="31" spans="1:15" hidden="1" x14ac:dyDescent="0.25">
      <c r="A31" s="5" t="s">
        <v>41</v>
      </c>
      <c r="B31" s="5" t="s">
        <v>156</v>
      </c>
      <c r="C31" s="6">
        <v>-8.0000000000000002E-3</v>
      </c>
      <c r="D31" s="6">
        <v>1E-3</v>
      </c>
      <c r="E31" s="6">
        <v>0.99980000000000002</v>
      </c>
      <c r="F31" s="6">
        <v>0.31900000000000001</v>
      </c>
      <c r="G31" s="6">
        <v>1.9710000000000001</v>
      </c>
      <c r="H31" s="6">
        <v>1.6539999999999999</v>
      </c>
      <c r="I31" s="6">
        <f>4-1.694</f>
        <v>2.306</v>
      </c>
      <c r="J31" s="6" t="str">
        <f>IF(G31&lt;H31,"Positive serial correlation",IF(G31&gt;I31,"Negative serial correlation","Do not reject"))</f>
        <v>Do not reject</v>
      </c>
      <c r="K31" s="6">
        <v>1.4999999999999999E-2</v>
      </c>
      <c r="L31" s="6">
        <v>0.99199999999999999</v>
      </c>
      <c r="M31" s="6">
        <v>0.21107362549774861</v>
      </c>
      <c r="N31" s="7">
        <v>0.64592720574008822</v>
      </c>
      <c r="O31" s="8" t="s">
        <v>154</v>
      </c>
    </row>
    <row r="32" spans="1:15" hidden="1" x14ac:dyDescent="0.25">
      <c r="A32" s="5" t="s">
        <v>42</v>
      </c>
      <c r="B32" s="5" t="s">
        <v>156</v>
      </c>
      <c r="C32" s="6">
        <v>-7.0000000000000001E-3</v>
      </c>
      <c r="D32" s="6">
        <v>1E-3</v>
      </c>
      <c r="E32" s="6">
        <v>0.18559999999999999</v>
      </c>
      <c r="F32" s="6">
        <v>0.66700000000000004</v>
      </c>
      <c r="G32" s="6">
        <v>1.9830000000000001</v>
      </c>
      <c r="H32" s="6">
        <v>1.6539999999999999</v>
      </c>
      <c r="I32" s="6">
        <f>4-1.694</f>
        <v>2.306</v>
      </c>
      <c r="J32" s="6" t="str">
        <f>IF(G32&lt;H32,"Positive serial correlation",IF(G32&gt;I32,"Negative serial correlation","Do not reject"))</f>
        <v>Do not reject</v>
      </c>
      <c r="K32" s="6">
        <v>5.0000000000000001E-3</v>
      </c>
      <c r="L32" s="6">
        <v>0.998</v>
      </c>
      <c r="M32" s="6">
        <v>0.81284179518143151</v>
      </c>
      <c r="N32" s="7">
        <v>0.36728140471081477</v>
      </c>
      <c r="O32" s="8" t="s">
        <v>154</v>
      </c>
    </row>
    <row r="33" spans="1:15" hidden="1" x14ac:dyDescent="0.25">
      <c r="A33" s="5" t="s">
        <v>43</v>
      </c>
      <c r="B33" s="5" t="s">
        <v>156</v>
      </c>
      <c r="C33" s="6">
        <v>1.9E-2</v>
      </c>
      <c r="D33" s="6">
        <v>2.7E-2</v>
      </c>
      <c r="E33" s="6">
        <v>4.6630000000000003</v>
      </c>
      <c r="F33" s="6">
        <v>3.2800000000000003E-2</v>
      </c>
      <c r="G33" s="6">
        <v>1.986</v>
      </c>
      <c r="H33" s="6">
        <v>1.6539999999999999</v>
      </c>
      <c r="I33" s="6">
        <f>4-1.694</f>
        <v>2.306</v>
      </c>
      <c r="J33" s="6" t="str">
        <f>IF(G33&lt;H33,"Positive serial correlation",IF(G33&gt;I33,"Negative serial correlation","Do not reject"))</f>
        <v>Do not reject</v>
      </c>
      <c r="K33" s="6">
        <v>2.8000000000000001E-2</v>
      </c>
      <c r="L33" s="6">
        <v>0.98599999999999999</v>
      </c>
      <c r="M33" s="6">
        <v>0.42495489943686238</v>
      </c>
      <c r="N33" s="7">
        <v>0.5144749434314021</v>
      </c>
      <c r="O33" s="8" t="s">
        <v>154</v>
      </c>
    </row>
    <row r="34" spans="1:15" hidden="1" x14ac:dyDescent="0.25">
      <c r="A34" s="5" t="s">
        <v>44</v>
      </c>
      <c r="B34" s="5" t="s">
        <v>156</v>
      </c>
      <c r="C34" s="6">
        <v>-1E-3</v>
      </c>
      <c r="D34" s="6">
        <v>8.0000000000000002E-3</v>
      </c>
      <c r="E34" s="6">
        <v>0.44429999999999997</v>
      </c>
      <c r="F34" s="6">
        <v>0.50600000000000001</v>
      </c>
      <c r="G34" s="6">
        <v>1.992</v>
      </c>
      <c r="H34" s="6">
        <v>1.6539999999999999</v>
      </c>
      <c r="I34" s="6">
        <f>4-1.694</f>
        <v>2.306</v>
      </c>
      <c r="J34" s="6" t="str">
        <f>IF(G34&lt;H34,"Positive serial correlation",IF(G34&gt;I34,"Negative serial correlation","Do not reject"))</f>
        <v>Do not reject</v>
      </c>
      <c r="K34" s="6">
        <v>4.2000000000000003E-2</v>
      </c>
      <c r="L34" s="6">
        <v>0.97899999999999998</v>
      </c>
      <c r="M34" s="6">
        <v>1.208350480399023E-2</v>
      </c>
      <c r="N34" s="7">
        <v>0.91246885851725412</v>
      </c>
      <c r="O34" s="8" t="s">
        <v>154</v>
      </c>
    </row>
    <row r="35" spans="1:15" hidden="1" x14ac:dyDescent="0.25">
      <c r="A35" s="5" t="s">
        <v>45</v>
      </c>
      <c r="B35" s="5" t="s">
        <v>156</v>
      </c>
      <c r="C35" s="6">
        <v>4.0000000000000001E-3</v>
      </c>
      <c r="D35" s="6">
        <v>1.2E-2</v>
      </c>
      <c r="E35" s="6">
        <v>1.6140000000000001</v>
      </c>
      <c r="F35" s="6">
        <v>0.20599999999999999</v>
      </c>
      <c r="G35" s="6">
        <v>2.0049999999999999</v>
      </c>
      <c r="H35" s="6">
        <v>1.6539999999999999</v>
      </c>
      <c r="I35" s="6">
        <f>4-1.694</f>
        <v>2.306</v>
      </c>
      <c r="J35" s="6" t="str">
        <f>IF(G35&lt;H35,"Positive serial correlation",IF(G35&gt;I35,"Negative serial correlation","Do not reject"))</f>
        <v>Do not reject</v>
      </c>
      <c r="K35" s="6">
        <v>0.13700000000000001</v>
      </c>
      <c r="L35" s="6">
        <v>0.93400000000000005</v>
      </c>
      <c r="M35" s="6">
        <v>0.42843427734222672</v>
      </c>
      <c r="N35" s="7">
        <v>0.51275822622135214</v>
      </c>
      <c r="O35" s="8" t="s">
        <v>154</v>
      </c>
    </row>
    <row r="36" spans="1:15" hidden="1" x14ac:dyDescent="0.25">
      <c r="A36" s="5" t="s">
        <v>46</v>
      </c>
      <c r="B36" s="5" t="s">
        <v>156</v>
      </c>
      <c r="C36" s="6">
        <v>-7.0000000000000001E-3</v>
      </c>
      <c r="D36" s="6">
        <v>1E-3</v>
      </c>
      <c r="E36" s="6">
        <v>9.8530000000000006E-2</v>
      </c>
      <c r="F36" s="6">
        <v>0.754</v>
      </c>
      <c r="G36" s="6">
        <v>1.9630000000000001</v>
      </c>
      <c r="H36" s="6">
        <v>1.6539999999999999</v>
      </c>
      <c r="I36" s="6">
        <f>4-1.694</f>
        <v>2.306</v>
      </c>
      <c r="J36" s="6" t="str">
        <f>IF(G36&lt;H36,"Positive serial correlation",IF(G36&gt;I36,"Negative serial correlation","Do not reject"))</f>
        <v>Do not reject</v>
      </c>
      <c r="K36" s="6">
        <v>1.6E-2</v>
      </c>
      <c r="L36" s="6">
        <v>0.99199999999999999</v>
      </c>
      <c r="M36" s="6">
        <v>7.9719019040691563E-4</v>
      </c>
      <c r="N36" s="7">
        <v>0.97747507596561145</v>
      </c>
      <c r="O36" s="8" t="s">
        <v>154</v>
      </c>
    </row>
    <row r="37" spans="1:15" hidden="1" x14ac:dyDescent="0.25">
      <c r="A37" s="5" t="s">
        <v>47</v>
      </c>
      <c r="B37" s="5" t="s">
        <v>156</v>
      </c>
      <c r="C37" s="6">
        <v>-8.0000000000000002E-3</v>
      </c>
      <c r="D37" s="6">
        <v>1E-3</v>
      </c>
      <c r="E37" s="6">
        <v>8.0810000000000007E-2</v>
      </c>
      <c r="F37" s="6">
        <v>0.77700000000000002</v>
      </c>
      <c r="G37" s="6">
        <v>1.9710000000000001</v>
      </c>
      <c r="H37" s="6">
        <v>1.6539999999999999</v>
      </c>
      <c r="I37" s="6">
        <f>4-1.694</f>
        <v>2.306</v>
      </c>
      <c r="J37" s="6" t="str">
        <f>IF(G37&lt;H37,"Positive serial correlation",IF(G37&gt;I37,"Negative serial correlation","Do not reject"))</f>
        <v>Do not reject</v>
      </c>
      <c r="K37" s="6">
        <v>8.9999999999999993E-3</v>
      </c>
      <c r="L37" s="6">
        <v>0.995</v>
      </c>
      <c r="M37" s="6">
        <v>3.322316164639183E-2</v>
      </c>
      <c r="N37" s="7">
        <v>0.85536909986059351</v>
      </c>
      <c r="O37" s="8" t="s">
        <v>154</v>
      </c>
    </row>
    <row r="38" spans="1:15" hidden="1" x14ac:dyDescent="0.25">
      <c r="A38" s="5" t="s">
        <v>48</v>
      </c>
      <c r="B38" s="5" t="s">
        <v>156</v>
      </c>
      <c r="C38" s="6">
        <v>3.0000000000000001E-3</v>
      </c>
      <c r="D38" s="6">
        <v>1.2E-2</v>
      </c>
      <c r="E38" s="6">
        <v>6.6849999999999996</v>
      </c>
      <c r="F38" s="6">
        <v>1.09E-2</v>
      </c>
      <c r="G38" s="6">
        <v>1.9770000000000001</v>
      </c>
      <c r="H38" s="6">
        <v>1.6539999999999999</v>
      </c>
      <c r="I38" s="6">
        <f>4-1.694</f>
        <v>2.306</v>
      </c>
      <c r="J38" s="6" t="str">
        <f>IF(G38&lt;H38,"Positive serial correlation",IF(G38&gt;I38,"Negative serial correlation","Do not reject"))</f>
        <v>Do not reject</v>
      </c>
      <c r="K38" s="6">
        <v>6.9000000000000006E-2</v>
      </c>
      <c r="L38" s="6">
        <v>0.96599999999999997</v>
      </c>
      <c r="M38" s="6">
        <v>0.3035429025127856</v>
      </c>
      <c r="N38" s="7">
        <v>0.58166981694838016</v>
      </c>
      <c r="O38" s="8" t="s">
        <v>154</v>
      </c>
    </row>
    <row r="39" spans="1:15" hidden="1" x14ac:dyDescent="0.25">
      <c r="A39" s="5" t="s">
        <v>75</v>
      </c>
      <c r="B39" s="5" t="s">
        <v>155</v>
      </c>
      <c r="C39" s="6">
        <v>0</v>
      </c>
      <c r="D39" s="6">
        <v>0.10100000000000001</v>
      </c>
      <c r="E39" s="6">
        <v>1.472</v>
      </c>
      <c r="F39" s="6">
        <v>0.14599999999999999</v>
      </c>
      <c r="G39" s="6">
        <v>2.081</v>
      </c>
      <c r="H39" s="6">
        <v>1.462</v>
      </c>
      <c r="I39" s="6">
        <f>4-1.898</f>
        <v>2.1020000000000003</v>
      </c>
      <c r="J39" s="6" t="str">
        <f>IF(G39&lt;H39,"Positive serial correlation",IF(G39&gt;I39,"Negative serial correlation","Do not reject"))</f>
        <v>Do not reject</v>
      </c>
      <c r="K39" s="6">
        <v>39.14</v>
      </c>
      <c r="L39" s="6">
        <v>3.17E-9</v>
      </c>
      <c r="M39" s="6">
        <v>16.394590990119639</v>
      </c>
      <c r="N39" s="7">
        <v>0.17382401480443499</v>
      </c>
      <c r="O39" s="8" t="s">
        <v>154</v>
      </c>
    </row>
    <row r="40" spans="1:15" hidden="1" x14ac:dyDescent="0.25">
      <c r="A40" s="5" t="s">
        <v>76</v>
      </c>
      <c r="B40" s="5" t="s">
        <v>156</v>
      </c>
      <c r="C40" s="6">
        <v>-8.0000000000000002E-3</v>
      </c>
      <c r="D40" s="6">
        <v>0</v>
      </c>
      <c r="E40" s="6">
        <v>2.8379999999999999E-2</v>
      </c>
      <c r="F40" s="6">
        <v>0.86699999999999999</v>
      </c>
      <c r="G40" s="6">
        <v>2.048</v>
      </c>
      <c r="H40" s="6">
        <v>1.6539999999999999</v>
      </c>
      <c r="I40" s="6">
        <f>4-1.694</f>
        <v>2.306</v>
      </c>
      <c r="J40" s="6" t="str">
        <f>IF(G40&lt;H40,"Positive serial correlation",IF(G40&gt;I40,"Negative serial correlation","Do not reject"))</f>
        <v>Do not reject</v>
      </c>
      <c r="K40" s="6">
        <v>24.015999999999998</v>
      </c>
      <c r="L40" s="6">
        <v>6.1E-6</v>
      </c>
      <c r="M40" s="6">
        <v>0.28607531289927213</v>
      </c>
      <c r="N40" s="7">
        <v>0.59274660945955659</v>
      </c>
      <c r="O40" s="8" t="s">
        <v>154</v>
      </c>
    </row>
    <row r="41" spans="1:15" hidden="1" x14ac:dyDescent="0.25">
      <c r="A41" s="5" t="s">
        <v>77</v>
      </c>
      <c r="B41" s="5" t="s">
        <v>156</v>
      </c>
      <c r="C41" s="6">
        <v>-8.0000000000000002E-3</v>
      </c>
      <c r="D41" s="6">
        <v>0</v>
      </c>
      <c r="E41" s="6">
        <v>1.2489999999999999E-3</v>
      </c>
      <c r="F41" s="6">
        <v>0.97199999999999998</v>
      </c>
      <c r="G41" s="6">
        <v>2.056</v>
      </c>
      <c r="H41" s="6">
        <v>1.6539999999999999</v>
      </c>
      <c r="I41" s="6">
        <f>4-1.694</f>
        <v>2.306</v>
      </c>
      <c r="J41" s="6" t="str">
        <f>IF(G41&lt;H41,"Positive serial correlation",IF(G41&gt;I41,"Negative serial correlation","Do not reject"))</f>
        <v>Do not reject</v>
      </c>
      <c r="K41" s="6">
        <v>23.716999999999999</v>
      </c>
      <c r="L41" s="6">
        <v>7.08E-6</v>
      </c>
      <c r="M41" s="6">
        <v>0.74554694200482441</v>
      </c>
      <c r="N41" s="7">
        <v>0.38788976801328862</v>
      </c>
      <c r="O41" s="8" t="s">
        <v>154</v>
      </c>
    </row>
    <row r="42" spans="1:15" hidden="1" x14ac:dyDescent="0.25">
      <c r="A42" s="5" t="s">
        <v>78</v>
      </c>
      <c r="B42" s="5" t="s">
        <v>156</v>
      </c>
      <c r="C42" s="6">
        <v>-8.0000000000000002E-3</v>
      </c>
      <c r="D42" s="6">
        <v>0</v>
      </c>
      <c r="E42" s="6">
        <v>1.6729999999999998E-2</v>
      </c>
      <c r="F42" s="6">
        <v>0.89700000000000002</v>
      </c>
      <c r="G42" s="6">
        <v>2.0590000000000002</v>
      </c>
      <c r="H42" s="6">
        <v>1.6539999999999999</v>
      </c>
      <c r="I42" s="6">
        <f>4-1.694</f>
        <v>2.306</v>
      </c>
      <c r="J42" s="6" t="str">
        <f>IF(G42&lt;H42,"Positive serial correlation",IF(G42&gt;I42,"Negative serial correlation","Do not reject"))</f>
        <v>Do not reject</v>
      </c>
      <c r="K42" s="6">
        <v>23.678999999999998</v>
      </c>
      <c r="L42" s="6">
        <v>7.2200000000000003E-6</v>
      </c>
      <c r="M42" s="6">
        <v>2.4211060223322529E-6</v>
      </c>
      <c r="N42" s="7">
        <v>0.99875849981034526</v>
      </c>
      <c r="O42" s="8" t="s">
        <v>154</v>
      </c>
    </row>
    <row r="43" spans="1:15" hidden="1" x14ac:dyDescent="0.25">
      <c r="A43" s="5" t="s">
        <v>79</v>
      </c>
      <c r="B43" s="5" t="s">
        <v>156</v>
      </c>
      <c r="C43" s="6">
        <v>4.3999999999999997E-2</v>
      </c>
      <c r="D43" s="6">
        <v>5.1999999999999998E-2</v>
      </c>
      <c r="E43" s="6">
        <v>8.5210000000000008</v>
      </c>
      <c r="F43" s="6">
        <v>4.2100000000000002E-3</v>
      </c>
      <c r="G43" s="6">
        <v>2.032</v>
      </c>
      <c r="H43" s="6">
        <v>1.6539999999999999</v>
      </c>
      <c r="I43" s="6">
        <f>4-1.694</f>
        <v>2.306</v>
      </c>
      <c r="J43" s="6" t="str">
        <f>IF(G43&lt;H43,"Positive serial correlation",IF(G43&gt;I43,"Negative serial correlation","Do not reject"))</f>
        <v>Do not reject</v>
      </c>
      <c r="K43" s="6">
        <v>31.364000000000001</v>
      </c>
      <c r="L43" s="6">
        <v>1.55E-7</v>
      </c>
      <c r="M43" s="6">
        <v>2.2818427363639682</v>
      </c>
      <c r="N43" s="7">
        <v>0.13089626910547289</v>
      </c>
      <c r="O43" s="8" t="s">
        <v>154</v>
      </c>
    </row>
    <row r="44" spans="1:15" hidden="1" x14ac:dyDescent="0.25">
      <c r="A44" s="5" t="s">
        <v>80</v>
      </c>
      <c r="B44" s="5" t="s">
        <v>156</v>
      </c>
      <c r="C44" s="6">
        <v>-8.0000000000000002E-3</v>
      </c>
      <c r="D44" s="6">
        <v>0</v>
      </c>
      <c r="E44" s="6">
        <v>1.2200000000000001E-2</v>
      </c>
      <c r="F44" s="6">
        <v>0.91200000000000003</v>
      </c>
      <c r="G44" s="6">
        <v>2.0569999999999999</v>
      </c>
      <c r="H44" s="6">
        <v>1.6539999999999999</v>
      </c>
      <c r="I44" s="6">
        <f>4-1.694</f>
        <v>2.306</v>
      </c>
      <c r="J44" s="6" t="str">
        <f>IF(G44&lt;H44,"Positive serial correlation",IF(G44&gt;I44,"Negative serial correlation","Do not reject"))</f>
        <v>Do not reject</v>
      </c>
      <c r="K44" s="6">
        <v>23.666</v>
      </c>
      <c r="L44" s="6">
        <v>7.2599999999999999E-6</v>
      </c>
      <c r="M44" s="6">
        <v>0.1274315812949878</v>
      </c>
      <c r="N44" s="7">
        <v>0.72111006987574044</v>
      </c>
      <c r="O44" s="8" t="s">
        <v>154</v>
      </c>
    </row>
    <row r="45" spans="1:15" x14ac:dyDescent="0.25">
      <c r="A45" s="5" t="s">
        <v>11</v>
      </c>
      <c r="B45" s="17" t="s">
        <v>156</v>
      </c>
      <c r="C45" s="6">
        <v>2.1999999999999999E-2</v>
      </c>
      <c r="D45" s="6">
        <v>0.03</v>
      </c>
      <c r="E45" s="6">
        <v>1.835</v>
      </c>
      <c r="F45" s="6">
        <v>0.17799999999999999</v>
      </c>
      <c r="G45" s="20">
        <v>1.829</v>
      </c>
      <c r="H45" s="20">
        <v>1.6539999999999999</v>
      </c>
      <c r="I45" s="20">
        <f>4-1.694</f>
        <v>2.306</v>
      </c>
      <c r="J45" s="20" t="str">
        <f>IF(G45&lt;H45,"Positive serial correlation",IF(G45&gt;I45,"Negative serial correlation","Do not reject"))</f>
        <v>Do not reject</v>
      </c>
      <c r="K45" s="6">
        <v>812.26400000000001</v>
      </c>
      <c r="L45" s="6">
        <v>4.16E-177</v>
      </c>
      <c r="M45" s="6">
        <v>6.4994395201687372</v>
      </c>
      <c r="N45" s="6">
        <v>1.079085041048246E-2</v>
      </c>
    </row>
    <row r="46" spans="1:15" hidden="1" x14ac:dyDescent="0.25">
      <c r="A46" s="5" t="s">
        <v>82</v>
      </c>
      <c r="B46" s="5" t="s">
        <v>156</v>
      </c>
      <c r="C46" s="6">
        <v>-7.0000000000000001E-3</v>
      </c>
      <c r="D46" s="6">
        <v>1E-3</v>
      </c>
      <c r="E46" s="6">
        <v>0.17599999999999999</v>
      </c>
      <c r="F46" s="6">
        <v>0.67600000000000005</v>
      </c>
      <c r="G46" s="6">
        <v>2.0609999999999999</v>
      </c>
      <c r="H46" s="6">
        <v>1.6539999999999999</v>
      </c>
      <c r="I46" s="6">
        <f>4-1.694</f>
        <v>2.306</v>
      </c>
      <c r="J46" s="6" t="str">
        <f>IF(G46&lt;H46,"Positive serial correlation",IF(G46&gt;I46,"Negative serial correlation","Do not reject"))</f>
        <v>Do not reject</v>
      </c>
      <c r="K46" s="6">
        <v>22.776</v>
      </c>
      <c r="L46" s="6">
        <v>1.13E-5</v>
      </c>
      <c r="M46" s="6">
        <v>0.12780971776055419</v>
      </c>
      <c r="N46" s="7">
        <v>0.72071389602291358</v>
      </c>
      <c r="O46" s="8" t="s">
        <v>154</v>
      </c>
    </row>
    <row r="47" spans="1:15" x14ac:dyDescent="0.25">
      <c r="A47" s="5" t="s">
        <v>24</v>
      </c>
      <c r="B47" s="17" t="s">
        <v>156</v>
      </c>
      <c r="C47" s="6">
        <v>1.9E-2</v>
      </c>
      <c r="D47" s="6">
        <v>2.7E-2</v>
      </c>
      <c r="E47" s="6">
        <v>3.649</v>
      </c>
      <c r="F47" s="6">
        <v>5.8500000000000003E-2</v>
      </c>
      <c r="G47" s="20">
        <v>2.1680000000000001</v>
      </c>
      <c r="H47" s="20">
        <v>1.6539999999999999</v>
      </c>
      <c r="I47" s="20">
        <f>4-1.694</f>
        <v>2.306</v>
      </c>
      <c r="J47" s="20" t="str">
        <f>IF(G47&lt;H47,"Positive serial correlation",IF(G47&gt;I47,"Negative serial correlation","Do not reject"))</f>
        <v>Do not reject</v>
      </c>
      <c r="K47" s="6">
        <v>36.133000000000003</v>
      </c>
      <c r="L47" s="6">
        <v>1.42E-8</v>
      </c>
      <c r="M47" s="6">
        <v>2.9401489837511718</v>
      </c>
      <c r="N47" s="6">
        <v>8.6402763296345067E-2</v>
      </c>
    </row>
    <row r="48" spans="1:15" hidden="1" x14ac:dyDescent="0.25">
      <c r="A48" s="5" t="s">
        <v>84</v>
      </c>
      <c r="B48" s="5" t="s">
        <v>156</v>
      </c>
      <c r="C48" s="6">
        <v>-8.0000000000000002E-3</v>
      </c>
      <c r="D48" s="6">
        <v>1E-3</v>
      </c>
      <c r="E48" s="6">
        <v>0.121</v>
      </c>
      <c r="F48" s="6">
        <v>0.72899999999999998</v>
      </c>
      <c r="G48" s="6">
        <v>2.069</v>
      </c>
      <c r="H48" s="6">
        <v>1.6539999999999999</v>
      </c>
      <c r="I48" s="6">
        <f>4-1.694</f>
        <v>2.306</v>
      </c>
      <c r="J48" s="6" t="str">
        <f>IF(G48&lt;H48,"Positive serial correlation",IF(G48&gt;I48,"Negative serial correlation","Do not reject"))</f>
        <v>Do not reject</v>
      </c>
      <c r="K48" s="6">
        <v>23.939</v>
      </c>
      <c r="L48" s="6">
        <v>6.3400000000000003E-6</v>
      </c>
      <c r="M48" s="6">
        <v>1.064109842682579</v>
      </c>
      <c r="N48" s="7">
        <v>0.30227969332828242</v>
      </c>
      <c r="O48" s="8" t="s">
        <v>154</v>
      </c>
    </row>
    <row r="49" spans="1:15" hidden="1" x14ac:dyDescent="0.25">
      <c r="A49" s="5" t="s">
        <v>85</v>
      </c>
      <c r="B49" s="5" t="s">
        <v>156</v>
      </c>
      <c r="C49" s="6">
        <v>-4.0000000000000001E-3</v>
      </c>
      <c r="D49" s="6">
        <v>4.0000000000000001E-3</v>
      </c>
      <c r="E49" s="6">
        <v>0.30930000000000002</v>
      </c>
      <c r="F49" s="6">
        <v>0.57899999999999996</v>
      </c>
      <c r="G49" s="6">
        <v>2.08</v>
      </c>
      <c r="H49" s="6">
        <v>1.6539999999999999</v>
      </c>
      <c r="I49" s="6">
        <f>4-1.694</f>
        <v>2.306</v>
      </c>
      <c r="J49" s="6" t="str">
        <f>IF(G49&lt;H49,"Positive serial correlation",IF(G49&gt;I49,"Negative serial correlation","Do not reject"))</f>
        <v>Do not reject</v>
      </c>
      <c r="K49" s="6">
        <v>21.052</v>
      </c>
      <c r="L49" s="6">
        <v>2.6800000000000001E-5</v>
      </c>
      <c r="M49" s="6">
        <v>0.4211304985877895</v>
      </c>
      <c r="N49" s="7">
        <v>0.51637348584113285</v>
      </c>
      <c r="O49" s="8" t="s">
        <v>154</v>
      </c>
    </row>
    <row r="50" spans="1:15" hidden="1" x14ac:dyDescent="0.25">
      <c r="A50" s="5" t="s">
        <v>86</v>
      </c>
      <c r="B50" s="5" t="s">
        <v>156</v>
      </c>
      <c r="C50" s="6">
        <v>-7.0000000000000001E-3</v>
      </c>
      <c r="D50" s="6">
        <v>2E-3</v>
      </c>
      <c r="E50" s="6">
        <v>0.16209999999999999</v>
      </c>
      <c r="F50" s="6">
        <v>0.68799999999999994</v>
      </c>
      <c r="G50" s="6">
        <v>2.0579999999999998</v>
      </c>
      <c r="H50" s="6">
        <v>1.6539999999999999</v>
      </c>
      <c r="I50" s="6">
        <f>4-1.694</f>
        <v>2.306</v>
      </c>
      <c r="J50" s="6" t="str">
        <f>IF(G50&lt;H50,"Positive serial correlation",IF(G50&gt;I50,"Negative serial correlation","Do not reject"))</f>
        <v>Do not reject</v>
      </c>
      <c r="K50" s="6">
        <v>28.306999999999999</v>
      </c>
      <c r="L50" s="6">
        <v>7.1299999999999999E-7</v>
      </c>
      <c r="M50" s="6">
        <v>0.15318421487118711</v>
      </c>
      <c r="N50" s="7">
        <v>0.69551079298248308</v>
      </c>
      <c r="O50" s="8" t="s">
        <v>154</v>
      </c>
    </row>
    <row r="51" spans="1:15" hidden="1" x14ac:dyDescent="0.25">
      <c r="A51" s="5" t="s">
        <v>87</v>
      </c>
      <c r="B51" s="5" t="s">
        <v>156</v>
      </c>
      <c r="C51" s="6">
        <v>-5.0000000000000001E-3</v>
      </c>
      <c r="D51" s="6">
        <v>3.0000000000000001E-3</v>
      </c>
      <c r="E51" s="6">
        <v>0.38629999999999998</v>
      </c>
      <c r="F51" s="6">
        <v>0.53500000000000003</v>
      </c>
      <c r="G51" s="6">
        <v>2.0449999999999999</v>
      </c>
      <c r="H51" s="6">
        <v>1.6539999999999999</v>
      </c>
      <c r="I51" s="6">
        <f>4-1.694</f>
        <v>2.306</v>
      </c>
      <c r="J51" s="6" t="str">
        <f>IF(G51&lt;H51,"Positive serial correlation",IF(G51&gt;I51,"Negative serial correlation","Do not reject"))</f>
        <v>Do not reject</v>
      </c>
      <c r="K51" s="6">
        <v>26.86</v>
      </c>
      <c r="L51" s="6">
        <v>1.4699999999999999E-6</v>
      </c>
      <c r="M51" s="6">
        <v>0.78386489002943538</v>
      </c>
      <c r="N51" s="7">
        <v>0.37596171924137373</v>
      </c>
      <c r="O51" s="8" t="s">
        <v>154</v>
      </c>
    </row>
    <row r="52" spans="1:15" x14ac:dyDescent="0.25">
      <c r="A52" s="5" t="s">
        <v>130</v>
      </c>
      <c r="B52" s="17" t="s">
        <v>156</v>
      </c>
      <c r="C52" s="6">
        <v>1.6E-2</v>
      </c>
      <c r="D52" s="6">
        <v>2.4E-2</v>
      </c>
      <c r="E52" s="6">
        <v>1.47</v>
      </c>
      <c r="F52" s="6">
        <v>0.22800000000000001</v>
      </c>
      <c r="G52" s="20">
        <v>1.9279999999999999</v>
      </c>
      <c r="H52" s="20">
        <v>1.6539999999999999</v>
      </c>
      <c r="I52" s="20">
        <f>4-1.694</f>
        <v>2.306</v>
      </c>
      <c r="J52" s="20" t="str">
        <f>IF(G52&lt;H52,"Positive serial correlation",IF(G52&gt;I52,"Negative serial correlation","Do not reject"))</f>
        <v>Do not reject</v>
      </c>
      <c r="K52" s="6">
        <v>5.6669999999999998</v>
      </c>
      <c r="L52" s="6">
        <v>5.8799999999999998E-2</v>
      </c>
      <c r="M52" s="6">
        <v>2.7293160456508092</v>
      </c>
      <c r="N52" s="6">
        <v>9.8521468655395517E-2</v>
      </c>
    </row>
    <row r="53" spans="1:15" hidden="1" x14ac:dyDescent="0.25">
      <c r="A53" s="5" t="s">
        <v>63</v>
      </c>
      <c r="B53" s="5" t="s">
        <v>156</v>
      </c>
      <c r="C53" s="6">
        <v>2E-3</v>
      </c>
      <c r="D53" s="6">
        <v>1.0999999999999999E-2</v>
      </c>
      <c r="E53" s="6">
        <v>1.56</v>
      </c>
      <c r="F53" s="6">
        <v>0.214</v>
      </c>
      <c r="G53" s="6">
        <v>1.9219999999999999</v>
      </c>
      <c r="H53" s="6">
        <v>1.6539999999999999</v>
      </c>
      <c r="I53" s="6">
        <f>4-1.694</f>
        <v>2.306</v>
      </c>
      <c r="J53" s="6" t="str">
        <f>IF(G53&lt;H53,"Positive serial correlation",IF(G53&gt;I53,"Negative serial correlation","Do not reject"))</f>
        <v>Do not reject</v>
      </c>
      <c r="K53" s="6">
        <v>73.091999999999999</v>
      </c>
      <c r="L53" s="6">
        <v>1.3400000000000001E-16</v>
      </c>
      <c r="M53" s="6">
        <v>8.6949346192022325E-2</v>
      </c>
      <c r="N53" s="7">
        <v>0.768091856729335</v>
      </c>
      <c r="O53" s="8" t="s">
        <v>154</v>
      </c>
    </row>
    <row r="54" spans="1:15" hidden="1" x14ac:dyDescent="0.25">
      <c r="A54" s="5" t="s">
        <v>64</v>
      </c>
      <c r="B54" s="5" t="s">
        <v>156</v>
      </c>
      <c r="C54" s="6">
        <v>5.3999999999999999E-2</v>
      </c>
      <c r="D54" s="6">
        <v>6.2E-2</v>
      </c>
      <c r="E54" s="6">
        <v>18.16</v>
      </c>
      <c r="F54" s="6">
        <v>4.1100000000000003E-5</v>
      </c>
      <c r="G54" s="6">
        <v>1.9650000000000001</v>
      </c>
      <c r="H54" s="6">
        <v>1.6539999999999999</v>
      </c>
      <c r="I54" s="6">
        <f>4-1.694</f>
        <v>2.306</v>
      </c>
      <c r="J54" s="6" t="str">
        <f>IF(G54&lt;H54,"Positive serial correlation",IF(G54&gt;I54,"Negative serial correlation","Do not reject"))</f>
        <v>Do not reject</v>
      </c>
      <c r="K54" s="6">
        <v>65.783000000000001</v>
      </c>
      <c r="L54" s="6">
        <v>5.1900000000000003E-15</v>
      </c>
      <c r="M54" s="6">
        <v>2.4223625036874941</v>
      </c>
      <c r="N54" s="7">
        <v>0.11961441424365819</v>
      </c>
      <c r="O54" s="8" t="s">
        <v>154</v>
      </c>
    </row>
    <row r="55" spans="1:15" hidden="1" x14ac:dyDescent="0.25">
      <c r="A55" s="5" t="s">
        <v>65</v>
      </c>
      <c r="B55" s="5" t="s">
        <v>156</v>
      </c>
      <c r="C55" s="6">
        <v>1E-3</v>
      </c>
      <c r="D55" s="6">
        <v>8.9999999999999993E-3</v>
      </c>
      <c r="E55" s="6">
        <v>1.458</v>
      </c>
      <c r="F55" s="6">
        <v>0.23</v>
      </c>
      <c r="G55" s="6">
        <v>1.9370000000000001</v>
      </c>
      <c r="H55" s="6">
        <v>1.6539999999999999</v>
      </c>
      <c r="I55" s="6">
        <f>4-1.694</f>
        <v>2.306</v>
      </c>
      <c r="J55" s="6" t="str">
        <f>IF(G55&lt;H55,"Positive serial correlation",IF(G55&gt;I55,"Negative serial correlation","Do not reject"))</f>
        <v>Do not reject</v>
      </c>
      <c r="K55" s="6">
        <v>66.254999999999995</v>
      </c>
      <c r="L55" s="6">
        <v>4.1000000000000004E-15</v>
      </c>
      <c r="M55" s="6">
        <v>3.316972212830116E-3</v>
      </c>
      <c r="N55" s="7">
        <v>0.95407269723322763</v>
      </c>
      <c r="O55" s="8" t="s">
        <v>154</v>
      </c>
    </row>
    <row r="56" spans="1:15" hidden="1" x14ac:dyDescent="0.25">
      <c r="A56" s="5" t="s">
        <v>66</v>
      </c>
      <c r="B56" s="5" t="s">
        <v>156</v>
      </c>
      <c r="C56" s="6">
        <v>1E-3</v>
      </c>
      <c r="D56" s="6">
        <v>0.01</v>
      </c>
      <c r="E56" s="6">
        <v>0.89939999999999998</v>
      </c>
      <c r="F56" s="6">
        <v>0.34499999999999997</v>
      </c>
      <c r="G56" s="6">
        <v>1.825</v>
      </c>
      <c r="H56" s="6">
        <v>1.6539999999999999</v>
      </c>
      <c r="I56" s="6">
        <f>4-1.694</f>
        <v>2.306</v>
      </c>
      <c r="J56" s="6" t="str">
        <f>IF(G56&lt;H56,"Positive serial correlation",IF(G56&gt;I56,"Negative serial correlation","Do not reject"))</f>
        <v>Do not reject</v>
      </c>
      <c r="K56" s="6">
        <v>72.69</v>
      </c>
      <c r="L56" s="6">
        <v>1.64E-16</v>
      </c>
      <c r="M56" s="6">
        <v>2.2679178044748842E-3</v>
      </c>
      <c r="N56" s="7">
        <v>0.96201697195400704</v>
      </c>
      <c r="O56" s="8" t="s">
        <v>154</v>
      </c>
    </row>
    <row r="57" spans="1:15" hidden="1" x14ac:dyDescent="0.25">
      <c r="A57" s="5" t="s">
        <v>67</v>
      </c>
      <c r="B57" s="5" t="s">
        <v>156</v>
      </c>
      <c r="C57" s="6">
        <v>-6.0000000000000001E-3</v>
      </c>
      <c r="D57" s="6">
        <v>3.0000000000000001E-3</v>
      </c>
      <c r="E57" s="6">
        <v>0.41349999999999998</v>
      </c>
      <c r="F57" s="6">
        <v>0.52100000000000002</v>
      </c>
      <c r="G57" s="6">
        <v>1.8340000000000001</v>
      </c>
      <c r="H57" s="6">
        <v>1.6539999999999999</v>
      </c>
      <c r="I57" s="6">
        <f>4-1.694</f>
        <v>2.306</v>
      </c>
      <c r="J57" s="6" t="str">
        <f>IF(G57&lt;H57,"Positive serial correlation",IF(G57&gt;I57,"Negative serial correlation","Do not reject"))</f>
        <v>Do not reject</v>
      </c>
      <c r="K57" s="6">
        <v>66.561000000000007</v>
      </c>
      <c r="L57" s="6">
        <v>3.52E-15</v>
      </c>
      <c r="M57" s="6">
        <v>1.2175835325445311E-2</v>
      </c>
      <c r="N57" s="7">
        <v>0.9121364304163414</v>
      </c>
      <c r="O57" s="8" t="s">
        <v>154</v>
      </c>
    </row>
    <row r="58" spans="1:15" hidden="1" x14ac:dyDescent="0.25">
      <c r="A58" s="5" t="s">
        <v>68</v>
      </c>
      <c r="B58" s="5" t="s">
        <v>156</v>
      </c>
      <c r="C58" s="6">
        <v>6.0000000000000001E-3</v>
      </c>
      <c r="D58" s="6">
        <v>1.4999999999999999E-2</v>
      </c>
      <c r="E58" s="6">
        <v>1.206</v>
      </c>
      <c r="F58" s="6">
        <v>0.27400000000000002</v>
      </c>
      <c r="G58" s="6">
        <v>1.89</v>
      </c>
      <c r="H58" s="6">
        <v>1.6539999999999999</v>
      </c>
      <c r="I58" s="6">
        <f>4-1.694</f>
        <v>2.306</v>
      </c>
      <c r="J58" s="6" t="str">
        <f>IF(G58&lt;H58,"Positive serial correlation",IF(G58&gt;I58,"Negative serial correlation","Do not reject"))</f>
        <v>Do not reject</v>
      </c>
      <c r="K58" s="6">
        <v>75.793999999999997</v>
      </c>
      <c r="L58" s="6">
        <v>3.48E-17</v>
      </c>
      <c r="M58" s="6">
        <v>0.61489714724919597</v>
      </c>
      <c r="N58" s="7">
        <v>0.43294988327117617</v>
      </c>
      <c r="O58" s="8" t="s">
        <v>154</v>
      </c>
    </row>
    <row r="59" spans="1:15" hidden="1" x14ac:dyDescent="0.25">
      <c r="A59" s="5" t="s">
        <v>69</v>
      </c>
      <c r="B59" s="5" t="s">
        <v>156</v>
      </c>
      <c r="C59" s="6">
        <v>-3.0000000000000001E-3</v>
      </c>
      <c r="D59" s="6">
        <v>5.0000000000000001E-3</v>
      </c>
      <c r="E59" s="6">
        <v>0.3281</v>
      </c>
      <c r="F59" s="6">
        <v>0.56799999999999995</v>
      </c>
      <c r="G59" s="6">
        <v>1.8340000000000001</v>
      </c>
      <c r="H59" s="6">
        <v>1.6539999999999999</v>
      </c>
      <c r="I59" s="6">
        <f>4-1.694</f>
        <v>2.306</v>
      </c>
      <c r="J59" s="6" t="str">
        <f>IF(G59&lt;H59,"Positive serial correlation",IF(G59&gt;I59,"Negative serial correlation","Do not reject"))</f>
        <v>Do not reject</v>
      </c>
      <c r="K59" s="6">
        <v>60.765999999999998</v>
      </c>
      <c r="L59" s="6">
        <v>6.3800000000000003E-14</v>
      </c>
      <c r="M59" s="6">
        <v>0.84646716566425972</v>
      </c>
      <c r="N59" s="7">
        <v>0.35755368441877339</v>
      </c>
      <c r="O59" s="8" t="s">
        <v>154</v>
      </c>
    </row>
    <row r="60" spans="1:15" hidden="1" x14ac:dyDescent="0.25">
      <c r="A60" s="5" t="s">
        <v>70</v>
      </c>
      <c r="B60" s="5" t="s">
        <v>156</v>
      </c>
      <c r="C60" s="6">
        <v>-6.0000000000000001E-3</v>
      </c>
      <c r="D60" s="6">
        <v>3.0000000000000001E-3</v>
      </c>
      <c r="E60" s="6">
        <v>0.39739999999999998</v>
      </c>
      <c r="F60" s="6">
        <v>0.53</v>
      </c>
      <c r="G60" s="6">
        <v>1.845</v>
      </c>
      <c r="H60" s="6">
        <v>1.6539999999999999</v>
      </c>
      <c r="I60" s="6">
        <f>4-1.694</f>
        <v>2.306</v>
      </c>
      <c r="J60" s="6" t="str">
        <f>IF(G60&lt;H60,"Positive serial correlation",IF(G60&gt;I60,"Negative serial correlation","Do not reject"))</f>
        <v>Do not reject</v>
      </c>
      <c r="K60" s="6">
        <v>62.308</v>
      </c>
      <c r="L60" s="6">
        <v>2.9500000000000001E-14</v>
      </c>
      <c r="M60" s="6">
        <v>1.8352304273518969</v>
      </c>
      <c r="N60" s="7">
        <v>0.17551100069940001</v>
      </c>
      <c r="O60" s="8" t="s">
        <v>154</v>
      </c>
    </row>
    <row r="61" spans="1:15" hidden="1" x14ac:dyDescent="0.25">
      <c r="A61" s="5" t="s">
        <v>71</v>
      </c>
      <c r="B61" s="5" t="s">
        <v>156</v>
      </c>
      <c r="C61" s="6">
        <v>1E-3</v>
      </c>
      <c r="D61" s="6">
        <v>8.9999999999999993E-3</v>
      </c>
      <c r="E61" s="6">
        <v>1.833</v>
      </c>
      <c r="F61" s="6">
        <v>0.17799999999999999</v>
      </c>
      <c r="G61" s="6">
        <v>1.883</v>
      </c>
      <c r="H61" s="6">
        <v>1.6539999999999999</v>
      </c>
      <c r="I61" s="6">
        <f>4-1.694</f>
        <v>2.306</v>
      </c>
      <c r="J61" s="6" t="str">
        <f>IF(G61&lt;H61,"Positive serial correlation",IF(G61&gt;I61,"Negative serial correlation","Do not reject"))</f>
        <v>Do not reject</v>
      </c>
      <c r="K61" s="6">
        <v>70.775999999999996</v>
      </c>
      <c r="L61" s="6">
        <v>4.28E-16</v>
      </c>
      <c r="M61" s="6">
        <v>8.5486081952232951E-2</v>
      </c>
      <c r="N61" s="7">
        <v>0.76999607521958935</v>
      </c>
      <c r="O61" s="8" t="s">
        <v>154</v>
      </c>
    </row>
    <row r="62" spans="1:15" x14ac:dyDescent="0.25">
      <c r="A62" s="5" t="s">
        <v>26</v>
      </c>
      <c r="B62" s="17" t="s">
        <v>156</v>
      </c>
      <c r="C62" s="6">
        <v>3.0000000000000001E-3</v>
      </c>
      <c r="D62" s="6">
        <v>1.0999999999999999E-2</v>
      </c>
      <c r="E62" s="6">
        <v>1.01</v>
      </c>
      <c r="F62" s="6">
        <v>0.317</v>
      </c>
      <c r="G62" s="20">
        <v>2.2050000000000001</v>
      </c>
      <c r="H62" s="20">
        <v>1.6539999999999999</v>
      </c>
      <c r="I62" s="20">
        <f>4-1.694</f>
        <v>2.306</v>
      </c>
      <c r="J62" s="20" t="str">
        <f>IF(G62&lt;H62,"Positive serial correlation",IF(G62&gt;I62,"Negative serial correlation","Do not reject"))</f>
        <v>Do not reject</v>
      </c>
      <c r="K62" s="6">
        <v>43.738999999999997</v>
      </c>
      <c r="L62" s="6">
        <v>3.1799999999999999E-10</v>
      </c>
      <c r="M62" s="6">
        <v>5.721759733845837</v>
      </c>
      <c r="N62" s="6">
        <v>1.6755928771785038E-2</v>
      </c>
    </row>
    <row r="63" spans="1:15" x14ac:dyDescent="0.25">
      <c r="A63" s="5" t="s">
        <v>120</v>
      </c>
      <c r="B63" s="17" t="s">
        <v>156</v>
      </c>
      <c r="C63" s="6">
        <v>-1E-3</v>
      </c>
      <c r="D63" s="6">
        <v>7.0000000000000001E-3</v>
      </c>
      <c r="E63" s="6">
        <v>0.95220000000000005</v>
      </c>
      <c r="F63" s="6">
        <v>0.33100000000000002</v>
      </c>
      <c r="G63" s="20">
        <v>2.2170000000000001</v>
      </c>
      <c r="H63" s="20">
        <v>1.6539999999999999</v>
      </c>
      <c r="I63" s="20">
        <f>4-1.694</f>
        <v>2.306</v>
      </c>
      <c r="J63" s="20" t="str">
        <f>IF(G63&lt;H63,"Positive serial correlation",IF(G63&gt;I63,"Negative serial correlation","Do not reject"))</f>
        <v>Do not reject</v>
      </c>
      <c r="K63" s="6">
        <v>0.90400000000000003</v>
      </c>
      <c r="L63" s="6">
        <v>0.63600000000000001</v>
      </c>
      <c r="M63" s="6">
        <v>3.6465969191153609</v>
      </c>
      <c r="N63" s="6">
        <v>5.6183899801931059E-2</v>
      </c>
    </row>
    <row r="64" spans="1:15" x14ac:dyDescent="0.25">
      <c r="A64" s="5" t="s">
        <v>32</v>
      </c>
      <c r="B64" s="17" t="s">
        <v>156</v>
      </c>
      <c r="C64" s="6">
        <v>-5.0000000000000001E-3</v>
      </c>
      <c r="D64" s="6">
        <v>3.0000000000000001E-3</v>
      </c>
      <c r="E64" s="6">
        <v>0.3483</v>
      </c>
      <c r="F64" s="6">
        <v>0.55600000000000005</v>
      </c>
      <c r="G64" s="20">
        <v>2.1280000000000001</v>
      </c>
      <c r="H64" s="20">
        <v>1.6539999999999999</v>
      </c>
      <c r="I64" s="20">
        <f>4-1.694</f>
        <v>2.306</v>
      </c>
      <c r="J64" s="20" t="str">
        <f>IF(G64&lt;H64,"Positive serial correlation",IF(G64&gt;I64,"Negative serial correlation","Do not reject"))</f>
        <v>Do not reject</v>
      </c>
      <c r="K64" s="6">
        <v>30.998000000000001</v>
      </c>
      <c r="L64" s="6">
        <v>1.86E-7</v>
      </c>
      <c r="M64" s="6">
        <v>3.2494177633468708</v>
      </c>
      <c r="N64" s="6">
        <v>7.1448833665500283E-2</v>
      </c>
    </row>
    <row r="65" spans="1:15" hidden="1" x14ac:dyDescent="0.25">
      <c r="A65" s="5" t="s">
        <v>89</v>
      </c>
      <c r="B65" s="5" t="s">
        <v>156</v>
      </c>
      <c r="C65" s="6">
        <v>3.0000000000000001E-3</v>
      </c>
      <c r="D65" s="6">
        <v>1.0999999999999999E-2</v>
      </c>
      <c r="E65" s="6">
        <v>1.552</v>
      </c>
      <c r="F65" s="6">
        <v>0.215</v>
      </c>
      <c r="G65" s="6">
        <v>2.2890000000000001</v>
      </c>
      <c r="H65" s="6">
        <v>1.6539999999999999</v>
      </c>
      <c r="I65" s="6">
        <f>4-1.694</f>
        <v>2.306</v>
      </c>
      <c r="J65" s="6" t="str">
        <f>IF(G65&lt;H65,"Positive serial correlation",IF(G65&gt;I65,"Negative serial correlation","Do not reject"))</f>
        <v>Do not reject</v>
      </c>
      <c r="K65" s="6">
        <v>0.04</v>
      </c>
      <c r="L65" s="6">
        <v>0.98</v>
      </c>
      <c r="M65" s="6">
        <v>0.69211660912312123</v>
      </c>
      <c r="N65" s="7">
        <v>0.40544537525649188</v>
      </c>
      <c r="O65" s="8" t="s">
        <v>154</v>
      </c>
    </row>
    <row r="66" spans="1:15" hidden="1" x14ac:dyDescent="0.25">
      <c r="A66" s="5" t="s">
        <v>91</v>
      </c>
      <c r="B66" s="5" t="s">
        <v>156</v>
      </c>
      <c r="C66" s="6">
        <v>8.0000000000000002E-3</v>
      </c>
      <c r="D66" s="6">
        <v>1.7000000000000001E-2</v>
      </c>
      <c r="E66" s="6">
        <v>1.641</v>
      </c>
      <c r="F66" s="6">
        <v>0.20300000000000001</v>
      </c>
      <c r="G66" s="6">
        <v>2.298</v>
      </c>
      <c r="H66" s="6">
        <v>1.6539999999999999</v>
      </c>
      <c r="I66" s="6">
        <f>4-1.694</f>
        <v>2.306</v>
      </c>
      <c r="J66" s="6" t="str">
        <f>IF(G66&lt;H66,"Positive serial correlation",IF(G66&gt;I66,"Negative serial correlation","Do not reject"))</f>
        <v>Do not reject</v>
      </c>
      <c r="K66" s="6">
        <v>0.23400000000000001</v>
      </c>
      <c r="L66" s="6">
        <v>0.88900000000000001</v>
      </c>
      <c r="M66" s="6">
        <v>2.4422220830072479</v>
      </c>
      <c r="N66" s="7">
        <v>0.1181088100210026</v>
      </c>
      <c r="O66" s="8" t="s">
        <v>154</v>
      </c>
    </row>
    <row r="67" spans="1:15" hidden="1" x14ac:dyDescent="0.25">
      <c r="A67" s="5" t="s">
        <v>100</v>
      </c>
      <c r="B67" s="5" t="s">
        <v>156</v>
      </c>
      <c r="C67" s="6">
        <v>2E-3</v>
      </c>
      <c r="D67" s="6">
        <v>0.01</v>
      </c>
      <c r="E67" s="6">
        <v>12.22</v>
      </c>
      <c r="F67" s="6">
        <v>6.69E-4</v>
      </c>
      <c r="G67" s="6">
        <v>2.2869999999999999</v>
      </c>
      <c r="H67" s="6">
        <v>1.6539999999999999</v>
      </c>
      <c r="I67" s="6">
        <f>4-1.694</f>
        <v>2.306</v>
      </c>
      <c r="J67" s="6" t="str">
        <f>IF(G67&lt;H67,"Positive serial correlation",IF(G67&gt;I67,"Negative serial correlation","Do not reject"))</f>
        <v>Do not reject</v>
      </c>
      <c r="K67" s="6">
        <v>8.0000000000000002E-3</v>
      </c>
      <c r="L67" s="6">
        <v>0.996</v>
      </c>
      <c r="M67" s="6">
        <v>0.13398100217056899</v>
      </c>
      <c r="N67" s="7">
        <v>0.71433958993189117</v>
      </c>
      <c r="O67" s="8" t="s">
        <v>154</v>
      </c>
    </row>
    <row r="68" spans="1:15" hidden="1" x14ac:dyDescent="0.25">
      <c r="A68" s="5" t="s">
        <v>102</v>
      </c>
      <c r="B68" s="5" t="s">
        <v>156</v>
      </c>
      <c r="C68" s="6">
        <v>-8.0000000000000002E-3</v>
      </c>
      <c r="D68" s="6">
        <v>0</v>
      </c>
      <c r="E68" s="6">
        <v>1.3519999999999999E-3</v>
      </c>
      <c r="F68" s="6">
        <v>0.97099999999999997</v>
      </c>
      <c r="G68" s="6">
        <v>2.3029999999999999</v>
      </c>
      <c r="H68" s="6">
        <v>1.6539999999999999</v>
      </c>
      <c r="I68" s="6">
        <f>4-1.694</f>
        <v>2.306</v>
      </c>
      <c r="J68" s="6" t="str">
        <f>IF(G68&lt;H68,"Positive serial correlation",IF(G68&gt;I68,"Negative serial correlation","Do not reject"))</f>
        <v>Do not reject</v>
      </c>
      <c r="K68" s="6">
        <v>9.6690000000000005</v>
      </c>
      <c r="L68" s="6">
        <v>7.9500000000000005E-3</v>
      </c>
      <c r="M68" s="6">
        <v>1.602280672087009E-2</v>
      </c>
      <c r="N68" s="7">
        <v>0.8992718570526691</v>
      </c>
      <c r="O68" s="8" t="s">
        <v>154</v>
      </c>
    </row>
    <row r="69" spans="1:15" hidden="1" x14ac:dyDescent="0.25">
      <c r="A69" s="5" t="s">
        <v>108</v>
      </c>
      <c r="B69" s="5" t="s">
        <v>156</v>
      </c>
      <c r="C69" s="6">
        <v>3.0000000000000001E-3</v>
      </c>
      <c r="D69" s="6">
        <v>1.0999999999999999E-2</v>
      </c>
      <c r="E69" s="6">
        <v>1.2130000000000001</v>
      </c>
      <c r="F69" s="6">
        <v>0.27300000000000002</v>
      </c>
      <c r="G69" s="6">
        <v>2.2949999999999999</v>
      </c>
      <c r="H69" s="6">
        <v>1.6539999999999999</v>
      </c>
      <c r="I69" s="6">
        <f>4-1.694</f>
        <v>2.306</v>
      </c>
      <c r="J69" s="6" t="str">
        <f>IF(G69&lt;H69,"Positive serial correlation",IF(G69&gt;I69,"Negative serial correlation","Do not reject"))</f>
        <v>Do not reject</v>
      </c>
      <c r="K69" s="6">
        <v>8.5709999999999997</v>
      </c>
      <c r="L69" s="6">
        <v>1.38E-2</v>
      </c>
      <c r="M69" s="6">
        <v>0.39252670114685362</v>
      </c>
      <c r="N69" s="7">
        <v>0.5309742416649561</v>
      </c>
      <c r="O69" s="8" t="s">
        <v>154</v>
      </c>
    </row>
    <row r="70" spans="1:15" hidden="1" x14ac:dyDescent="0.25">
      <c r="A70" s="5" t="s">
        <v>109</v>
      </c>
      <c r="B70" s="5" t="s">
        <v>156</v>
      </c>
      <c r="C70" s="6">
        <v>-6.0000000000000001E-3</v>
      </c>
      <c r="D70" s="6">
        <v>2E-3</v>
      </c>
      <c r="E70" s="6">
        <v>0.31009999999999999</v>
      </c>
      <c r="F70" s="6">
        <v>0.57899999999999996</v>
      </c>
      <c r="G70" s="6">
        <v>2.3010000000000002</v>
      </c>
      <c r="H70" s="6">
        <v>1.6539999999999999</v>
      </c>
      <c r="I70" s="6">
        <f>4-1.694</f>
        <v>2.306</v>
      </c>
      <c r="J70" s="6" t="str">
        <f>IF(G70&lt;H70,"Positive serial correlation",IF(G70&gt;I70,"Negative serial correlation","Do not reject"))</f>
        <v>Do not reject</v>
      </c>
      <c r="K70" s="6">
        <v>10.119</v>
      </c>
      <c r="L70" s="6">
        <v>6.3499999999999997E-3</v>
      </c>
      <c r="M70" s="6">
        <v>1.005508177749737</v>
      </c>
      <c r="N70" s="7">
        <v>0.31598135072352762</v>
      </c>
      <c r="O70" s="8" t="s">
        <v>154</v>
      </c>
    </row>
    <row r="71" spans="1:15" hidden="1" x14ac:dyDescent="0.25">
      <c r="A71" s="5" t="s">
        <v>110</v>
      </c>
      <c r="B71" s="5" t="s">
        <v>156</v>
      </c>
      <c r="C71" s="6">
        <v>2E-3</v>
      </c>
      <c r="D71" s="6">
        <v>0.01</v>
      </c>
      <c r="E71" s="6">
        <v>0.79169999999999996</v>
      </c>
      <c r="F71" s="6">
        <v>0.375</v>
      </c>
      <c r="G71" s="6">
        <v>2.2930000000000001</v>
      </c>
      <c r="H71" s="6">
        <v>1.6539999999999999</v>
      </c>
      <c r="I71" s="6">
        <f>4-1.694</f>
        <v>2.306</v>
      </c>
      <c r="J71" s="6" t="str">
        <f>IF(G71&lt;H71,"Positive serial correlation",IF(G71&gt;I71,"Negative serial correlation","Do not reject"))</f>
        <v>Do not reject</v>
      </c>
      <c r="K71" s="6">
        <v>8.1310000000000002</v>
      </c>
      <c r="L71" s="6">
        <v>1.72E-2</v>
      </c>
      <c r="M71" s="6">
        <v>1.039615735645256</v>
      </c>
      <c r="N71" s="7">
        <v>0.30791085846607602</v>
      </c>
      <c r="O71" s="8" t="s">
        <v>154</v>
      </c>
    </row>
    <row r="72" spans="1:15" hidden="1" x14ac:dyDescent="0.25">
      <c r="A72" s="5" t="s">
        <v>115</v>
      </c>
      <c r="B72" s="5" t="s">
        <v>156</v>
      </c>
      <c r="C72" s="6">
        <v>-3.0000000000000001E-3</v>
      </c>
      <c r="D72" s="6">
        <v>6.0000000000000001E-3</v>
      </c>
      <c r="E72" s="6">
        <v>0.54579999999999995</v>
      </c>
      <c r="F72" s="6">
        <v>0.46100000000000002</v>
      </c>
      <c r="G72" s="6">
        <v>2.25</v>
      </c>
      <c r="H72" s="6">
        <v>1.6539999999999999</v>
      </c>
      <c r="I72" s="6">
        <f>4-1.694</f>
        <v>2.306</v>
      </c>
      <c r="J72" s="6" t="str">
        <f>IF(G72&lt;H72,"Positive serial correlation",IF(G72&gt;I72,"Negative serial correlation","Do not reject"))</f>
        <v>Do not reject</v>
      </c>
      <c r="K72" s="6">
        <v>0.748</v>
      </c>
      <c r="L72" s="6">
        <v>0.68799999999999994</v>
      </c>
      <c r="M72" s="6">
        <v>1.931130362913285</v>
      </c>
      <c r="N72" s="7">
        <v>0.16463483055676639</v>
      </c>
      <c r="O72" s="8" t="s">
        <v>154</v>
      </c>
    </row>
    <row r="73" spans="1:15" x14ac:dyDescent="0.25">
      <c r="A73" s="5" t="s">
        <v>14</v>
      </c>
      <c r="B73" s="17" t="s">
        <v>156</v>
      </c>
      <c r="C73" s="6">
        <v>-6.0000000000000001E-3</v>
      </c>
      <c r="D73" s="6">
        <v>2E-3</v>
      </c>
      <c r="E73" s="6">
        <v>0.1502</v>
      </c>
      <c r="F73" s="6">
        <v>0.69899999999999995</v>
      </c>
      <c r="G73" s="20">
        <v>1.6879999999999999</v>
      </c>
      <c r="H73" s="20">
        <v>1.6539999999999999</v>
      </c>
      <c r="I73" s="20">
        <f>4-1.694</f>
        <v>2.306</v>
      </c>
      <c r="J73" s="20" t="str">
        <f>IF(G73&lt;H73,"Positive serial correlation",IF(G73&gt;I73,"Negative serial correlation","Do not reject"))</f>
        <v>Do not reject</v>
      </c>
      <c r="K73" s="6">
        <v>967.822</v>
      </c>
      <c r="L73" s="6">
        <v>6.9199999999999997E-211</v>
      </c>
      <c r="M73" s="6">
        <v>6.2907838811398786</v>
      </c>
      <c r="N73" s="6">
        <v>1.213673630871049E-2</v>
      </c>
    </row>
    <row r="74" spans="1:15" hidden="1" x14ac:dyDescent="0.25">
      <c r="A74" s="5" t="s">
        <v>117</v>
      </c>
      <c r="B74" s="5" t="s">
        <v>156</v>
      </c>
      <c r="C74" s="6">
        <v>3.9E-2</v>
      </c>
      <c r="D74" s="6">
        <v>4.7E-2</v>
      </c>
      <c r="E74" s="6">
        <v>5.7939999999999996</v>
      </c>
      <c r="F74" s="6">
        <v>1.7600000000000001E-2</v>
      </c>
      <c r="G74" s="6">
        <v>2.1960000000000002</v>
      </c>
      <c r="H74" s="6">
        <v>1.6539999999999999</v>
      </c>
      <c r="I74" s="6">
        <f>4-1.694</f>
        <v>2.306</v>
      </c>
      <c r="J74" s="6" t="str">
        <f>IF(G74&lt;H74,"Positive serial correlation",IF(G74&gt;I74,"Negative serial correlation","Do not reject"))</f>
        <v>Do not reject</v>
      </c>
      <c r="K74" s="6">
        <v>1.2509999999999999</v>
      </c>
      <c r="L74" s="6">
        <v>0.53500000000000003</v>
      </c>
      <c r="M74" s="6">
        <v>2.6086448525615151</v>
      </c>
      <c r="N74" s="7">
        <v>0.1062825497959605</v>
      </c>
      <c r="O74" s="8" t="s">
        <v>154</v>
      </c>
    </row>
    <row r="75" spans="1:15" hidden="1" x14ac:dyDescent="0.25">
      <c r="A75" s="5" t="s">
        <v>118</v>
      </c>
      <c r="B75" s="5" t="s">
        <v>156</v>
      </c>
      <c r="C75" s="6">
        <v>-6.0000000000000001E-3</v>
      </c>
      <c r="D75" s="6">
        <v>2E-3</v>
      </c>
      <c r="E75" s="6">
        <v>0.35210000000000002</v>
      </c>
      <c r="F75" s="6">
        <v>0.55400000000000005</v>
      </c>
      <c r="G75" s="6">
        <v>2.2189999999999999</v>
      </c>
      <c r="H75" s="6">
        <v>1.6539999999999999</v>
      </c>
      <c r="I75" s="6">
        <f>4-1.694</f>
        <v>2.306</v>
      </c>
      <c r="J75" s="6" t="str">
        <f>IF(G75&lt;H75,"Positive serial correlation",IF(G75&gt;I75,"Negative serial correlation","Do not reject"))</f>
        <v>Do not reject</v>
      </c>
      <c r="K75" s="6">
        <v>0.68799999999999994</v>
      </c>
      <c r="L75" s="6">
        <v>0.70899999999999996</v>
      </c>
      <c r="M75" s="6">
        <v>1.9338257953857461</v>
      </c>
      <c r="N75" s="7">
        <v>0.16434049072046811</v>
      </c>
      <c r="O75" s="8" t="s">
        <v>154</v>
      </c>
    </row>
    <row r="76" spans="1:15" hidden="1" x14ac:dyDescent="0.25">
      <c r="A76" s="5" t="s">
        <v>119</v>
      </c>
      <c r="B76" s="5" t="s">
        <v>156</v>
      </c>
      <c r="C76" s="6">
        <v>0</v>
      </c>
      <c r="D76" s="6">
        <v>8.0000000000000002E-3</v>
      </c>
      <c r="E76" s="6">
        <v>0.4224</v>
      </c>
      <c r="F76" s="6">
        <v>0.51700000000000002</v>
      </c>
      <c r="G76" s="6">
        <v>2.1930000000000001</v>
      </c>
      <c r="H76" s="6">
        <v>1.6539999999999999</v>
      </c>
      <c r="I76" s="6">
        <f>4-1.694</f>
        <v>2.306</v>
      </c>
      <c r="J76" s="6" t="str">
        <f>IF(G76&lt;H76,"Positive serial correlation",IF(G76&gt;I76,"Negative serial correlation","Do not reject"))</f>
        <v>Do not reject</v>
      </c>
      <c r="K76" s="6">
        <v>0.97</v>
      </c>
      <c r="L76" s="6">
        <v>0.61599999999999999</v>
      </c>
      <c r="M76" s="6">
        <v>0.43640150044323089</v>
      </c>
      <c r="N76" s="7">
        <v>0.50886443116340074</v>
      </c>
      <c r="O76" s="8" t="s">
        <v>154</v>
      </c>
    </row>
    <row r="77" spans="1:15" x14ac:dyDescent="0.25">
      <c r="A77" s="5" t="s">
        <v>83</v>
      </c>
      <c r="B77" s="17" t="s">
        <v>156</v>
      </c>
      <c r="C77" s="6">
        <v>-6.0000000000000001E-3</v>
      </c>
      <c r="D77" s="6">
        <v>2E-3</v>
      </c>
      <c r="E77" s="6">
        <v>0.13139999999999999</v>
      </c>
      <c r="F77" s="6">
        <v>0.71799999999999997</v>
      </c>
      <c r="G77" s="20">
        <v>2.0539999999999998</v>
      </c>
      <c r="H77" s="20">
        <v>1.6539999999999999</v>
      </c>
      <c r="I77" s="20">
        <f>4-1.694</f>
        <v>2.306</v>
      </c>
      <c r="J77" s="20" t="str">
        <f>IF(G77&lt;H77,"Positive serial correlation",IF(G77&gt;I77,"Negative serial correlation","Do not reject"))</f>
        <v>Do not reject</v>
      </c>
      <c r="K77" s="6">
        <v>25.550999999999998</v>
      </c>
      <c r="L77" s="6">
        <v>2.83E-6</v>
      </c>
      <c r="M77" s="6">
        <v>3.059137706179329</v>
      </c>
      <c r="N77" s="6">
        <v>8.0284264258617191E-2</v>
      </c>
    </row>
    <row r="78" spans="1:15" hidden="1" x14ac:dyDescent="0.25">
      <c r="A78" s="5" t="s">
        <v>121</v>
      </c>
      <c r="B78" s="5" t="s">
        <v>156</v>
      </c>
      <c r="C78" s="6">
        <v>3.2000000000000001E-2</v>
      </c>
      <c r="D78" s="6">
        <v>0.04</v>
      </c>
      <c r="E78" s="6">
        <v>4.3869999999999996</v>
      </c>
      <c r="F78" s="6">
        <v>3.8399999999999997E-2</v>
      </c>
      <c r="G78" s="6">
        <v>2.266</v>
      </c>
      <c r="H78" s="6">
        <v>1.6539999999999999</v>
      </c>
      <c r="I78" s="6">
        <f>4-1.694</f>
        <v>2.306</v>
      </c>
      <c r="J78" s="6" t="str">
        <f>IF(G78&lt;H78,"Positive serial correlation",IF(G78&gt;I78,"Negative serial correlation","Do not reject"))</f>
        <v>Do not reject</v>
      </c>
      <c r="K78" s="6">
        <v>0.58499999999999996</v>
      </c>
      <c r="L78" s="6">
        <v>0.746</v>
      </c>
      <c r="M78" s="6">
        <v>4.3800162602791737E-2</v>
      </c>
      <c r="N78" s="7">
        <v>0.83422585144657213</v>
      </c>
      <c r="O78" s="8" t="s">
        <v>154</v>
      </c>
    </row>
    <row r="79" spans="1:15" hidden="1" x14ac:dyDescent="0.25">
      <c r="A79" s="5" t="s">
        <v>122</v>
      </c>
      <c r="B79" s="5" t="s">
        <v>156</v>
      </c>
      <c r="C79" s="6">
        <v>-5.0000000000000001E-3</v>
      </c>
      <c r="D79" s="6">
        <v>4.0000000000000001E-3</v>
      </c>
      <c r="E79" s="6">
        <v>0.65549999999999997</v>
      </c>
      <c r="F79" s="6">
        <v>0.42</v>
      </c>
      <c r="G79" s="6">
        <v>2.2389999999999999</v>
      </c>
      <c r="H79" s="6">
        <v>1.6539999999999999</v>
      </c>
      <c r="I79" s="6">
        <f>4-1.694</f>
        <v>2.306</v>
      </c>
      <c r="J79" s="6" t="str">
        <f>IF(G79&lt;H79,"Positive serial correlation",IF(G79&gt;I79,"Negative serial correlation","Do not reject"))</f>
        <v>Do not reject</v>
      </c>
      <c r="K79" s="6">
        <v>0.73299999999999998</v>
      </c>
      <c r="L79" s="6">
        <v>0.69299999999999995</v>
      </c>
      <c r="M79" s="6">
        <v>0.6742116527231401</v>
      </c>
      <c r="N79" s="7">
        <v>0.41158707553952029</v>
      </c>
      <c r="O79" s="8" t="s">
        <v>154</v>
      </c>
    </row>
    <row r="80" spans="1:15" hidden="1" x14ac:dyDescent="0.25">
      <c r="A80" s="5" t="s">
        <v>123</v>
      </c>
      <c r="B80" s="5" t="s">
        <v>156</v>
      </c>
      <c r="C80" s="6">
        <v>2.9000000000000001E-2</v>
      </c>
      <c r="D80" s="6">
        <v>3.6999999999999998E-2</v>
      </c>
      <c r="E80" s="6">
        <v>5.2969999999999997</v>
      </c>
      <c r="F80" s="6">
        <v>2.3099999999999999E-2</v>
      </c>
      <c r="G80" s="6">
        <v>2.206</v>
      </c>
      <c r="H80" s="6">
        <v>1.6539999999999999</v>
      </c>
      <c r="I80" s="6">
        <f>4-1.694</f>
        <v>2.306</v>
      </c>
      <c r="J80" s="6" t="str">
        <f>IF(G80&lt;H80,"Positive serial correlation",IF(G80&gt;I80,"Negative serial correlation","Do not reject"))</f>
        <v>Do not reject</v>
      </c>
      <c r="K80" s="6">
        <v>1.02</v>
      </c>
      <c r="L80" s="6">
        <v>0.6</v>
      </c>
      <c r="M80" s="6">
        <v>0.75730738160328048</v>
      </c>
      <c r="N80" s="7">
        <v>0.38417248645312813</v>
      </c>
      <c r="O80" s="8" t="s">
        <v>154</v>
      </c>
    </row>
    <row r="81" spans="1:15" hidden="1" x14ac:dyDescent="0.25">
      <c r="A81" s="5" t="s">
        <v>124</v>
      </c>
      <c r="B81" s="5" t="s">
        <v>156</v>
      </c>
      <c r="C81" s="6">
        <v>-4.0000000000000001E-3</v>
      </c>
      <c r="D81" s="6">
        <v>4.0000000000000001E-3</v>
      </c>
      <c r="E81" s="6">
        <v>0.39929999999999999</v>
      </c>
      <c r="F81" s="6">
        <v>0.52900000000000003</v>
      </c>
      <c r="G81" s="6">
        <v>2.246</v>
      </c>
      <c r="H81" s="6">
        <v>1.6539999999999999</v>
      </c>
      <c r="I81" s="6">
        <f>4-1.694</f>
        <v>2.306</v>
      </c>
      <c r="J81" s="6" t="str">
        <f>IF(G81&lt;H81,"Positive serial correlation",IF(G81&gt;I81,"Negative serial correlation","Do not reject"))</f>
        <v>Do not reject</v>
      </c>
      <c r="K81" s="6">
        <v>0.67600000000000005</v>
      </c>
      <c r="L81" s="6">
        <v>0.71299999999999997</v>
      </c>
      <c r="M81" s="6">
        <v>1.4295436979469269</v>
      </c>
      <c r="N81" s="7">
        <v>0.2318389216460002</v>
      </c>
      <c r="O81" s="8" t="s">
        <v>154</v>
      </c>
    </row>
    <row r="82" spans="1:15" hidden="1" x14ac:dyDescent="0.25">
      <c r="A82" s="5" t="s">
        <v>125</v>
      </c>
      <c r="B82" s="5" t="s">
        <v>156</v>
      </c>
      <c r="C82" s="6">
        <v>-8.0000000000000002E-3</v>
      </c>
      <c r="D82" s="6">
        <v>0</v>
      </c>
      <c r="E82" s="6">
        <v>6.736E-4</v>
      </c>
      <c r="F82" s="6">
        <v>0.97899999999999998</v>
      </c>
      <c r="G82" s="6">
        <v>2.2280000000000002</v>
      </c>
      <c r="H82" s="6">
        <v>1.6539999999999999</v>
      </c>
      <c r="I82" s="6">
        <f>4-1.694</f>
        <v>2.306</v>
      </c>
      <c r="J82" s="6" t="str">
        <f>IF(G82&lt;H82,"Positive serial correlation",IF(G82&gt;I82,"Negative serial correlation","Do not reject"))</f>
        <v>Do not reject</v>
      </c>
      <c r="K82" s="6">
        <v>0.69499999999999995</v>
      </c>
      <c r="L82" s="6">
        <v>0.70599999999999996</v>
      </c>
      <c r="M82" s="6">
        <v>0.59974056785376817</v>
      </c>
      <c r="N82" s="7">
        <v>0.43867702831777339</v>
      </c>
      <c r="O82" s="8" t="s">
        <v>154</v>
      </c>
    </row>
    <row r="83" spans="1:15" hidden="1" x14ac:dyDescent="0.25">
      <c r="A83" s="5" t="s">
        <v>126</v>
      </c>
      <c r="B83" s="5" t="s">
        <v>156</v>
      </c>
      <c r="C83" s="6">
        <v>8.9999999999999993E-3</v>
      </c>
      <c r="D83" s="6">
        <v>1.7000000000000001E-2</v>
      </c>
      <c r="E83" s="6">
        <v>14.37</v>
      </c>
      <c r="F83" s="6">
        <v>2.3900000000000001E-4</v>
      </c>
      <c r="G83" s="6">
        <v>2.1739999999999999</v>
      </c>
      <c r="H83" s="6">
        <v>1.6539999999999999</v>
      </c>
      <c r="I83" s="6">
        <f>4-1.694</f>
        <v>2.306</v>
      </c>
      <c r="J83" s="6" t="str">
        <f>IF(G83&lt;H83,"Positive serial correlation",IF(G83&gt;I83,"Negative serial correlation","Do not reject"))</f>
        <v>Do not reject</v>
      </c>
      <c r="K83" s="6">
        <v>0.64500000000000002</v>
      </c>
      <c r="L83" s="6">
        <v>0.72399999999999998</v>
      </c>
      <c r="M83" s="6">
        <v>5.3157946562976122E-3</v>
      </c>
      <c r="N83" s="7">
        <v>0.9418781370730287</v>
      </c>
      <c r="O83" s="8" t="s">
        <v>154</v>
      </c>
    </row>
    <row r="84" spans="1:15" hidden="1" x14ac:dyDescent="0.25">
      <c r="A84" s="5" t="s">
        <v>127</v>
      </c>
      <c r="B84" s="5" t="s">
        <v>155</v>
      </c>
      <c r="C84" s="6">
        <v>3.3000000000000002E-2</v>
      </c>
      <c r="D84" s="6">
        <v>0.13100000000000001</v>
      </c>
      <c r="E84" s="6">
        <v>1.8009999999999999</v>
      </c>
      <c r="F84" s="6">
        <v>5.6899999999999999E-2</v>
      </c>
      <c r="G84" s="6">
        <v>2.0920000000000001</v>
      </c>
      <c r="H84" s="6">
        <v>1.462</v>
      </c>
      <c r="I84" s="6">
        <f>4-1.898</f>
        <v>2.1020000000000003</v>
      </c>
      <c r="J84" s="6" t="str">
        <f>IF(G84&lt;H84,"Positive serial correlation",IF(G84&gt;I84,"Negative serial correlation","Do not reject"))</f>
        <v>Do not reject</v>
      </c>
      <c r="K84" s="6">
        <v>2.274</v>
      </c>
      <c r="L84" s="6">
        <v>0.32100000000000001</v>
      </c>
      <c r="M84" s="6">
        <v>16.035063162422361</v>
      </c>
      <c r="N84" s="7">
        <v>0.18963537894200919</v>
      </c>
      <c r="O84" s="8" t="s">
        <v>154</v>
      </c>
    </row>
    <row r="85" spans="1:15" hidden="1" x14ac:dyDescent="0.25">
      <c r="A85" s="5" t="s">
        <v>128</v>
      </c>
      <c r="B85" s="5" t="s">
        <v>156</v>
      </c>
      <c r="C85" s="6">
        <v>-5.0000000000000001E-3</v>
      </c>
      <c r="D85" s="6">
        <v>3.0000000000000001E-3</v>
      </c>
      <c r="E85" s="6">
        <v>0.28720000000000001</v>
      </c>
      <c r="F85" s="6">
        <v>0.59299999999999997</v>
      </c>
      <c r="G85" s="6">
        <v>1.929</v>
      </c>
      <c r="H85" s="6">
        <v>1.6539999999999999</v>
      </c>
      <c r="I85" s="6">
        <f>4-1.694</f>
        <v>2.306</v>
      </c>
      <c r="J85" s="6" t="str">
        <f>IF(G85&lt;H85,"Positive serial correlation",IF(G85&gt;I85,"Negative serial correlation","Do not reject"))</f>
        <v>Do not reject</v>
      </c>
      <c r="K85" s="6">
        <v>9.5129999999999999</v>
      </c>
      <c r="L85" s="6">
        <v>8.6E-3</v>
      </c>
      <c r="M85" s="6">
        <v>0.24092533226213411</v>
      </c>
      <c r="N85" s="7">
        <v>0.62353858847802357</v>
      </c>
      <c r="O85" s="8" t="s">
        <v>154</v>
      </c>
    </row>
    <row r="86" spans="1:15" hidden="1" x14ac:dyDescent="0.25">
      <c r="A86" s="5" t="s">
        <v>129</v>
      </c>
      <c r="B86" s="5" t="s">
        <v>156</v>
      </c>
      <c r="C86" s="6">
        <v>-3.0000000000000001E-3</v>
      </c>
      <c r="D86" s="6">
        <v>5.0000000000000001E-3</v>
      </c>
      <c r="E86" s="6">
        <v>0.38090000000000002</v>
      </c>
      <c r="F86" s="6">
        <v>0.53800000000000003</v>
      </c>
      <c r="G86" s="6">
        <v>1.907</v>
      </c>
      <c r="H86" s="6">
        <v>1.6539999999999999</v>
      </c>
      <c r="I86" s="6">
        <f>4-1.694</f>
        <v>2.306</v>
      </c>
      <c r="J86" s="6" t="str">
        <f>IF(G86&lt;H86,"Positive serial correlation",IF(G86&gt;I86,"Negative serial correlation","Do not reject"))</f>
        <v>Do not reject</v>
      </c>
      <c r="K86" s="6">
        <v>11.459</v>
      </c>
      <c r="L86" s="6">
        <v>3.2499999999999999E-3</v>
      </c>
      <c r="M86" s="6">
        <v>2.2367693690189538</v>
      </c>
      <c r="N86" s="7">
        <v>0.13476228104002019</v>
      </c>
      <c r="O86" s="8" t="s">
        <v>154</v>
      </c>
    </row>
    <row r="87" spans="1:15" x14ac:dyDescent="0.25">
      <c r="A87" s="5" t="s">
        <v>116</v>
      </c>
      <c r="B87" s="17" t="s">
        <v>156</v>
      </c>
      <c r="C87" s="6">
        <v>-7.0000000000000001E-3</v>
      </c>
      <c r="D87" s="6">
        <v>1E-3</v>
      </c>
      <c r="E87" s="6">
        <v>6.5129999999999993E-2</v>
      </c>
      <c r="F87" s="6">
        <v>0.79900000000000004</v>
      </c>
      <c r="G87" s="20">
        <v>2.2290000000000001</v>
      </c>
      <c r="H87" s="20">
        <v>1.6539999999999999</v>
      </c>
      <c r="I87" s="20">
        <f>4-1.694</f>
        <v>2.306</v>
      </c>
      <c r="J87" s="20" t="str">
        <f>IF(G87&lt;H87,"Positive serial correlation",IF(G87&gt;I87,"Negative serial correlation","Do not reject"))</f>
        <v>Do not reject</v>
      </c>
      <c r="K87" s="6">
        <v>0.79500000000000004</v>
      </c>
      <c r="L87" s="6">
        <v>0.67200000000000004</v>
      </c>
      <c r="M87" s="6">
        <v>22.95985739562332</v>
      </c>
      <c r="N87" s="6">
        <v>1.654197844302013E-6</v>
      </c>
    </row>
    <row r="88" spans="1:15" hidden="1" x14ac:dyDescent="0.25">
      <c r="A88" s="5" t="s">
        <v>131</v>
      </c>
      <c r="B88" s="5" t="s">
        <v>156</v>
      </c>
      <c r="C88" s="6">
        <v>-5.0000000000000001E-3</v>
      </c>
      <c r="D88" s="6">
        <v>4.0000000000000001E-3</v>
      </c>
      <c r="E88" s="6">
        <v>0.50770000000000004</v>
      </c>
      <c r="F88" s="6">
        <v>0.47799999999999998</v>
      </c>
      <c r="G88" s="6">
        <v>1.91</v>
      </c>
      <c r="H88" s="6">
        <v>1.6539999999999999</v>
      </c>
      <c r="I88" s="6">
        <f>4-1.694</f>
        <v>2.306</v>
      </c>
      <c r="J88" s="6" t="str">
        <f>IF(G88&lt;H88,"Positive serial correlation",IF(G88&gt;I88,"Negative serial correlation","Do not reject"))</f>
        <v>Do not reject</v>
      </c>
      <c r="K88" s="6">
        <v>10.587</v>
      </c>
      <c r="L88" s="6">
        <v>5.0200000000000002E-3</v>
      </c>
      <c r="M88" s="6">
        <v>0.13977111504391629</v>
      </c>
      <c r="N88" s="7">
        <v>0.70850866097908638</v>
      </c>
      <c r="O88" s="8" t="s">
        <v>154</v>
      </c>
    </row>
    <row r="89" spans="1:15" hidden="1" x14ac:dyDescent="0.25">
      <c r="A89" s="5" t="s">
        <v>132</v>
      </c>
      <c r="B89" s="5" t="s">
        <v>156</v>
      </c>
      <c r="C89" s="6">
        <v>-4.0000000000000001E-3</v>
      </c>
      <c r="D89" s="6">
        <v>4.0000000000000001E-3</v>
      </c>
      <c r="E89" s="6">
        <v>0.45050000000000001</v>
      </c>
      <c r="F89" s="6">
        <v>0.503</v>
      </c>
      <c r="G89" s="6">
        <v>1.9059999999999999</v>
      </c>
      <c r="H89" s="6">
        <v>1.6539999999999999</v>
      </c>
      <c r="I89" s="6">
        <f>4-1.694</f>
        <v>2.306</v>
      </c>
      <c r="J89" s="6" t="str">
        <f>IF(G89&lt;H89,"Positive serial correlation",IF(G89&gt;I89,"Negative serial correlation","Do not reject"))</f>
        <v>Do not reject</v>
      </c>
      <c r="K89" s="6">
        <v>10.590999999999999</v>
      </c>
      <c r="L89" s="6">
        <v>5.0200000000000002E-3</v>
      </c>
      <c r="M89" s="6">
        <v>7.9842021293488052E-2</v>
      </c>
      <c r="N89" s="7">
        <v>0.77751161281090553</v>
      </c>
      <c r="O89" s="8" t="s">
        <v>154</v>
      </c>
    </row>
    <row r="90" spans="1:15" x14ac:dyDescent="0.25">
      <c r="A90" s="5" t="s">
        <v>81</v>
      </c>
      <c r="B90" s="17" t="s">
        <v>156</v>
      </c>
      <c r="C90" s="6">
        <v>-8.0000000000000002E-3</v>
      </c>
      <c r="D90" s="6">
        <v>0</v>
      </c>
      <c r="E90" s="6">
        <v>2.1159999999999999E-4</v>
      </c>
      <c r="F90" s="6">
        <v>0.98799999999999999</v>
      </c>
      <c r="G90" s="20">
        <v>2.056</v>
      </c>
      <c r="H90" s="20">
        <v>1.6539999999999999</v>
      </c>
      <c r="I90" s="20">
        <f>4-1.694</f>
        <v>2.306</v>
      </c>
      <c r="J90" s="20" t="str">
        <f>IF(G90&lt;H90,"Positive serial correlation",IF(G90&gt;I90,"Negative serial correlation","Do not reject"))</f>
        <v>Do not reject</v>
      </c>
      <c r="K90" s="6">
        <v>23.635999999999999</v>
      </c>
      <c r="L90" s="6">
        <v>7.3699999999999997E-6</v>
      </c>
      <c r="M90" s="6">
        <v>6.4710388641073191</v>
      </c>
      <c r="N90" s="6">
        <v>1.096464196826856E-2</v>
      </c>
    </row>
    <row r="91" spans="1:15" x14ac:dyDescent="0.25">
      <c r="A91" s="5" t="s">
        <v>133</v>
      </c>
      <c r="B91" s="17" t="s">
        <v>156</v>
      </c>
      <c r="C91" s="6">
        <v>-8.0000000000000002E-3</v>
      </c>
      <c r="D91" s="6">
        <v>0</v>
      </c>
      <c r="E91" s="6">
        <v>6.7949999999999997E-2</v>
      </c>
      <c r="F91" s="6">
        <v>0.79500000000000004</v>
      </c>
      <c r="G91" s="20">
        <v>1.917</v>
      </c>
      <c r="H91" s="20">
        <v>1.6539999999999999</v>
      </c>
      <c r="I91" s="20">
        <f>4-1.694</f>
        <v>2.306</v>
      </c>
      <c r="J91" s="20" t="str">
        <f>IF(G91&lt;H91,"Positive serial correlation",IF(G91&gt;I91,"Negative serial correlation","Do not reject"))</f>
        <v>Do not reject</v>
      </c>
      <c r="K91" s="6">
        <v>9.7989999999999995</v>
      </c>
      <c r="L91" s="6">
        <v>7.45E-3</v>
      </c>
      <c r="M91" s="6">
        <v>2.9239948002512328</v>
      </c>
      <c r="N91" s="6">
        <v>8.7271561364384284E-2</v>
      </c>
    </row>
    <row r="92" spans="1:15" hidden="1" x14ac:dyDescent="0.25">
      <c r="A92" s="5" t="s">
        <v>135</v>
      </c>
      <c r="B92" s="5" t="s">
        <v>156</v>
      </c>
      <c r="C92" s="6">
        <v>-8.0000000000000002E-3</v>
      </c>
      <c r="D92" s="6">
        <v>0</v>
      </c>
      <c r="E92" s="6">
        <v>3.2469999999999999E-2</v>
      </c>
      <c r="F92" s="6">
        <v>0.85699999999999998</v>
      </c>
      <c r="G92" s="6">
        <v>1.9219999999999999</v>
      </c>
      <c r="H92" s="6">
        <v>1.6539999999999999</v>
      </c>
      <c r="I92" s="6">
        <f>4-1.694</f>
        <v>2.306</v>
      </c>
      <c r="J92" s="6" t="str">
        <f>IF(G92&lt;H92,"Positive serial correlation",IF(G92&gt;I92,"Negative serial correlation","Do not reject"))</f>
        <v>Do not reject</v>
      </c>
      <c r="K92" s="6">
        <v>10.252000000000001</v>
      </c>
      <c r="L92" s="6">
        <v>5.94E-3</v>
      </c>
      <c r="M92" s="6">
        <v>9.4380311950201801E-2</v>
      </c>
      <c r="N92" s="7">
        <v>0.75868065085298775</v>
      </c>
      <c r="O92" s="8" t="s">
        <v>154</v>
      </c>
    </row>
    <row r="93" spans="1:15" hidden="1" x14ac:dyDescent="0.25">
      <c r="A93" s="5" t="s">
        <v>136</v>
      </c>
      <c r="B93" s="5" t="s">
        <v>156</v>
      </c>
      <c r="C93" s="6">
        <v>2.3E-2</v>
      </c>
      <c r="D93" s="6">
        <v>3.1E-2</v>
      </c>
      <c r="E93" s="6">
        <v>6.2169999999999996</v>
      </c>
      <c r="F93" s="6">
        <v>1.4E-2</v>
      </c>
      <c r="G93" s="6">
        <v>1.9419999999999999</v>
      </c>
      <c r="H93" s="6">
        <v>1.6539999999999999</v>
      </c>
      <c r="I93" s="6">
        <f>4-1.694</f>
        <v>2.306</v>
      </c>
      <c r="J93" s="6" t="str">
        <f>IF(G93&lt;H93,"Positive serial correlation",IF(G93&gt;I93,"Negative serial correlation","Do not reject"))</f>
        <v>Do not reject</v>
      </c>
      <c r="K93" s="6">
        <v>9.7270000000000003</v>
      </c>
      <c r="L93" s="6">
        <v>7.7200000000000003E-3</v>
      </c>
      <c r="M93" s="6">
        <v>0.3321790049251927</v>
      </c>
      <c r="N93" s="7">
        <v>0.56437881934098777</v>
      </c>
      <c r="O93" s="8" t="s">
        <v>154</v>
      </c>
    </row>
    <row r="94" spans="1:15" hidden="1" x14ac:dyDescent="0.25">
      <c r="A94" s="5" t="s">
        <v>137</v>
      </c>
      <c r="B94" s="5" t="s">
        <v>156</v>
      </c>
      <c r="C94" s="6">
        <v>2E-3</v>
      </c>
      <c r="D94" s="6">
        <v>0.01</v>
      </c>
      <c r="E94" s="6">
        <v>0.96289999999999998</v>
      </c>
      <c r="F94" s="6">
        <v>0.32800000000000001</v>
      </c>
      <c r="G94" s="6">
        <v>1.952</v>
      </c>
      <c r="H94" s="6">
        <v>1.6539999999999999</v>
      </c>
      <c r="I94" s="6">
        <f>4-1.694</f>
        <v>2.306</v>
      </c>
      <c r="J94" s="6" t="str">
        <f>IF(G94&lt;H94,"Positive serial correlation",IF(G94&gt;I94,"Negative serial correlation","Do not reject"))</f>
        <v>Do not reject</v>
      </c>
      <c r="K94" s="6">
        <v>9.0730000000000004</v>
      </c>
      <c r="L94" s="6">
        <v>1.0699999999999999E-2</v>
      </c>
      <c r="M94" s="6">
        <v>5.8022382490894309E-2</v>
      </c>
      <c r="N94" s="7">
        <v>0.80964939753616438</v>
      </c>
      <c r="O94" s="8" t="s">
        <v>154</v>
      </c>
    </row>
    <row r="95" spans="1:15" hidden="1" x14ac:dyDescent="0.25">
      <c r="A95" s="5" t="s">
        <v>138</v>
      </c>
      <c r="B95" s="5" t="s">
        <v>156</v>
      </c>
      <c r="C95" s="6">
        <v>0</v>
      </c>
      <c r="D95" s="6">
        <v>8.0000000000000002E-3</v>
      </c>
      <c r="E95" s="6">
        <v>1.73</v>
      </c>
      <c r="F95" s="6">
        <v>0.191</v>
      </c>
      <c r="G95" s="6">
        <v>1.962</v>
      </c>
      <c r="H95" s="6">
        <v>1.6539999999999999</v>
      </c>
      <c r="I95" s="6">
        <f>4-1.694</f>
        <v>2.306</v>
      </c>
      <c r="J95" s="6" t="str">
        <f>IF(G95&lt;H95,"Positive serial correlation",IF(G95&gt;I95,"Negative serial correlation","Do not reject"))</f>
        <v>Do not reject</v>
      </c>
      <c r="K95" s="6">
        <v>8.1440000000000001</v>
      </c>
      <c r="L95" s="6">
        <v>1.7000000000000001E-2</v>
      </c>
      <c r="M95" s="6">
        <v>0.98306409648497795</v>
      </c>
      <c r="N95" s="7">
        <v>0.32144349910052311</v>
      </c>
      <c r="O95" s="8" t="s">
        <v>154</v>
      </c>
    </row>
    <row r="96" spans="1:15" hidden="1" x14ac:dyDescent="0.25">
      <c r="A96" s="5" t="s">
        <v>139</v>
      </c>
      <c r="B96" s="5" t="s">
        <v>156</v>
      </c>
      <c r="C96" s="6">
        <v>-8.0000000000000002E-3</v>
      </c>
      <c r="D96" s="6">
        <v>0</v>
      </c>
      <c r="E96" s="6">
        <v>2.2669999999999999E-2</v>
      </c>
      <c r="F96" s="6">
        <v>0.88100000000000001</v>
      </c>
      <c r="G96" s="6">
        <v>1.921</v>
      </c>
      <c r="H96" s="6">
        <v>1.6539999999999999</v>
      </c>
      <c r="I96" s="6">
        <f>4-1.694</f>
        <v>2.306</v>
      </c>
      <c r="J96" s="6" t="str">
        <f>IF(G96&lt;H96,"Positive serial correlation",IF(G96&gt;I96,"Negative serial correlation","Do not reject"))</f>
        <v>Do not reject</v>
      </c>
      <c r="K96" s="6">
        <v>9.8919999999999995</v>
      </c>
      <c r="L96" s="6">
        <v>7.11E-3</v>
      </c>
      <c r="M96" s="6">
        <v>1.3486616268847309</v>
      </c>
      <c r="N96" s="7">
        <v>0.2455122293167025</v>
      </c>
      <c r="O96" s="8" t="s">
        <v>154</v>
      </c>
    </row>
    <row r="97" spans="1:15" hidden="1" x14ac:dyDescent="0.25">
      <c r="A97" s="5" t="s">
        <v>141</v>
      </c>
      <c r="B97" s="5" t="s">
        <v>156</v>
      </c>
      <c r="C97" s="6">
        <v>7.0000000000000001E-3</v>
      </c>
      <c r="D97" s="6">
        <v>1.4999999999999999E-2</v>
      </c>
      <c r="E97" s="6">
        <v>1.591</v>
      </c>
      <c r="F97" s="6">
        <v>0.21</v>
      </c>
      <c r="G97" s="6">
        <v>2.3029999999999999</v>
      </c>
      <c r="H97" s="6">
        <v>1.6539999999999999</v>
      </c>
      <c r="I97" s="6">
        <f>4-1.694</f>
        <v>2.306</v>
      </c>
      <c r="J97" s="6" t="str">
        <f>IF(G97&lt;H97,"Positive serial correlation",IF(G97&gt;I97,"Negative serial correlation","Do not reject"))</f>
        <v>Do not reject</v>
      </c>
      <c r="K97" s="6">
        <v>2.0459999999999998</v>
      </c>
      <c r="L97" s="6">
        <v>0.36</v>
      </c>
      <c r="M97" s="6">
        <v>0.12329333847638239</v>
      </c>
      <c r="N97" s="7">
        <v>0.72548968830610583</v>
      </c>
      <c r="O97" s="8" t="s">
        <v>154</v>
      </c>
    </row>
    <row r="98" spans="1:15" hidden="1" x14ac:dyDescent="0.25">
      <c r="A98" s="5" t="s">
        <v>143</v>
      </c>
      <c r="B98" s="5" t="s">
        <v>156</v>
      </c>
      <c r="C98" s="6">
        <v>3.5999999999999997E-2</v>
      </c>
      <c r="D98" s="6">
        <v>4.3999999999999997E-2</v>
      </c>
      <c r="E98" s="6">
        <v>5.6959999999999997</v>
      </c>
      <c r="F98" s="6">
        <v>1.8599999999999998E-2</v>
      </c>
      <c r="G98" s="6">
        <v>2.3010000000000002</v>
      </c>
      <c r="H98" s="6">
        <v>1.6539999999999999</v>
      </c>
      <c r="I98" s="6">
        <f>4-1.694</f>
        <v>2.306</v>
      </c>
      <c r="J98" s="6" t="str">
        <f>IF(G98&lt;H98,"Positive serial correlation",IF(G98&gt;I98,"Negative serial correlation","Do not reject"))</f>
        <v>Do not reject</v>
      </c>
      <c r="K98" s="6">
        <v>2.327</v>
      </c>
      <c r="L98" s="6">
        <v>0.312</v>
      </c>
      <c r="M98" s="6">
        <v>0.14603554450066</v>
      </c>
      <c r="N98" s="7">
        <v>0.7023530934737181</v>
      </c>
      <c r="O98" s="8" t="s">
        <v>154</v>
      </c>
    </row>
    <row r="99" spans="1:15" hidden="1" x14ac:dyDescent="0.25">
      <c r="A99" s="5" t="s">
        <v>144</v>
      </c>
      <c r="B99" s="5" t="s">
        <v>156</v>
      </c>
      <c r="C99" s="6">
        <v>-8.0000000000000002E-3</v>
      </c>
      <c r="D99" s="6">
        <v>0</v>
      </c>
      <c r="E99" s="6">
        <v>5.5750000000000001E-2</v>
      </c>
      <c r="F99" s="6">
        <v>0.81399999999999995</v>
      </c>
      <c r="G99" s="6">
        <v>2.2909999999999999</v>
      </c>
      <c r="H99" s="6">
        <v>1.6539999999999999</v>
      </c>
      <c r="I99" s="6">
        <f>4-1.694</f>
        <v>2.306</v>
      </c>
      <c r="J99" s="6" t="str">
        <f>IF(G99&lt;H99,"Positive serial correlation",IF(G99&gt;I99,"Negative serial correlation","Do not reject"))</f>
        <v>Do not reject</v>
      </c>
      <c r="K99" s="6">
        <v>2.7639999999999998</v>
      </c>
      <c r="L99" s="6">
        <v>0.251</v>
      </c>
      <c r="M99" s="6">
        <v>1.1370917977897039</v>
      </c>
      <c r="N99" s="7">
        <v>0.286267685003052</v>
      </c>
      <c r="O99" s="8" t="s">
        <v>154</v>
      </c>
    </row>
    <row r="100" spans="1:15" hidden="1" x14ac:dyDescent="0.25">
      <c r="A100" s="5" t="s">
        <v>145</v>
      </c>
      <c r="B100" s="5" t="s">
        <v>156</v>
      </c>
      <c r="C100" s="6">
        <v>-1E-3</v>
      </c>
      <c r="D100" s="6">
        <v>8.0000000000000002E-3</v>
      </c>
      <c r="E100" s="6">
        <v>15.52</v>
      </c>
      <c r="F100" s="6">
        <v>1.3899999999999999E-4</v>
      </c>
      <c r="G100" s="6">
        <v>2.2730000000000001</v>
      </c>
      <c r="H100" s="6">
        <v>1.6539999999999999</v>
      </c>
      <c r="I100" s="6">
        <f>4-1.694</f>
        <v>2.306</v>
      </c>
      <c r="J100" s="6" t="str">
        <f>IF(G100&lt;H100,"Positive serial correlation",IF(G100&gt;I100,"Negative serial correlation","Do not reject"))</f>
        <v>Do not reject</v>
      </c>
      <c r="K100" s="6">
        <v>3.3340000000000001</v>
      </c>
      <c r="L100" s="6">
        <v>0.189</v>
      </c>
      <c r="M100" s="6">
        <v>4.6223298982193128E-2</v>
      </c>
      <c r="N100" s="7">
        <v>0.82977040279143788</v>
      </c>
      <c r="O100" s="8" t="s">
        <v>154</v>
      </c>
    </row>
    <row r="101" spans="1:15" hidden="1" x14ac:dyDescent="0.25">
      <c r="A101" s="5" t="s">
        <v>146</v>
      </c>
      <c r="B101" s="5" t="s">
        <v>156</v>
      </c>
      <c r="C101" s="6">
        <v>-8.0000000000000002E-3</v>
      </c>
      <c r="D101" s="6">
        <v>0</v>
      </c>
      <c r="E101" s="6">
        <v>3.4369999999999998E-2</v>
      </c>
      <c r="F101" s="6">
        <v>0.85299999999999998</v>
      </c>
      <c r="G101" s="6">
        <v>2.2989999999999999</v>
      </c>
      <c r="H101" s="6">
        <v>1.6539999999999999</v>
      </c>
      <c r="I101" s="6">
        <f>4-1.694</f>
        <v>2.306</v>
      </c>
      <c r="J101" s="6" t="str">
        <f>IF(G101&lt;H101,"Positive serial correlation",IF(G101&gt;I101,"Negative serial correlation","Do not reject"))</f>
        <v>Do not reject</v>
      </c>
      <c r="K101" s="6">
        <v>3.0259999999999998</v>
      </c>
      <c r="L101" s="6">
        <v>0.22</v>
      </c>
      <c r="M101" s="6">
        <v>1.45329197079564</v>
      </c>
      <c r="N101" s="7">
        <v>0.2280004616389002</v>
      </c>
      <c r="O101" s="8" t="s">
        <v>154</v>
      </c>
    </row>
    <row r="102" spans="1:15" hidden="1" x14ac:dyDescent="0.25">
      <c r="A102" s="5" t="s">
        <v>147</v>
      </c>
      <c r="B102" s="5" t="s">
        <v>156</v>
      </c>
      <c r="C102" s="6">
        <v>-8.0000000000000002E-3</v>
      </c>
      <c r="D102" s="6">
        <v>0</v>
      </c>
      <c r="E102" s="6">
        <v>1.4729999999999999E-3</v>
      </c>
      <c r="F102" s="6">
        <v>0.96899999999999997</v>
      </c>
      <c r="G102" s="6">
        <v>2.2930000000000001</v>
      </c>
      <c r="H102" s="6">
        <v>1.6539999999999999</v>
      </c>
      <c r="I102" s="6">
        <f>4-1.694</f>
        <v>2.306</v>
      </c>
      <c r="J102" s="6" t="str">
        <f>IF(G102&lt;H102,"Positive serial correlation",IF(G102&gt;I102,"Negative serial correlation","Do not reject"))</f>
        <v>Do not reject</v>
      </c>
      <c r="K102" s="6">
        <v>2.907</v>
      </c>
      <c r="L102" s="6">
        <v>0.23400000000000001</v>
      </c>
      <c r="M102" s="6">
        <v>1.2444964303118939</v>
      </c>
      <c r="N102" s="7">
        <v>0.26460623848053028</v>
      </c>
      <c r="O102" s="8" t="s">
        <v>154</v>
      </c>
    </row>
    <row r="103" spans="1:15" hidden="1" x14ac:dyDescent="0.25">
      <c r="A103" s="5" t="s">
        <v>148</v>
      </c>
      <c r="B103" s="5" t="s">
        <v>156</v>
      </c>
      <c r="C103" s="6">
        <v>-8.0000000000000002E-3</v>
      </c>
      <c r="D103" s="6">
        <v>0</v>
      </c>
      <c r="E103" s="6">
        <v>2.955E-2</v>
      </c>
      <c r="F103" s="6">
        <v>0.86399999999999999</v>
      </c>
      <c r="G103" s="6">
        <v>2.2909999999999999</v>
      </c>
      <c r="H103" s="6">
        <v>1.6539999999999999</v>
      </c>
      <c r="I103" s="6">
        <f>4-1.694</f>
        <v>2.306</v>
      </c>
      <c r="J103" s="6" t="str">
        <f>IF(G103&lt;H103,"Positive serial correlation",IF(G103&gt;I103,"Negative serial correlation","Do not reject"))</f>
        <v>Do not reject</v>
      </c>
      <c r="K103" s="6">
        <v>2.94</v>
      </c>
      <c r="L103" s="6">
        <v>0.23</v>
      </c>
      <c r="M103" s="6">
        <v>1.969620317867862</v>
      </c>
      <c r="N103" s="7">
        <v>0.16048816884644801</v>
      </c>
      <c r="O103" s="8" t="s">
        <v>154</v>
      </c>
    </row>
    <row r="104" spans="1:15" hidden="1" x14ac:dyDescent="0.25">
      <c r="A104" s="5" t="s">
        <v>149</v>
      </c>
      <c r="B104" s="5" t="s">
        <v>156</v>
      </c>
      <c r="C104" s="6">
        <v>-7.0000000000000001E-3</v>
      </c>
      <c r="D104" s="6">
        <v>1E-3</v>
      </c>
      <c r="E104" s="6">
        <v>0.23930000000000001</v>
      </c>
      <c r="F104" s="6">
        <v>0.626</v>
      </c>
      <c r="G104" s="6">
        <v>2.3050000000000002</v>
      </c>
      <c r="H104" s="6">
        <v>1.6539999999999999</v>
      </c>
      <c r="I104" s="6">
        <f>4-1.694</f>
        <v>2.306</v>
      </c>
      <c r="J104" s="6" t="str">
        <f>IF(G104&lt;H104,"Positive serial correlation",IF(G104&gt;I104,"Negative serial correlation","Do not reject"))</f>
        <v>Do not reject</v>
      </c>
      <c r="K104" s="6">
        <v>2.448</v>
      </c>
      <c r="L104" s="6">
        <v>0.29399999999999998</v>
      </c>
      <c r="M104" s="6">
        <v>2.0814309959339461</v>
      </c>
      <c r="N104" s="7">
        <v>0.1491003398264063</v>
      </c>
      <c r="O104" s="8" t="s">
        <v>154</v>
      </c>
    </row>
    <row r="105" spans="1:15" hidden="1" x14ac:dyDescent="0.25">
      <c r="A105" s="5" t="s">
        <v>150</v>
      </c>
      <c r="B105" s="5" t="s">
        <v>156</v>
      </c>
      <c r="C105" s="6">
        <v>-3.0000000000000001E-3</v>
      </c>
      <c r="D105" s="6">
        <v>6.0000000000000001E-3</v>
      </c>
      <c r="E105" s="6">
        <v>0.98299999999999998</v>
      </c>
      <c r="F105" s="6">
        <v>0.32300000000000001</v>
      </c>
      <c r="G105" s="6">
        <v>2.3029999999999999</v>
      </c>
      <c r="H105" s="6">
        <v>1.6539999999999999</v>
      </c>
      <c r="I105" s="6">
        <f>4-1.694</f>
        <v>2.306</v>
      </c>
      <c r="J105" s="6" t="str">
        <f>IF(G105&lt;H105,"Positive serial correlation",IF(G105&gt;I105,"Negative serial correlation","Do not reject"))</f>
        <v>Do not reject</v>
      </c>
      <c r="K105" s="6">
        <v>2.907</v>
      </c>
      <c r="L105" s="6">
        <v>0.23400000000000001</v>
      </c>
      <c r="M105" s="6">
        <v>3.7287486943027299E-3</v>
      </c>
      <c r="N105" s="7">
        <v>0.95130865290726796</v>
      </c>
      <c r="O105" s="8" t="s">
        <v>154</v>
      </c>
    </row>
    <row r="106" spans="1:15" hidden="1" x14ac:dyDescent="0.25">
      <c r="A106" s="5" t="s">
        <v>151</v>
      </c>
      <c r="B106" s="5" t="s">
        <v>156</v>
      </c>
      <c r="C106" s="6">
        <v>-4.0000000000000001E-3</v>
      </c>
      <c r="D106" s="6">
        <v>4.0000000000000001E-3</v>
      </c>
      <c r="E106" s="6">
        <v>0.49769999999999998</v>
      </c>
      <c r="F106" s="6">
        <v>0.48199999999999998</v>
      </c>
      <c r="G106" s="6">
        <v>2.2869999999999999</v>
      </c>
      <c r="H106" s="6">
        <v>1.6539999999999999</v>
      </c>
      <c r="I106" s="6">
        <f>4-1.694</f>
        <v>2.306</v>
      </c>
      <c r="J106" s="6" t="str">
        <f>IF(G106&lt;H106,"Positive serial correlation",IF(G106&gt;I106,"Negative serial correlation","Do not reject"))</f>
        <v>Do not reject</v>
      </c>
      <c r="K106" s="6">
        <v>3.758</v>
      </c>
      <c r="L106" s="6">
        <v>0.153</v>
      </c>
      <c r="M106" s="6">
        <v>1.1736473002519701</v>
      </c>
      <c r="N106" s="7">
        <v>0.27865308397214972</v>
      </c>
      <c r="O106" s="8" t="s">
        <v>154</v>
      </c>
    </row>
    <row r="107" spans="1:15" hidden="1" x14ac:dyDescent="0.25">
      <c r="A107" s="5" t="s">
        <v>152</v>
      </c>
      <c r="B107" s="5" t="s">
        <v>156</v>
      </c>
      <c r="C107" s="6">
        <v>-2E-3</v>
      </c>
      <c r="D107" s="6">
        <v>6.0000000000000001E-3</v>
      </c>
      <c r="E107" s="6">
        <v>11.89</v>
      </c>
      <c r="F107" s="6">
        <v>7.8299999999999995E-4</v>
      </c>
      <c r="G107" s="6">
        <v>2.29</v>
      </c>
      <c r="H107" s="6">
        <v>1.6539999999999999</v>
      </c>
      <c r="I107" s="6">
        <f>4-1.694</f>
        <v>2.306</v>
      </c>
      <c r="J107" s="6" t="str">
        <f>IF(G107&lt;H107,"Positive serial correlation",IF(G107&gt;I107,"Negative serial correlation","Do not reject"))</f>
        <v>Do not reject</v>
      </c>
      <c r="K107" s="6">
        <v>3.0089999999999999</v>
      </c>
      <c r="L107" s="6">
        <v>0.222</v>
      </c>
      <c r="M107" s="6">
        <v>8.2130905783870389E-2</v>
      </c>
      <c r="N107" s="7">
        <v>0.77443017655487389</v>
      </c>
      <c r="O107" s="8" t="s">
        <v>154</v>
      </c>
    </row>
    <row r="108" spans="1:15" hidden="1" x14ac:dyDescent="0.25">
      <c r="A108" s="5" t="s">
        <v>23</v>
      </c>
      <c r="B108" s="5" t="s">
        <v>155</v>
      </c>
      <c r="C108" s="6">
        <v>7.0000000000000001E-3</v>
      </c>
      <c r="D108" s="6">
        <v>0.107</v>
      </c>
      <c r="E108" s="6">
        <v>7.3650000000000002</v>
      </c>
      <c r="F108" s="6">
        <v>1.0399999999999999E-9</v>
      </c>
      <c r="G108" s="6">
        <v>2.1659999999999999</v>
      </c>
      <c r="H108" s="6">
        <v>1.462</v>
      </c>
      <c r="I108" s="6">
        <f>4-1.898</f>
        <v>2.1020000000000003</v>
      </c>
      <c r="J108" s="7" t="str">
        <f>IF(G108&lt;H108,"Positive serial correlation",IF(G108&gt;I108,"Negative serial correlation","Do not reject"))</f>
        <v>Negative serial correlation</v>
      </c>
      <c r="K108" s="6">
        <v>34.164999999999999</v>
      </c>
      <c r="L108" s="6">
        <v>3.8099999999999997E-8</v>
      </c>
      <c r="M108" s="6">
        <v>17.86100418991273</v>
      </c>
      <c r="N108" s="7">
        <v>0.1199765522081005</v>
      </c>
      <c r="O108" s="8" t="s">
        <v>154</v>
      </c>
    </row>
    <row r="109" spans="1:15" hidden="1" x14ac:dyDescent="0.25">
      <c r="A109" s="5" t="s">
        <v>49</v>
      </c>
      <c r="B109" s="5" t="s">
        <v>155</v>
      </c>
      <c r="C109" s="6">
        <v>7.2999999999999995E-2</v>
      </c>
      <c r="D109" s="6">
        <v>0.16700000000000001</v>
      </c>
      <c r="E109" s="6">
        <v>7.7169999999999996</v>
      </c>
      <c r="F109" s="6">
        <v>3.75E-10</v>
      </c>
      <c r="G109" s="6">
        <v>2.4940000000000002</v>
      </c>
      <c r="H109" s="6">
        <v>1.462</v>
      </c>
      <c r="I109" s="6">
        <f>4-1.898</f>
        <v>2.1020000000000003</v>
      </c>
      <c r="J109" s="7" t="str">
        <f>IF(G109&lt;H109,"Positive serial correlation",IF(G109&gt;I109,"Negative serial correlation","Do not reject"))</f>
        <v>Negative serial correlation</v>
      </c>
      <c r="K109" s="6">
        <v>7.6</v>
      </c>
      <c r="L109" s="6">
        <v>2.24E-2</v>
      </c>
      <c r="M109" s="6">
        <v>8.6994565276769897</v>
      </c>
      <c r="N109" s="7">
        <v>0.7283638242811632</v>
      </c>
      <c r="O109" s="8" t="s">
        <v>154</v>
      </c>
    </row>
    <row r="110" spans="1:15" hidden="1" x14ac:dyDescent="0.25">
      <c r="A110" s="5" t="s">
        <v>50</v>
      </c>
      <c r="B110" s="5" t="s">
        <v>156</v>
      </c>
      <c r="C110" s="6">
        <v>-7.0000000000000001E-3</v>
      </c>
      <c r="D110" s="6">
        <v>2E-3</v>
      </c>
      <c r="E110" s="6">
        <v>0.13339999999999999</v>
      </c>
      <c r="F110" s="6">
        <v>0.71599999999999997</v>
      </c>
      <c r="G110" s="6">
        <v>2.339</v>
      </c>
      <c r="H110" s="6">
        <v>1.6539999999999999</v>
      </c>
      <c r="I110" s="6">
        <f>4-1.694</f>
        <v>2.306</v>
      </c>
      <c r="J110" s="7" t="str">
        <f>IF(G110&lt;H110,"Positive serial correlation",IF(G110&gt;I110,"Negative serial correlation","Do not reject"))</f>
        <v>Negative serial correlation</v>
      </c>
      <c r="K110" s="6">
        <v>4.1260000000000003</v>
      </c>
      <c r="L110" s="6">
        <v>0.127</v>
      </c>
      <c r="M110" s="6">
        <v>0.49340873733499713</v>
      </c>
      <c r="N110" s="7">
        <v>0.48241067235452711</v>
      </c>
      <c r="O110" s="8" t="s">
        <v>154</v>
      </c>
    </row>
    <row r="111" spans="1:15" hidden="1" x14ac:dyDescent="0.25">
      <c r="A111" s="5" t="s">
        <v>51</v>
      </c>
      <c r="B111" s="5" t="s">
        <v>156</v>
      </c>
      <c r="C111" s="6">
        <v>3.5999999999999997E-2</v>
      </c>
      <c r="D111" s="6">
        <v>4.3999999999999997E-2</v>
      </c>
      <c r="E111" s="6">
        <v>6.343</v>
      </c>
      <c r="F111" s="6">
        <v>1.3100000000000001E-2</v>
      </c>
      <c r="G111" s="6">
        <v>2.4430000000000001</v>
      </c>
      <c r="H111" s="6">
        <v>1.6539999999999999</v>
      </c>
      <c r="I111" s="6">
        <f>4-1.694</f>
        <v>2.306</v>
      </c>
      <c r="J111" s="7" t="str">
        <f>IF(G111&lt;H111,"Positive serial correlation",IF(G111&gt;I111,"Negative serial correlation","Do not reject"))</f>
        <v>Negative serial correlation</v>
      </c>
      <c r="K111" s="6">
        <v>7.29</v>
      </c>
      <c r="L111" s="6">
        <v>2.6100000000000002E-2</v>
      </c>
      <c r="M111" s="6">
        <v>0.16168528103962301</v>
      </c>
      <c r="N111" s="7">
        <v>0.6876096356892305</v>
      </c>
      <c r="O111" s="8" t="s">
        <v>154</v>
      </c>
    </row>
    <row r="112" spans="1:15" hidden="1" x14ac:dyDescent="0.25">
      <c r="A112" s="5" t="s">
        <v>52</v>
      </c>
      <c r="B112" s="5" t="s">
        <v>156</v>
      </c>
      <c r="C112" s="6">
        <v>5.5E-2</v>
      </c>
      <c r="D112" s="6">
        <v>6.3E-2</v>
      </c>
      <c r="E112" s="6">
        <v>7.2229999999999999</v>
      </c>
      <c r="F112" s="6">
        <v>8.2400000000000008E-3</v>
      </c>
      <c r="G112" s="6">
        <v>2.3119999999999998</v>
      </c>
      <c r="H112" s="6">
        <v>1.6539999999999999</v>
      </c>
      <c r="I112" s="6">
        <f>4-1.694</f>
        <v>2.306</v>
      </c>
      <c r="J112" s="7" t="str">
        <f>IF(G112&lt;H112,"Positive serial correlation",IF(G112&gt;I112,"Negative serial correlation","Do not reject"))</f>
        <v>Negative serial correlation</v>
      </c>
      <c r="K112" s="6">
        <v>3.9359999999999999</v>
      </c>
      <c r="L112" s="6">
        <v>0.14000000000000001</v>
      </c>
      <c r="M112" s="6">
        <v>9.3485656191139022E-2</v>
      </c>
      <c r="N112" s="7">
        <v>0.7597917709214268</v>
      </c>
      <c r="O112" s="8" t="s">
        <v>154</v>
      </c>
    </row>
    <row r="113" spans="1:15" hidden="1" x14ac:dyDescent="0.25">
      <c r="A113" s="5" t="s">
        <v>53</v>
      </c>
      <c r="B113" s="5" t="s">
        <v>156</v>
      </c>
      <c r="C113" s="6">
        <v>-8.0000000000000002E-3</v>
      </c>
      <c r="D113" s="6">
        <v>1E-3</v>
      </c>
      <c r="E113" s="6">
        <v>5.2159999999999998E-2</v>
      </c>
      <c r="F113" s="6">
        <v>0.82</v>
      </c>
      <c r="G113" s="6">
        <v>2.3290000000000002</v>
      </c>
      <c r="H113" s="6">
        <v>1.6539999999999999</v>
      </c>
      <c r="I113" s="6">
        <f>4-1.694</f>
        <v>2.306</v>
      </c>
      <c r="J113" s="7" t="str">
        <f>IF(G113&lt;H113,"Positive serial correlation",IF(G113&gt;I113,"Negative serial correlation","Do not reject"))</f>
        <v>Negative serial correlation</v>
      </c>
      <c r="K113" s="6">
        <v>4.0970000000000004</v>
      </c>
      <c r="L113" s="6">
        <v>0.129</v>
      </c>
      <c r="M113" s="6">
        <v>0.89987602182755921</v>
      </c>
      <c r="N113" s="7">
        <v>0.34281495642388982</v>
      </c>
      <c r="O113" s="8" t="s">
        <v>154</v>
      </c>
    </row>
    <row r="114" spans="1:15" hidden="1" x14ac:dyDescent="0.25">
      <c r="A114" s="5" t="s">
        <v>54</v>
      </c>
      <c r="B114" s="5" t="s">
        <v>156</v>
      </c>
      <c r="C114" s="6">
        <v>-6.0000000000000001E-3</v>
      </c>
      <c r="D114" s="6">
        <v>2E-3</v>
      </c>
      <c r="E114" s="6">
        <v>0.23669999999999999</v>
      </c>
      <c r="F114" s="6">
        <v>0.627</v>
      </c>
      <c r="G114" s="6">
        <v>2.3290000000000002</v>
      </c>
      <c r="H114" s="6">
        <v>1.6539999999999999</v>
      </c>
      <c r="I114" s="6">
        <f>4-1.694</f>
        <v>2.306</v>
      </c>
      <c r="J114" s="7" t="str">
        <f>IF(G114&lt;H114,"Positive serial correlation",IF(G114&gt;I114,"Negative serial correlation","Do not reject"))</f>
        <v>Negative serial correlation</v>
      </c>
      <c r="K114" s="6">
        <v>4.1630000000000003</v>
      </c>
      <c r="L114" s="6">
        <v>0.125</v>
      </c>
      <c r="M114" s="6">
        <v>1.533722305593788E-2</v>
      </c>
      <c r="N114" s="7">
        <v>0.90143915511819139</v>
      </c>
      <c r="O114" s="8" t="s">
        <v>154</v>
      </c>
    </row>
    <row r="115" spans="1:15" hidden="1" x14ac:dyDescent="0.25">
      <c r="A115" s="5" t="s">
        <v>55</v>
      </c>
      <c r="B115" s="5" t="s">
        <v>156</v>
      </c>
      <c r="C115" s="6">
        <v>0.01</v>
      </c>
      <c r="D115" s="6">
        <v>1.7999999999999999E-2</v>
      </c>
      <c r="E115" s="6">
        <v>1.1890000000000001</v>
      </c>
      <c r="F115" s="6">
        <v>0.27800000000000002</v>
      </c>
      <c r="G115" s="6">
        <v>2.3290000000000002</v>
      </c>
      <c r="H115" s="6">
        <v>1.6539999999999999</v>
      </c>
      <c r="I115" s="6">
        <f>4-1.694</f>
        <v>2.306</v>
      </c>
      <c r="J115" s="7" t="str">
        <f>IF(G115&lt;H115,"Positive serial correlation",IF(G115&gt;I115,"Negative serial correlation","Do not reject"))</f>
        <v>Negative serial correlation</v>
      </c>
      <c r="K115" s="6">
        <v>6.0270000000000001</v>
      </c>
      <c r="L115" s="6">
        <v>4.9099999999999998E-2</v>
      </c>
      <c r="M115" s="6">
        <v>0.69847876371478268</v>
      </c>
      <c r="N115" s="7">
        <v>0.40329532424857539</v>
      </c>
      <c r="O115" s="8" t="s">
        <v>154</v>
      </c>
    </row>
    <row r="116" spans="1:15" hidden="1" x14ac:dyDescent="0.25">
      <c r="A116" s="5" t="s">
        <v>56</v>
      </c>
      <c r="B116" s="5" t="s">
        <v>156</v>
      </c>
      <c r="C116" s="6">
        <v>-5.0000000000000001E-3</v>
      </c>
      <c r="D116" s="6">
        <v>3.0000000000000001E-3</v>
      </c>
      <c r="E116" s="6">
        <v>0.49580000000000002</v>
      </c>
      <c r="F116" s="6">
        <v>0.48299999999999998</v>
      </c>
      <c r="G116" s="6">
        <v>2.3460000000000001</v>
      </c>
      <c r="H116" s="6">
        <v>1.6539999999999999</v>
      </c>
      <c r="I116" s="6">
        <f>4-1.694</f>
        <v>2.306</v>
      </c>
      <c r="J116" s="7" t="str">
        <f>IF(G116&lt;H116,"Positive serial correlation",IF(G116&gt;I116,"Negative serial correlation","Do not reject"))</f>
        <v>Negative serial correlation</v>
      </c>
      <c r="K116" s="6">
        <v>4.7320000000000002</v>
      </c>
      <c r="L116" s="6">
        <v>9.3899999999999997E-2</v>
      </c>
      <c r="M116" s="6">
        <v>0.31390552012164452</v>
      </c>
      <c r="N116" s="7">
        <v>0.57529343228784713</v>
      </c>
      <c r="O116" s="8" t="s">
        <v>154</v>
      </c>
    </row>
    <row r="117" spans="1:15" hidden="1" x14ac:dyDescent="0.25">
      <c r="A117" s="5" t="s">
        <v>57</v>
      </c>
      <c r="B117" s="5" t="s">
        <v>156</v>
      </c>
      <c r="C117" s="6">
        <v>-5.0000000000000001E-3</v>
      </c>
      <c r="D117" s="6">
        <v>3.0000000000000001E-3</v>
      </c>
      <c r="E117" s="6">
        <v>0.89959999999999996</v>
      </c>
      <c r="F117" s="6">
        <v>0.34499999999999997</v>
      </c>
      <c r="G117" s="6">
        <v>2.3140000000000001</v>
      </c>
      <c r="H117" s="6">
        <v>1.6539999999999999</v>
      </c>
      <c r="I117" s="6">
        <f>4-1.694</f>
        <v>2.306</v>
      </c>
      <c r="J117" s="7" t="str">
        <f>IF(G117&lt;H117,"Positive serial correlation",IF(G117&gt;I117,"Negative serial correlation","Do not reject"))</f>
        <v>Negative serial correlation</v>
      </c>
      <c r="K117" s="6">
        <v>4.4779999999999998</v>
      </c>
      <c r="L117" s="6">
        <v>0.107</v>
      </c>
      <c r="M117" s="6">
        <v>0.12359564228916491</v>
      </c>
      <c r="N117" s="7">
        <v>0.72516697840297284</v>
      </c>
      <c r="O117" s="8" t="s">
        <v>154</v>
      </c>
    </row>
    <row r="118" spans="1:15" hidden="1" x14ac:dyDescent="0.25">
      <c r="A118" s="5" t="s">
        <v>58</v>
      </c>
      <c r="B118" s="5" t="s">
        <v>156</v>
      </c>
      <c r="C118" s="6">
        <v>-6.0000000000000001E-3</v>
      </c>
      <c r="D118" s="6">
        <v>2E-3</v>
      </c>
      <c r="E118" s="6">
        <v>0.1555</v>
      </c>
      <c r="F118" s="6">
        <v>0.69399999999999995</v>
      </c>
      <c r="G118" s="6">
        <v>2.331</v>
      </c>
      <c r="H118" s="6">
        <v>1.6539999999999999</v>
      </c>
      <c r="I118" s="6">
        <f>4-1.694</f>
        <v>2.306</v>
      </c>
      <c r="J118" s="7" t="str">
        <f>IF(G118&lt;H118,"Positive serial correlation",IF(G118&gt;I118,"Negative serial correlation","Do not reject"))</f>
        <v>Negative serial correlation</v>
      </c>
      <c r="K118" s="6">
        <v>4.9139999999999997</v>
      </c>
      <c r="L118" s="6">
        <v>8.5699999999999998E-2</v>
      </c>
      <c r="M118" s="6">
        <v>2.270700681801356</v>
      </c>
      <c r="N118" s="7">
        <v>0.13184028336681361</v>
      </c>
      <c r="O118" s="8" t="s">
        <v>154</v>
      </c>
    </row>
    <row r="119" spans="1:15" hidden="1" x14ac:dyDescent="0.25">
      <c r="A119" s="5" t="s">
        <v>59</v>
      </c>
      <c r="B119" s="5" t="s">
        <v>156</v>
      </c>
      <c r="C119" s="6">
        <v>3.7999999999999999E-2</v>
      </c>
      <c r="D119" s="6">
        <v>4.5999999999999999E-2</v>
      </c>
      <c r="E119" s="6">
        <v>6.6050000000000004</v>
      </c>
      <c r="F119" s="6">
        <v>1.14E-2</v>
      </c>
      <c r="G119" s="6">
        <v>2.395</v>
      </c>
      <c r="H119" s="6">
        <v>1.6539999999999999</v>
      </c>
      <c r="I119" s="6">
        <f>4-1.694</f>
        <v>2.306</v>
      </c>
      <c r="J119" s="7" t="str">
        <f>IF(G119&lt;H119,"Positive serial correlation",IF(G119&gt;I119,"Negative serial correlation","Do not reject"))</f>
        <v>Negative serial correlation</v>
      </c>
      <c r="K119" s="6">
        <v>3.1269999999999998</v>
      </c>
      <c r="L119" s="6">
        <v>0.20899999999999999</v>
      </c>
      <c r="M119" s="6">
        <v>1.003751698116915</v>
      </c>
      <c r="N119" s="7">
        <v>0.31640440646183859</v>
      </c>
      <c r="O119" s="8" t="s">
        <v>154</v>
      </c>
    </row>
    <row r="120" spans="1:15" hidden="1" x14ac:dyDescent="0.25">
      <c r="A120" s="5" t="s">
        <v>60</v>
      </c>
      <c r="B120" s="5" t="s">
        <v>156</v>
      </c>
      <c r="C120" s="6">
        <v>-4.0000000000000001E-3</v>
      </c>
      <c r="D120" s="6">
        <v>4.0000000000000001E-3</v>
      </c>
      <c r="E120" s="6">
        <v>0.26490000000000002</v>
      </c>
      <c r="F120" s="6">
        <v>0.60799999999999998</v>
      </c>
      <c r="G120" s="6">
        <v>2.3490000000000002</v>
      </c>
      <c r="H120" s="6">
        <v>1.6539999999999999</v>
      </c>
      <c r="I120" s="6">
        <f>4-1.694</f>
        <v>2.306</v>
      </c>
      <c r="J120" s="7" t="str">
        <f>IF(G120&lt;H120,"Positive serial correlation",IF(G120&gt;I120,"Negative serial correlation","Do not reject"))</f>
        <v>Negative serial correlation</v>
      </c>
      <c r="K120" s="6">
        <v>4.0490000000000004</v>
      </c>
      <c r="L120" s="6">
        <v>0.13200000000000001</v>
      </c>
      <c r="M120" s="6">
        <v>1.625904283593993E-2</v>
      </c>
      <c r="N120" s="7">
        <v>0.89853600563229896</v>
      </c>
      <c r="O120" s="8" t="s">
        <v>154</v>
      </c>
    </row>
    <row r="121" spans="1:15" hidden="1" x14ac:dyDescent="0.25">
      <c r="A121" s="5" t="s">
        <v>61</v>
      </c>
      <c r="B121" s="5" t="s">
        <v>156</v>
      </c>
      <c r="C121" s="6">
        <v>4.2999999999999997E-2</v>
      </c>
      <c r="D121" s="6">
        <v>5.0999999999999997E-2</v>
      </c>
      <c r="E121" s="6">
        <v>69.22</v>
      </c>
      <c r="F121" s="6">
        <v>1.77E-13</v>
      </c>
      <c r="G121" s="6">
        <v>2.3889999999999998</v>
      </c>
      <c r="H121" s="6">
        <v>1.6539999999999999</v>
      </c>
      <c r="I121" s="6">
        <f>4-1.694</f>
        <v>2.306</v>
      </c>
      <c r="J121" s="7" t="str">
        <f>IF(G121&lt;H121,"Positive serial correlation",IF(G121&gt;I121,"Negative serial correlation","Do not reject"))</f>
        <v>Negative serial correlation</v>
      </c>
      <c r="K121" s="6">
        <v>5.2480000000000002</v>
      </c>
      <c r="L121" s="6">
        <v>7.2499999999999995E-2</v>
      </c>
      <c r="M121" s="6">
        <v>0.65117123186374304</v>
      </c>
      <c r="N121" s="7">
        <v>0.41969424463724492</v>
      </c>
      <c r="O121" s="8" t="s">
        <v>154</v>
      </c>
    </row>
    <row r="122" spans="1:15" hidden="1" x14ac:dyDescent="0.25">
      <c r="A122" s="5" t="s">
        <v>88</v>
      </c>
      <c r="B122" s="5" t="s">
        <v>155</v>
      </c>
      <c r="C122" s="6">
        <v>3.5000000000000003E-2</v>
      </c>
      <c r="D122" s="6">
        <v>0.13200000000000001</v>
      </c>
      <c r="E122" s="6">
        <v>4.8920000000000003</v>
      </c>
      <c r="F122" s="6">
        <v>2.1900000000000002E-6</v>
      </c>
      <c r="G122" s="6">
        <v>2.2599999999999998</v>
      </c>
      <c r="H122" s="6">
        <v>1.462</v>
      </c>
      <c r="I122" s="6">
        <f>4-1.898</f>
        <v>2.1020000000000003</v>
      </c>
      <c r="J122" s="7" t="str">
        <f>IF(G122&lt;H122,"Positive serial correlation",IF(G122&gt;I122,"Negative serial correlation","Do not reject"))</f>
        <v>Negative serial correlation</v>
      </c>
      <c r="K122" s="6">
        <v>5.1999999999999998E-2</v>
      </c>
      <c r="L122" s="6">
        <v>0.97399999999999998</v>
      </c>
      <c r="M122" s="6">
        <v>9.2777885577782051</v>
      </c>
      <c r="N122" s="7">
        <v>0.67903828508519726</v>
      </c>
      <c r="O122" s="8" t="s">
        <v>154</v>
      </c>
    </row>
    <row r="123" spans="1:15" hidden="1" x14ac:dyDescent="0.25">
      <c r="A123" s="5" t="s">
        <v>90</v>
      </c>
      <c r="B123" s="5" t="s">
        <v>156</v>
      </c>
      <c r="C123" s="6">
        <v>-6.0000000000000001E-3</v>
      </c>
      <c r="D123" s="6">
        <v>2E-3</v>
      </c>
      <c r="E123" s="6">
        <v>0.3</v>
      </c>
      <c r="F123" s="6">
        <v>0.58499999999999996</v>
      </c>
      <c r="G123" s="6">
        <v>2.3330000000000002</v>
      </c>
      <c r="H123" s="6">
        <v>1.6539999999999999</v>
      </c>
      <c r="I123" s="6">
        <f>4-1.694</f>
        <v>2.306</v>
      </c>
      <c r="J123" s="7" t="str">
        <f>IF(G123&lt;H123,"Positive serial correlation",IF(G123&gt;I123,"Negative serial correlation","Do not reject"))</f>
        <v>Negative serial correlation</v>
      </c>
      <c r="K123" s="6">
        <v>4.2999999999999997E-2</v>
      </c>
      <c r="L123" s="6">
        <v>0.97899999999999998</v>
      </c>
      <c r="M123" s="6">
        <v>3.1340602712920118</v>
      </c>
      <c r="N123" s="6">
        <v>7.6672561221628216E-2</v>
      </c>
    </row>
    <row r="124" spans="1:15" hidden="1" x14ac:dyDescent="0.25">
      <c r="A124" s="5" t="s">
        <v>92</v>
      </c>
      <c r="B124" s="5" t="s">
        <v>156</v>
      </c>
      <c r="C124" s="6">
        <v>-3.0000000000000001E-3</v>
      </c>
      <c r="D124" s="6">
        <v>6.0000000000000001E-3</v>
      </c>
      <c r="E124" s="6">
        <v>1.1879999999999999</v>
      </c>
      <c r="F124" s="6">
        <v>0.27800000000000002</v>
      </c>
      <c r="G124" s="6">
        <v>2.3359999999999999</v>
      </c>
      <c r="H124" s="6">
        <v>1.6539999999999999</v>
      </c>
      <c r="I124" s="6">
        <f>4-1.694</f>
        <v>2.306</v>
      </c>
      <c r="J124" s="7" t="str">
        <f>IF(G124&lt;H124,"Positive serial correlation",IF(G124&gt;I124,"Negative serial correlation","Do not reject"))</f>
        <v>Negative serial correlation</v>
      </c>
      <c r="K124" s="6">
        <v>3.9E-2</v>
      </c>
      <c r="L124" s="6">
        <v>0.98099999999999998</v>
      </c>
      <c r="M124" s="6">
        <v>0.68419596017811557</v>
      </c>
      <c r="N124" s="7">
        <v>0.40814559406994488</v>
      </c>
      <c r="O124" s="8" t="s">
        <v>154</v>
      </c>
    </row>
    <row r="125" spans="1:15" hidden="1" x14ac:dyDescent="0.25">
      <c r="A125" s="5" t="s">
        <v>93</v>
      </c>
      <c r="B125" s="5" t="s">
        <v>156</v>
      </c>
      <c r="C125" s="6">
        <v>5.0000000000000001E-3</v>
      </c>
      <c r="D125" s="6">
        <v>1.4E-2</v>
      </c>
      <c r="E125" s="6">
        <v>1.97</v>
      </c>
      <c r="F125" s="6">
        <v>0.16300000000000001</v>
      </c>
      <c r="G125" s="6">
        <v>2.3149999999999999</v>
      </c>
      <c r="H125" s="6">
        <v>1.6539999999999999</v>
      </c>
      <c r="I125" s="6">
        <f>4-1.694</f>
        <v>2.306</v>
      </c>
      <c r="J125" s="7" t="str">
        <f>IF(G125&lt;H125,"Positive serial correlation",IF(G125&gt;I125,"Negative serial correlation","Do not reject"))</f>
        <v>Negative serial correlation</v>
      </c>
      <c r="K125" s="6">
        <v>7.0000000000000007E-2</v>
      </c>
      <c r="L125" s="6">
        <v>0.96499999999999997</v>
      </c>
      <c r="M125" s="6">
        <v>1.094105791883933</v>
      </c>
      <c r="N125" s="7">
        <v>0.29556328528968739</v>
      </c>
      <c r="O125" s="8" t="s">
        <v>154</v>
      </c>
    </row>
    <row r="126" spans="1:15" hidden="1" x14ac:dyDescent="0.25">
      <c r="A126" s="5" t="s">
        <v>94</v>
      </c>
      <c r="B126" s="5" t="s">
        <v>156</v>
      </c>
      <c r="C126" s="6">
        <v>-8.0000000000000002E-3</v>
      </c>
      <c r="D126" s="6">
        <v>0</v>
      </c>
      <c r="E126" s="6">
        <v>1.9609999999999999E-2</v>
      </c>
      <c r="F126" s="6">
        <v>0.88900000000000001</v>
      </c>
      <c r="G126" s="6">
        <v>2.3330000000000002</v>
      </c>
      <c r="H126" s="6">
        <v>1.6539999999999999</v>
      </c>
      <c r="I126" s="6">
        <f>4-1.694</f>
        <v>2.306</v>
      </c>
      <c r="J126" s="7" t="str">
        <f>IF(G126&lt;H126,"Positive serial correlation",IF(G126&gt;I126,"Negative serial correlation","Do not reject"))</f>
        <v>Negative serial correlation</v>
      </c>
      <c r="K126" s="6">
        <v>4.7E-2</v>
      </c>
      <c r="L126" s="6">
        <v>0.97699999999999998</v>
      </c>
      <c r="M126" s="6">
        <v>7.7140047027066672E-2</v>
      </c>
      <c r="N126" s="7">
        <v>0.78121120706501546</v>
      </c>
      <c r="O126" s="8" t="s">
        <v>154</v>
      </c>
    </row>
    <row r="127" spans="1:15" hidden="1" x14ac:dyDescent="0.25">
      <c r="A127" s="5" t="s">
        <v>95</v>
      </c>
      <c r="B127" s="5" t="s">
        <v>156</v>
      </c>
      <c r="C127" s="6">
        <v>1.0999999999999999E-2</v>
      </c>
      <c r="D127" s="6">
        <v>1.9E-2</v>
      </c>
      <c r="E127" s="6">
        <v>2.27</v>
      </c>
      <c r="F127" s="6">
        <v>0.13500000000000001</v>
      </c>
      <c r="G127" s="6">
        <v>2.3319999999999999</v>
      </c>
      <c r="H127" s="6">
        <v>1.6539999999999999</v>
      </c>
      <c r="I127" s="6">
        <f>4-1.694</f>
        <v>2.306</v>
      </c>
      <c r="J127" s="7" t="str">
        <f>IF(G127&lt;H127,"Positive serial correlation",IF(G127&gt;I127,"Negative serial correlation","Do not reject"))</f>
        <v>Negative serial correlation</v>
      </c>
      <c r="K127" s="6">
        <v>0.11</v>
      </c>
      <c r="L127" s="6">
        <v>0.94599999999999995</v>
      </c>
      <c r="M127" s="6">
        <v>1.871403284358508</v>
      </c>
      <c r="N127" s="7">
        <v>0.1713144461233943</v>
      </c>
      <c r="O127" s="8" t="s">
        <v>154</v>
      </c>
    </row>
    <row r="128" spans="1:15" hidden="1" x14ac:dyDescent="0.25">
      <c r="A128" s="5" t="s">
        <v>96</v>
      </c>
      <c r="B128" s="5" t="s">
        <v>156</v>
      </c>
      <c r="C128" s="6">
        <v>0</v>
      </c>
      <c r="D128" s="6">
        <v>8.0000000000000002E-3</v>
      </c>
      <c r="E128" s="6">
        <v>1.2749999999999999</v>
      </c>
      <c r="F128" s="6">
        <v>0.26100000000000001</v>
      </c>
      <c r="G128" s="6">
        <v>2.339</v>
      </c>
      <c r="H128" s="6">
        <v>1.6539999999999999</v>
      </c>
      <c r="I128" s="6">
        <f>4-1.694</f>
        <v>2.306</v>
      </c>
      <c r="J128" s="7" t="str">
        <f>IF(G128&lt;H128,"Positive serial correlation",IF(G128&gt;I128,"Negative serial correlation","Do not reject"))</f>
        <v>Negative serial correlation</v>
      </c>
      <c r="K128" s="6">
        <v>0.112</v>
      </c>
      <c r="L128" s="6">
        <v>0.94599999999999995</v>
      </c>
      <c r="M128" s="6">
        <v>1.0323714024411279</v>
      </c>
      <c r="N128" s="7">
        <v>0.30960234353215621</v>
      </c>
      <c r="O128" s="8" t="s">
        <v>154</v>
      </c>
    </row>
    <row r="129" spans="1:15" hidden="1" x14ac:dyDescent="0.25">
      <c r="A129" s="5" t="s">
        <v>97</v>
      </c>
      <c r="B129" s="5" t="s">
        <v>156</v>
      </c>
      <c r="C129" s="6">
        <v>-8.0000000000000002E-3</v>
      </c>
      <c r="D129" s="6">
        <v>0</v>
      </c>
      <c r="E129" s="6">
        <v>9.8040000000000002E-3</v>
      </c>
      <c r="F129" s="6">
        <v>0.92100000000000004</v>
      </c>
      <c r="G129" s="6">
        <v>2.33</v>
      </c>
      <c r="H129" s="6">
        <v>1.6539999999999999</v>
      </c>
      <c r="I129" s="6">
        <f>4-1.694</f>
        <v>2.306</v>
      </c>
      <c r="J129" s="7" t="str">
        <f>IF(G129&lt;H129,"Positive serial correlation",IF(G129&gt;I129,"Negative serial correlation","Do not reject"))</f>
        <v>Negative serial correlation</v>
      </c>
      <c r="K129" s="6">
        <v>2.7E-2</v>
      </c>
      <c r="L129" s="6">
        <v>0.98699999999999999</v>
      </c>
      <c r="M129" s="6">
        <v>2.1329813738684141E-2</v>
      </c>
      <c r="N129" s="7">
        <v>0.88388404897931305</v>
      </c>
      <c r="O129" s="8" t="s">
        <v>154</v>
      </c>
    </row>
    <row r="130" spans="1:15" hidden="1" x14ac:dyDescent="0.25">
      <c r="A130" s="5" t="s">
        <v>98</v>
      </c>
      <c r="B130" s="5" t="s">
        <v>156</v>
      </c>
      <c r="C130" s="6">
        <v>-1E-3</v>
      </c>
      <c r="D130" s="6">
        <v>7.0000000000000001E-3</v>
      </c>
      <c r="E130" s="6">
        <v>1.08</v>
      </c>
      <c r="F130" s="6">
        <v>0.30099999999999999</v>
      </c>
      <c r="G130" s="6">
        <v>2.335</v>
      </c>
      <c r="H130" s="6">
        <v>1.6539999999999999</v>
      </c>
      <c r="I130" s="6">
        <f>4-1.694</f>
        <v>2.306</v>
      </c>
      <c r="J130" s="7" t="str">
        <f>IF(G130&lt;H130,"Positive serial correlation",IF(G130&gt;I130,"Negative serial correlation","Do not reject"))</f>
        <v>Negative serial correlation</v>
      </c>
      <c r="K130" s="6">
        <v>5.3999999999999999E-2</v>
      </c>
      <c r="L130" s="6">
        <v>0.97399999999999998</v>
      </c>
      <c r="M130" s="6">
        <v>4.4580195172807542E-2</v>
      </c>
      <c r="N130" s="7">
        <v>0.83277785164067653</v>
      </c>
      <c r="O130" s="8" t="s">
        <v>154</v>
      </c>
    </row>
    <row r="131" spans="1:15" hidden="1" x14ac:dyDescent="0.25">
      <c r="A131" s="5" t="s">
        <v>99</v>
      </c>
      <c r="B131" s="5" t="s">
        <v>156</v>
      </c>
      <c r="C131" s="6">
        <v>-7.0000000000000001E-3</v>
      </c>
      <c r="D131" s="6">
        <v>1E-3</v>
      </c>
      <c r="E131" s="6">
        <v>0.2261</v>
      </c>
      <c r="F131" s="6">
        <v>0.63500000000000001</v>
      </c>
      <c r="G131" s="6">
        <v>2.3340000000000001</v>
      </c>
      <c r="H131" s="6">
        <v>1.6539999999999999</v>
      </c>
      <c r="I131" s="6">
        <f>4-1.694</f>
        <v>2.306</v>
      </c>
      <c r="J131" s="7" t="str">
        <f>IF(G131&lt;H131,"Positive serial correlation",IF(G131&gt;I131,"Negative serial correlation","Do not reject"))</f>
        <v>Negative serial correlation</v>
      </c>
      <c r="K131" s="6">
        <v>5.6000000000000001E-2</v>
      </c>
      <c r="L131" s="6">
        <v>0.97299999999999998</v>
      </c>
      <c r="M131" s="6">
        <v>0.78754358371837085</v>
      </c>
      <c r="N131" s="7">
        <v>0.37484392684032908</v>
      </c>
      <c r="O131" s="8" t="s">
        <v>154</v>
      </c>
    </row>
    <row r="132" spans="1:15" hidden="1" x14ac:dyDescent="0.25">
      <c r="A132" s="5" t="s">
        <v>101</v>
      </c>
      <c r="B132" s="5" t="s">
        <v>155</v>
      </c>
      <c r="C132" s="6">
        <v>7.0000000000000001E-3</v>
      </c>
      <c r="D132" s="6">
        <v>0.107</v>
      </c>
      <c r="E132" s="6">
        <v>3.3239999999999998</v>
      </c>
      <c r="F132" s="6">
        <v>4.0000000000000002E-4</v>
      </c>
      <c r="G132" s="6">
        <v>2.359</v>
      </c>
      <c r="H132" s="6">
        <v>1.462</v>
      </c>
      <c r="I132" s="6">
        <f>4-1.898</f>
        <v>2.1020000000000003</v>
      </c>
      <c r="J132" s="7" t="str">
        <f>IF(G132&lt;H132,"Positive serial correlation",IF(G132&gt;I132,"Negative serial correlation","Do not reject"))</f>
        <v>Negative serial correlation</v>
      </c>
      <c r="K132" s="6">
        <v>8.1940000000000008</v>
      </c>
      <c r="L132" s="6">
        <v>1.66E-2</v>
      </c>
      <c r="M132" s="6">
        <v>7.0703301130357143</v>
      </c>
      <c r="N132" s="7">
        <v>0.85293103136568449</v>
      </c>
      <c r="O132" s="8" t="s">
        <v>154</v>
      </c>
    </row>
    <row r="133" spans="1:15" hidden="1" x14ac:dyDescent="0.25">
      <c r="A133" s="5" t="s">
        <v>103</v>
      </c>
      <c r="B133" s="5" t="s">
        <v>156</v>
      </c>
      <c r="C133" s="6">
        <v>1.9E-2</v>
      </c>
      <c r="D133" s="6">
        <v>2.8000000000000001E-2</v>
      </c>
      <c r="E133" s="6">
        <v>3.0059999999999998</v>
      </c>
      <c r="F133" s="6">
        <v>8.5599999999999996E-2</v>
      </c>
      <c r="G133" s="6">
        <v>2.3279999999999998</v>
      </c>
      <c r="H133" s="6">
        <v>1.6539999999999999</v>
      </c>
      <c r="I133" s="6">
        <f>4-1.694</f>
        <v>2.306</v>
      </c>
      <c r="J133" s="7" t="str">
        <f>IF(G133&lt;H133,"Positive serial correlation",IF(G133&gt;I133,"Negative serial correlation","Do not reject"))</f>
        <v>Negative serial correlation</v>
      </c>
      <c r="K133" s="6">
        <v>11.39</v>
      </c>
      <c r="L133" s="6">
        <v>3.3600000000000001E-3</v>
      </c>
      <c r="M133" s="6">
        <v>0.34329239078641832</v>
      </c>
      <c r="N133" s="7">
        <v>0.55793492864445382</v>
      </c>
      <c r="O133" s="8" t="s">
        <v>154</v>
      </c>
    </row>
    <row r="134" spans="1:15" hidden="1" x14ac:dyDescent="0.25">
      <c r="A134" s="5" t="s">
        <v>104</v>
      </c>
      <c r="B134" s="5" t="s">
        <v>156</v>
      </c>
      <c r="C134" s="6">
        <v>1.4999999999999999E-2</v>
      </c>
      <c r="D134" s="6">
        <v>2.4E-2</v>
      </c>
      <c r="E134" s="6">
        <v>3.44</v>
      </c>
      <c r="F134" s="6">
        <v>6.6100000000000006E-2</v>
      </c>
      <c r="G134" s="6">
        <v>2.3170000000000002</v>
      </c>
      <c r="H134" s="6">
        <v>1.6539999999999999</v>
      </c>
      <c r="I134" s="6">
        <f>4-1.694</f>
        <v>2.306</v>
      </c>
      <c r="J134" s="7" t="str">
        <f>IF(G134&lt;H134,"Positive serial correlation",IF(G134&gt;I134,"Negative serial correlation","Do not reject"))</f>
        <v>Negative serial correlation</v>
      </c>
      <c r="K134" s="6">
        <v>9.3490000000000002</v>
      </c>
      <c r="L134" s="6">
        <v>9.3299999999999998E-3</v>
      </c>
      <c r="M134" s="6">
        <v>0.64147546795183974</v>
      </c>
      <c r="N134" s="7">
        <v>0.42317701338097441</v>
      </c>
      <c r="O134" s="8" t="s">
        <v>154</v>
      </c>
    </row>
    <row r="135" spans="1:15" hidden="1" x14ac:dyDescent="0.25">
      <c r="A135" s="5" t="s">
        <v>105</v>
      </c>
      <c r="B135" s="5" t="s">
        <v>156</v>
      </c>
      <c r="C135" s="6">
        <v>-2E-3</v>
      </c>
      <c r="D135" s="6">
        <v>7.0000000000000001E-3</v>
      </c>
      <c r="E135" s="6">
        <v>0.82850000000000001</v>
      </c>
      <c r="F135" s="6">
        <v>0.36499999999999999</v>
      </c>
      <c r="G135" s="6">
        <v>2.319</v>
      </c>
      <c r="H135" s="6">
        <v>1.6539999999999999</v>
      </c>
      <c r="I135" s="6">
        <f>4-1.694</f>
        <v>2.306</v>
      </c>
      <c r="J135" s="7" t="str">
        <f>IF(G135&lt;H135,"Positive serial correlation",IF(G135&gt;I135,"Negative serial correlation","Do not reject"))</f>
        <v>Negative serial correlation</v>
      </c>
      <c r="K135" s="6">
        <v>10.411</v>
      </c>
      <c r="L135" s="6">
        <v>5.4900000000000001E-3</v>
      </c>
      <c r="M135" s="6">
        <v>0.29107086170553131</v>
      </c>
      <c r="N135" s="7">
        <v>0.58953511281801907</v>
      </c>
      <c r="O135" s="8" t="s">
        <v>154</v>
      </c>
    </row>
    <row r="136" spans="1:15" hidden="1" x14ac:dyDescent="0.25">
      <c r="A136" s="5" t="s">
        <v>106</v>
      </c>
      <c r="B136" s="5" t="s">
        <v>156</v>
      </c>
      <c r="C136" s="6">
        <v>4.0000000000000001E-3</v>
      </c>
      <c r="D136" s="6">
        <v>1.2999999999999999E-2</v>
      </c>
      <c r="E136" s="6">
        <v>8.4450000000000003</v>
      </c>
      <c r="F136" s="6">
        <v>4.3699999999999998E-3</v>
      </c>
      <c r="G136" s="6">
        <v>2.3330000000000002</v>
      </c>
      <c r="H136" s="6">
        <v>1.6539999999999999</v>
      </c>
      <c r="I136" s="6">
        <f>4-1.694</f>
        <v>2.306</v>
      </c>
      <c r="J136" s="7" t="str">
        <f>IF(G136&lt;H136,"Positive serial correlation",IF(G136&gt;I136,"Negative serial correlation","Do not reject"))</f>
        <v>Negative serial correlation</v>
      </c>
      <c r="K136" s="6">
        <v>11.307</v>
      </c>
      <c r="L136" s="6">
        <v>3.5100000000000001E-3</v>
      </c>
      <c r="M136" s="6">
        <v>4.6836796876905673E-2</v>
      </c>
      <c r="N136" s="7">
        <v>0.82866185363614275</v>
      </c>
      <c r="O136" s="8" t="s">
        <v>154</v>
      </c>
    </row>
    <row r="137" spans="1:15" hidden="1" x14ac:dyDescent="0.25">
      <c r="A137" s="5" t="s">
        <v>107</v>
      </c>
      <c r="B137" s="5" t="s">
        <v>156</v>
      </c>
      <c r="C137" s="6">
        <v>-6.0000000000000001E-3</v>
      </c>
      <c r="D137" s="6">
        <v>2E-3</v>
      </c>
      <c r="E137" s="6">
        <v>0.21340000000000001</v>
      </c>
      <c r="F137" s="6">
        <v>0.64500000000000002</v>
      </c>
      <c r="G137" s="6">
        <v>2.319</v>
      </c>
      <c r="H137" s="6">
        <v>1.6539999999999999</v>
      </c>
      <c r="I137" s="6">
        <f>4-1.694</f>
        <v>2.306</v>
      </c>
      <c r="J137" s="7" t="str">
        <f>IF(G137&lt;H137,"Positive serial correlation",IF(G137&gt;I137,"Negative serial correlation","Do not reject"))</f>
        <v>Negative serial correlation</v>
      </c>
      <c r="K137" s="6">
        <v>9.0250000000000004</v>
      </c>
      <c r="L137" s="6">
        <v>1.0999999999999999E-2</v>
      </c>
      <c r="M137" s="6">
        <v>1.5513331773184369</v>
      </c>
      <c r="N137" s="7">
        <v>0.2129387356813828</v>
      </c>
      <c r="O137" s="8" t="s">
        <v>154</v>
      </c>
    </row>
    <row r="138" spans="1:15" hidden="1" x14ac:dyDescent="0.25">
      <c r="A138" s="5" t="s">
        <v>111</v>
      </c>
      <c r="B138" s="5" t="s">
        <v>156</v>
      </c>
      <c r="C138" s="6">
        <v>-1E-3</v>
      </c>
      <c r="D138" s="6">
        <v>8.0000000000000002E-3</v>
      </c>
      <c r="E138" s="6">
        <v>0.71719999999999995</v>
      </c>
      <c r="F138" s="6">
        <v>0.39900000000000002</v>
      </c>
      <c r="G138" s="6">
        <v>2.3069999999999999</v>
      </c>
      <c r="H138" s="6">
        <v>1.6539999999999999</v>
      </c>
      <c r="I138" s="6">
        <f>4-1.694</f>
        <v>2.306</v>
      </c>
      <c r="J138" s="7" t="str">
        <f>IF(G138&lt;H138,"Positive serial correlation",IF(G138&gt;I138,"Negative serial correlation","Do not reject"))</f>
        <v>Negative serial correlation</v>
      </c>
      <c r="K138" s="6">
        <v>10.362</v>
      </c>
      <c r="L138" s="6">
        <v>5.62E-3</v>
      </c>
      <c r="M138" s="6">
        <v>2.811200824952564E-3</v>
      </c>
      <c r="N138" s="7">
        <v>0.95771536813607627</v>
      </c>
      <c r="O138" s="8" t="s">
        <v>154</v>
      </c>
    </row>
    <row r="139" spans="1:15" hidden="1" x14ac:dyDescent="0.25">
      <c r="A139" s="5" t="s">
        <v>112</v>
      </c>
      <c r="B139" s="5" t="s">
        <v>156</v>
      </c>
      <c r="C139" s="6">
        <v>3.4000000000000002E-2</v>
      </c>
      <c r="D139" s="6">
        <v>4.2000000000000003E-2</v>
      </c>
      <c r="E139" s="6">
        <v>5.2160000000000002</v>
      </c>
      <c r="F139" s="6">
        <v>2.4199999999999999E-2</v>
      </c>
      <c r="G139" s="6">
        <v>2.36</v>
      </c>
      <c r="H139" s="6">
        <v>1.6539999999999999</v>
      </c>
      <c r="I139" s="6">
        <f>4-1.694</f>
        <v>2.306</v>
      </c>
      <c r="J139" s="7" t="str">
        <f>IF(G139&lt;H139,"Positive serial correlation",IF(G139&gt;I139,"Negative serial correlation","Do not reject"))</f>
        <v>Negative serial correlation</v>
      </c>
      <c r="K139" s="6">
        <v>9.5359999999999996</v>
      </c>
      <c r="L139" s="6">
        <v>8.5000000000000006E-3</v>
      </c>
      <c r="M139" s="6">
        <v>0.1308601198113202</v>
      </c>
      <c r="N139" s="7">
        <v>0.71754189897206078</v>
      </c>
      <c r="O139" s="8" t="s">
        <v>154</v>
      </c>
    </row>
    <row r="140" spans="1:15" hidden="1" x14ac:dyDescent="0.25">
      <c r="A140" s="5" t="s">
        <v>113</v>
      </c>
      <c r="B140" s="5" t="s">
        <v>156</v>
      </c>
      <c r="C140" s="6">
        <v>2.5999999999999999E-2</v>
      </c>
      <c r="D140" s="6">
        <v>3.4000000000000002E-2</v>
      </c>
      <c r="E140" s="6">
        <v>20.5</v>
      </c>
      <c r="F140" s="6">
        <v>1.4399999999999999E-5</v>
      </c>
      <c r="G140" s="6">
        <v>2.347</v>
      </c>
      <c r="H140" s="6">
        <v>1.6539999999999999</v>
      </c>
      <c r="I140" s="6">
        <f>4-1.694</f>
        <v>2.306</v>
      </c>
      <c r="J140" s="7" t="str">
        <f>IF(G140&lt;H140,"Positive serial correlation",IF(G140&gt;I140,"Negative serial correlation","Do not reject"))</f>
        <v>Negative serial correlation</v>
      </c>
      <c r="K140" s="6">
        <v>10.452999999999999</v>
      </c>
      <c r="L140" s="6">
        <v>5.3699999999999998E-3</v>
      </c>
      <c r="M140" s="6">
        <v>0.41786036439245061</v>
      </c>
      <c r="N140" s="7">
        <v>0.51800661619681754</v>
      </c>
      <c r="O140" s="8" t="s">
        <v>154</v>
      </c>
    </row>
    <row r="141" spans="1:15" hidden="1" x14ac:dyDescent="0.25">
      <c r="A141" s="5" t="s">
        <v>114</v>
      </c>
      <c r="B141" s="5" t="s">
        <v>155</v>
      </c>
      <c r="C141" s="6">
        <v>5.5E-2</v>
      </c>
      <c r="D141" s="6">
        <v>0.15</v>
      </c>
      <c r="E141" s="6">
        <v>8.9589999999999996</v>
      </c>
      <c r="F141" s="6">
        <v>1.1500000000000001E-11</v>
      </c>
      <c r="G141" s="6">
        <v>2.258</v>
      </c>
      <c r="H141" s="6">
        <v>1.462</v>
      </c>
      <c r="I141" s="6">
        <f>4-1.898</f>
        <v>2.1020000000000003</v>
      </c>
      <c r="J141" s="7" t="str">
        <f>IF(G141&lt;H141,"Positive serial correlation",IF(G141&gt;I141,"Negative serial correlation","Do not reject"))</f>
        <v>Negative serial correlation</v>
      </c>
      <c r="K141" s="6">
        <v>0.71799999999999997</v>
      </c>
      <c r="L141" s="6">
        <v>0.69799999999999995</v>
      </c>
      <c r="M141" s="6">
        <v>12.04587078801657</v>
      </c>
      <c r="N141" s="7">
        <v>0.44200276309887598</v>
      </c>
      <c r="O141" s="8" t="s">
        <v>154</v>
      </c>
    </row>
    <row r="142" spans="1:15" hidden="1" x14ac:dyDescent="0.25">
      <c r="A142" s="5" t="s">
        <v>140</v>
      </c>
      <c r="B142" s="5" t="s">
        <v>155</v>
      </c>
      <c r="C142" s="6">
        <v>-1.7999999999999999E-2</v>
      </c>
      <c r="D142" s="6">
        <v>8.4000000000000005E-2</v>
      </c>
      <c r="E142" s="6">
        <v>3.5680000000000001</v>
      </c>
      <c r="F142" s="6">
        <v>1.76E-4</v>
      </c>
      <c r="G142" s="6">
        <v>2.238</v>
      </c>
      <c r="H142" s="6">
        <v>1.462</v>
      </c>
      <c r="I142" s="6">
        <f>4-1.898</f>
        <v>2.1020000000000003</v>
      </c>
      <c r="J142" s="7" t="str">
        <f>IF(G142&lt;H142,"Positive serial correlation",IF(G142&gt;I142,"Negative serial correlation","Do not reject"))</f>
        <v>Negative serial correlation</v>
      </c>
      <c r="K142" s="6">
        <v>1.38</v>
      </c>
      <c r="L142" s="6">
        <v>0.502</v>
      </c>
      <c r="M142" s="6">
        <v>15.474028570167871</v>
      </c>
      <c r="N142" s="7">
        <v>0.21653070653235651</v>
      </c>
      <c r="O142" s="8" t="s">
        <v>154</v>
      </c>
    </row>
    <row r="143" spans="1:15" hidden="1" x14ac:dyDescent="0.25">
      <c r="A143" s="5" t="s">
        <v>142</v>
      </c>
      <c r="B143" s="5" t="s">
        <v>156</v>
      </c>
      <c r="C143" s="6">
        <v>1E-3</v>
      </c>
      <c r="D143" s="6">
        <v>8.9999999999999993E-3</v>
      </c>
      <c r="E143" s="6">
        <v>1.643</v>
      </c>
      <c r="F143" s="6">
        <v>0.20200000000000001</v>
      </c>
      <c r="G143" s="6">
        <v>2.3079999999999998</v>
      </c>
      <c r="H143" s="6">
        <v>1.6539999999999999</v>
      </c>
      <c r="I143" s="6">
        <f>4-1.694</f>
        <v>2.306</v>
      </c>
      <c r="J143" s="7" t="str">
        <f>IF(G143&lt;H143,"Positive serial correlation",IF(G143&gt;I143,"Negative serial correlation","Do not reject"))</f>
        <v>Negative serial correlation</v>
      </c>
      <c r="K143" s="6">
        <v>3.117</v>
      </c>
      <c r="L143" s="6">
        <v>0.21</v>
      </c>
      <c r="M143" s="6">
        <v>6.6625381423066621E-2</v>
      </c>
      <c r="N143" s="7">
        <v>0.79631512335272636</v>
      </c>
      <c r="O143" s="8" t="s">
        <v>154</v>
      </c>
    </row>
    <row r="144" spans="1:15" hidden="1" x14ac:dyDescent="0.25">
      <c r="A144" s="5" t="s">
        <v>15</v>
      </c>
      <c r="B144" s="5" t="s">
        <v>156</v>
      </c>
      <c r="C144" s="6">
        <v>8.8999999999999996E-2</v>
      </c>
      <c r="D144" s="6">
        <v>9.7000000000000003E-2</v>
      </c>
      <c r="E144" s="6">
        <v>2.0739999999999998</v>
      </c>
      <c r="F144" s="6">
        <v>0.152</v>
      </c>
      <c r="G144" s="6">
        <v>1.538</v>
      </c>
      <c r="H144" s="6">
        <v>1.6539999999999999</v>
      </c>
      <c r="I144" s="6">
        <f>4-1.694</f>
        <v>2.306</v>
      </c>
      <c r="J144" s="7" t="str">
        <f>IF(G144&lt;H144,"Positive serial correlation",IF(G144&gt;I144,"Negative serial correlation","Do not reject"))</f>
        <v>Positive serial correlation</v>
      </c>
      <c r="K144" s="6">
        <v>220.30099999999999</v>
      </c>
      <c r="L144" s="6">
        <v>1.4500000000000001E-48</v>
      </c>
      <c r="M144" s="6">
        <v>0.28855767528797038</v>
      </c>
      <c r="N144" s="7">
        <v>0.59114629171752542</v>
      </c>
      <c r="O144" s="8" t="s">
        <v>154</v>
      </c>
    </row>
  </sheetData>
  <autoFilter ref="A1:O144" xr:uid="{00000000-0001-0000-0000-000000000000}">
    <filterColumn colId="9">
      <filters>
        <filter val="Do not reject"/>
      </filters>
    </filterColumn>
    <filterColumn colId="14">
      <filters blank="1"/>
    </filterColumn>
    <sortState xmlns:xlrd2="http://schemas.microsoft.com/office/spreadsheetml/2017/richdata2" ref="A2:O91">
      <sortCondition descending="1" ref="C1:C144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Nyffeler</dc:creator>
  <cp:lastModifiedBy>Lionel Nyffeler</cp:lastModifiedBy>
  <dcterms:created xsi:type="dcterms:W3CDTF">2022-04-13T05:04:40Z</dcterms:created>
  <dcterms:modified xsi:type="dcterms:W3CDTF">2022-05-01T15:23:09Z</dcterms:modified>
</cp:coreProperties>
</file>