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8441c6a3c38b40/Skrivbord/Profit trailer/"/>
    </mc:Choice>
  </mc:AlternateContent>
  <xr:revisionPtr revIDLastSave="304" documentId="8_{3E4EA624-820D-435F-A7F6-976D66642F33}" xr6:coauthVersionLast="45" xr6:coauthVersionMax="45" xr10:uidLastSave="{1B2DD89A-2730-4A65-A8F2-9B7A0FDCF95A}"/>
  <bookViews>
    <workbookView xWindow="-120" yWindow="-120" windowWidth="51840" windowHeight="21240" activeTab="2" xr2:uid="{B0D0678C-85B3-486A-B817-EE8F81968550}"/>
  </bookViews>
  <sheets>
    <sheet name="BTC" sheetId="2" r:id="rId1"/>
    <sheet name="ETH" sheetId="3" r:id="rId2"/>
    <sheet name="US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2" l="1"/>
  <c r="C26" i="2"/>
  <c r="C25" i="2"/>
  <c r="N4" i="2" s="1"/>
  <c r="C28" i="3"/>
  <c r="C26" i="3"/>
  <c r="C25" i="3"/>
  <c r="R4" i="3" s="1"/>
  <c r="W4" i="3"/>
  <c r="V4" i="3"/>
  <c r="U4" i="3"/>
  <c r="K4" i="3"/>
  <c r="L4" i="3" l="1"/>
  <c r="S4" i="2"/>
  <c r="T4" i="2"/>
  <c r="I4" i="2"/>
  <c r="I5" i="2" s="1"/>
  <c r="O4" i="2"/>
  <c r="R4" i="2"/>
  <c r="L4" i="2"/>
  <c r="M4" i="2"/>
  <c r="Q4" i="2"/>
  <c r="P4" i="2"/>
  <c r="W4" i="2"/>
  <c r="K4" i="2"/>
  <c r="V4" i="2"/>
  <c r="J4" i="2"/>
  <c r="U4" i="2"/>
  <c r="M4" i="3"/>
  <c r="N4" i="3"/>
  <c r="Q4" i="3"/>
  <c r="T4" i="3"/>
  <c r="S4" i="3"/>
  <c r="P4" i="3"/>
  <c r="O4" i="3"/>
  <c r="I4" i="3"/>
  <c r="I5" i="3" s="1"/>
  <c r="J4" i="3"/>
  <c r="R5" i="3" l="1"/>
  <c r="K5" i="3"/>
  <c r="S5" i="3"/>
  <c r="L5" i="3"/>
  <c r="T5" i="3"/>
  <c r="M5" i="3"/>
  <c r="U5" i="3"/>
  <c r="N5" i="3"/>
  <c r="V5" i="3"/>
  <c r="O5" i="3"/>
  <c r="W5" i="3"/>
  <c r="P5" i="3"/>
  <c r="J5" i="3"/>
  <c r="Q5" i="3"/>
  <c r="M5" i="2"/>
  <c r="U5" i="2"/>
  <c r="N5" i="2"/>
  <c r="V5" i="2"/>
  <c r="O5" i="2"/>
  <c r="W5" i="2"/>
  <c r="P5" i="2"/>
  <c r="Q5" i="2"/>
  <c r="J5" i="2"/>
  <c r="R5" i="2"/>
  <c r="K5" i="2"/>
  <c r="S5" i="2"/>
  <c r="L5" i="2"/>
  <c r="T5" i="2"/>
  <c r="I6" i="2"/>
  <c r="I6" i="3"/>
  <c r="R6" i="2" l="1"/>
  <c r="K6" i="2"/>
  <c r="S6" i="2"/>
  <c r="L6" i="2"/>
  <c r="T6" i="2"/>
  <c r="M6" i="2"/>
  <c r="U6" i="2"/>
  <c r="N6" i="2"/>
  <c r="V6" i="2"/>
  <c r="O6" i="2"/>
  <c r="W6" i="2"/>
  <c r="P6" i="2"/>
  <c r="Q6" i="2"/>
  <c r="J6" i="2"/>
  <c r="I7" i="2"/>
  <c r="N6" i="3"/>
  <c r="M6" i="3"/>
  <c r="V6" i="3"/>
  <c r="J6" i="3"/>
  <c r="U6" i="3"/>
  <c r="S6" i="3"/>
  <c r="P6" i="3"/>
  <c r="O6" i="3"/>
  <c r="L6" i="3"/>
  <c r="I7" i="3"/>
  <c r="W6" i="3"/>
  <c r="T6" i="3"/>
  <c r="R6" i="3"/>
  <c r="Q6" i="3"/>
  <c r="K6" i="3"/>
  <c r="I8" i="2" l="1"/>
  <c r="O7" i="2"/>
  <c r="W7" i="2"/>
  <c r="P7" i="2"/>
  <c r="Q7" i="2"/>
  <c r="V7" i="2"/>
  <c r="R7" i="2"/>
  <c r="J7" i="2"/>
  <c r="K7" i="2"/>
  <c r="S7" i="2"/>
  <c r="L7" i="2"/>
  <c r="T7" i="2"/>
  <c r="M7" i="2"/>
  <c r="U7" i="2"/>
  <c r="N7" i="2"/>
  <c r="P7" i="3"/>
  <c r="J7" i="3"/>
  <c r="Q7" i="3"/>
  <c r="R7" i="3"/>
  <c r="K7" i="3"/>
  <c r="S7" i="3"/>
  <c r="L7" i="3"/>
  <c r="T7" i="3"/>
  <c r="M7" i="3"/>
  <c r="U7" i="3"/>
  <c r="N7" i="3"/>
  <c r="V7" i="3"/>
  <c r="O7" i="3"/>
  <c r="W7" i="3"/>
  <c r="J8" i="2"/>
  <c r="I9" i="2"/>
  <c r="I8" i="3"/>
  <c r="L8" i="2" l="1"/>
  <c r="T8" i="2"/>
  <c r="M8" i="2"/>
  <c r="U8" i="2"/>
  <c r="N8" i="2"/>
  <c r="V8" i="2"/>
  <c r="O8" i="2"/>
  <c r="W8" i="2"/>
  <c r="P8" i="2"/>
  <c r="Q8" i="2"/>
  <c r="R8" i="2"/>
  <c r="K8" i="2"/>
  <c r="S8" i="2"/>
  <c r="N9" i="2"/>
  <c r="M9" i="2"/>
  <c r="T9" i="2"/>
  <c r="S9" i="2"/>
  <c r="R9" i="2"/>
  <c r="Q9" i="2"/>
  <c r="O9" i="2"/>
  <c r="P9" i="2"/>
  <c r="L9" i="2"/>
  <c r="K9" i="2"/>
  <c r="J9" i="2"/>
  <c r="W9" i="2"/>
  <c r="V9" i="2"/>
  <c r="U9" i="2"/>
  <c r="I10" i="2"/>
  <c r="T8" i="3"/>
  <c r="S8" i="3"/>
  <c r="P8" i="3"/>
  <c r="O8" i="3"/>
  <c r="V8" i="3"/>
  <c r="U8" i="3"/>
  <c r="R8" i="3"/>
  <c r="L8" i="3"/>
  <c r="K8" i="3"/>
  <c r="J8" i="3"/>
  <c r="I9" i="3"/>
  <c r="W8" i="3"/>
  <c r="Q8" i="3"/>
  <c r="N8" i="3"/>
  <c r="M8" i="3"/>
  <c r="I11" i="2" l="1"/>
  <c r="W10" i="2"/>
  <c r="K10" i="2"/>
  <c r="V10" i="2"/>
  <c r="J10" i="2"/>
  <c r="Q10" i="2"/>
  <c r="P10" i="2"/>
  <c r="U10" i="2"/>
  <c r="T10" i="2"/>
  <c r="R10" i="2"/>
  <c r="O10" i="2"/>
  <c r="S10" i="2"/>
  <c r="N10" i="2"/>
  <c r="M10" i="2"/>
  <c r="L10" i="2"/>
  <c r="Q9" i="3"/>
  <c r="P9" i="3"/>
  <c r="M9" i="3"/>
  <c r="I10" i="3"/>
  <c r="L9" i="3"/>
  <c r="W9" i="3"/>
  <c r="V9" i="3"/>
  <c r="U9" i="3"/>
  <c r="O9" i="3"/>
  <c r="N9" i="3"/>
  <c r="K9" i="3"/>
  <c r="J9" i="3"/>
  <c r="T9" i="3"/>
  <c r="S9" i="3"/>
  <c r="R9" i="3"/>
  <c r="U11" i="2" l="1"/>
  <c r="T11" i="2"/>
  <c r="S11" i="2"/>
  <c r="R11" i="2"/>
  <c r="N11" i="2"/>
  <c r="M11" i="2"/>
  <c r="W11" i="2"/>
  <c r="I12" i="2"/>
  <c r="V11" i="2"/>
  <c r="Q11" i="2"/>
  <c r="K11" i="2"/>
  <c r="J11" i="2"/>
  <c r="P11" i="2"/>
  <c r="O11" i="2"/>
  <c r="L11" i="2"/>
  <c r="N10" i="3"/>
  <c r="M10" i="3"/>
  <c r="V10" i="3"/>
  <c r="J10" i="3"/>
  <c r="U10" i="3"/>
  <c r="P10" i="3"/>
  <c r="I11" i="3"/>
  <c r="R10" i="3"/>
  <c r="Q10" i="3"/>
  <c r="O10" i="3"/>
  <c r="K10" i="3"/>
  <c r="S10" i="3"/>
  <c r="L10" i="3"/>
  <c r="W10" i="3"/>
  <c r="T10" i="3"/>
  <c r="R12" i="2" l="1"/>
  <c r="Q12" i="2"/>
  <c r="P12" i="2"/>
  <c r="O12" i="2"/>
  <c r="W12" i="2"/>
  <c r="K12" i="2"/>
  <c r="V12" i="2"/>
  <c r="J12" i="2"/>
  <c r="N12" i="2"/>
  <c r="M12" i="2"/>
  <c r="L12" i="2"/>
  <c r="I13" i="2"/>
  <c r="U12" i="2"/>
  <c r="T12" i="2"/>
  <c r="S12" i="2"/>
  <c r="W11" i="3"/>
  <c r="K11" i="3"/>
  <c r="V11" i="3"/>
  <c r="J11" i="3"/>
  <c r="S11" i="3"/>
  <c r="R11" i="3"/>
  <c r="Q11" i="3"/>
  <c r="M11" i="3"/>
  <c r="L11" i="3"/>
  <c r="U11" i="3"/>
  <c r="T11" i="3"/>
  <c r="P11" i="3"/>
  <c r="I12" i="3"/>
  <c r="O11" i="3"/>
  <c r="N11" i="3"/>
  <c r="O13" i="2" l="1"/>
  <c r="N13" i="2"/>
  <c r="M13" i="2"/>
  <c r="I14" i="2"/>
  <c r="L13" i="2"/>
  <c r="T13" i="2"/>
  <c r="S13" i="2"/>
  <c r="W13" i="2"/>
  <c r="V13" i="2"/>
  <c r="R13" i="2"/>
  <c r="U13" i="2"/>
  <c r="Q13" i="2"/>
  <c r="P13" i="2"/>
  <c r="K13" i="2"/>
  <c r="J13" i="2"/>
  <c r="T12" i="3"/>
  <c r="S12" i="3"/>
  <c r="P12" i="3"/>
  <c r="O12" i="3"/>
  <c r="V12" i="3"/>
  <c r="N12" i="3"/>
  <c r="M12" i="3"/>
  <c r="L12" i="3"/>
  <c r="I13" i="3"/>
  <c r="W12" i="3"/>
  <c r="U12" i="3"/>
  <c r="R12" i="3"/>
  <c r="Q12" i="3"/>
  <c r="K12" i="3"/>
  <c r="J12" i="3"/>
  <c r="I15" i="2" l="1"/>
  <c r="L14" i="2"/>
  <c r="W14" i="2"/>
  <c r="K14" i="2"/>
  <c r="V14" i="2"/>
  <c r="J14" i="2"/>
  <c r="U14" i="2"/>
  <c r="Q14" i="2"/>
  <c r="P14" i="2"/>
  <c r="T14" i="2"/>
  <c r="S14" i="2"/>
  <c r="O14" i="2"/>
  <c r="M14" i="2"/>
  <c r="R14" i="2"/>
  <c r="N14" i="2"/>
  <c r="Q13" i="3"/>
  <c r="P13" i="3"/>
  <c r="M13" i="3"/>
  <c r="I14" i="3"/>
  <c r="L13" i="3"/>
  <c r="W13" i="3"/>
  <c r="S13" i="3"/>
  <c r="R13" i="3"/>
  <c r="O13" i="3"/>
  <c r="V13" i="3"/>
  <c r="J13" i="3"/>
  <c r="K13" i="3"/>
  <c r="U13" i="3"/>
  <c r="T13" i="3"/>
  <c r="N13" i="3"/>
  <c r="U15" i="2" l="1"/>
  <c r="T15" i="2"/>
  <c r="S15" i="2"/>
  <c r="R15" i="2"/>
  <c r="N15" i="2"/>
  <c r="M15" i="2"/>
  <c r="Q15" i="2"/>
  <c r="P15" i="2"/>
  <c r="K15" i="2"/>
  <c r="O15" i="2"/>
  <c r="L15" i="2"/>
  <c r="J15" i="2"/>
  <c r="W15" i="2"/>
  <c r="V15" i="2"/>
  <c r="I16" i="2"/>
  <c r="N14" i="3"/>
  <c r="M14" i="3"/>
  <c r="V14" i="3"/>
  <c r="J14" i="3"/>
  <c r="U14" i="3"/>
  <c r="T14" i="3"/>
  <c r="S14" i="3"/>
  <c r="R14" i="3"/>
  <c r="L14" i="3"/>
  <c r="K14" i="3"/>
  <c r="I15" i="3"/>
  <c r="W14" i="3"/>
  <c r="Q14" i="3"/>
  <c r="P14" i="3"/>
  <c r="O14" i="3"/>
  <c r="R16" i="2" l="1"/>
  <c r="Q16" i="2"/>
  <c r="P16" i="2"/>
  <c r="O16" i="2"/>
  <c r="W16" i="2"/>
  <c r="K16" i="2"/>
  <c r="V16" i="2"/>
  <c r="J16" i="2"/>
  <c r="U16" i="2"/>
  <c r="I17" i="2"/>
  <c r="T16" i="2"/>
  <c r="S16" i="2"/>
  <c r="L16" i="2"/>
  <c r="N16" i="2"/>
  <c r="M16" i="2"/>
  <c r="W15" i="3"/>
  <c r="K15" i="3"/>
  <c r="V15" i="3"/>
  <c r="J15" i="3"/>
  <c r="S15" i="3"/>
  <c r="R15" i="3"/>
  <c r="M15" i="3"/>
  <c r="I16" i="3"/>
  <c r="U15" i="3"/>
  <c r="O15" i="3"/>
  <c r="N15" i="3"/>
  <c r="L15" i="3"/>
  <c r="T15" i="3"/>
  <c r="Q15" i="3"/>
  <c r="P15" i="3"/>
  <c r="O17" i="2" l="1"/>
  <c r="N17" i="2"/>
  <c r="M17" i="2"/>
  <c r="L17" i="2"/>
  <c r="I18" i="2"/>
  <c r="T17" i="2"/>
  <c r="S17" i="2"/>
  <c r="K17" i="2"/>
  <c r="J17" i="2"/>
  <c r="W17" i="2"/>
  <c r="V17" i="2"/>
  <c r="R17" i="2"/>
  <c r="Q17" i="2"/>
  <c r="U17" i="2"/>
  <c r="P17" i="2"/>
  <c r="T16" i="3"/>
  <c r="S16" i="3"/>
  <c r="P16" i="3"/>
  <c r="O16" i="3"/>
  <c r="N16" i="3"/>
  <c r="J16" i="3"/>
  <c r="I17" i="3"/>
  <c r="R16" i="3"/>
  <c r="Q16" i="3"/>
  <c r="M16" i="3"/>
  <c r="L16" i="3"/>
  <c r="K16" i="3"/>
  <c r="W16" i="3"/>
  <c r="V16" i="3"/>
  <c r="U16" i="3"/>
  <c r="I19" i="2" l="1"/>
  <c r="L18" i="2"/>
  <c r="W18" i="2"/>
  <c r="K18" i="2"/>
  <c r="V18" i="2"/>
  <c r="J18" i="2"/>
  <c r="U18" i="2"/>
  <c r="Q18" i="2"/>
  <c r="P18" i="2"/>
  <c r="T18" i="2"/>
  <c r="S18" i="2"/>
  <c r="N18" i="2"/>
  <c r="R18" i="2"/>
  <c r="O18" i="2"/>
  <c r="M18" i="2"/>
  <c r="Q17" i="3"/>
  <c r="P17" i="3"/>
  <c r="M17" i="3"/>
  <c r="I18" i="3"/>
  <c r="L17" i="3"/>
  <c r="S17" i="3"/>
  <c r="K17" i="3"/>
  <c r="J17" i="3"/>
  <c r="U17" i="3"/>
  <c r="T17" i="3"/>
  <c r="R17" i="3"/>
  <c r="O17" i="3"/>
  <c r="W17" i="3"/>
  <c r="V17" i="3"/>
  <c r="N17" i="3"/>
  <c r="U19" i="2" l="1"/>
  <c r="T19" i="2"/>
  <c r="S19" i="2"/>
  <c r="R19" i="2"/>
  <c r="N19" i="2"/>
  <c r="M19" i="2"/>
  <c r="I20" i="2"/>
  <c r="W19" i="2"/>
  <c r="V19" i="2"/>
  <c r="Q19" i="2"/>
  <c r="J19" i="2"/>
  <c r="P19" i="2"/>
  <c r="L19" i="2"/>
  <c r="O19" i="2"/>
  <c r="K19" i="2"/>
  <c r="N18" i="3"/>
  <c r="M18" i="3"/>
  <c r="I19" i="3"/>
  <c r="L18" i="3"/>
  <c r="V18" i="3"/>
  <c r="J18" i="3"/>
  <c r="U18" i="3"/>
  <c r="W18" i="3"/>
  <c r="Q18" i="3"/>
  <c r="P18" i="3"/>
  <c r="O18" i="3"/>
  <c r="T18" i="3"/>
  <c r="S18" i="3"/>
  <c r="R18" i="3"/>
  <c r="K18" i="3"/>
  <c r="R20" i="2" l="1"/>
  <c r="Q20" i="2"/>
  <c r="P20" i="2"/>
  <c r="O20" i="2"/>
  <c r="W20" i="2"/>
  <c r="K20" i="2"/>
  <c r="V20" i="2"/>
  <c r="J20" i="2"/>
  <c r="N20" i="2"/>
  <c r="M20" i="2"/>
  <c r="L20" i="2"/>
  <c r="I21" i="2"/>
  <c r="U20" i="2"/>
  <c r="T20" i="2"/>
  <c r="S20" i="2"/>
  <c r="W19" i="3"/>
  <c r="K19" i="3"/>
  <c r="V19" i="3"/>
  <c r="J19" i="3"/>
  <c r="U19" i="3"/>
  <c r="S19" i="3"/>
  <c r="R19" i="3"/>
  <c r="I20" i="3"/>
  <c r="T19" i="3"/>
  <c r="Q19" i="3"/>
  <c r="M19" i="3"/>
  <c r="L19" i="3"/>
  <c r="N19" i="3"/>
  <c r="O19" i="3"/>
  <c r="P19" i="3"/>
  <c r="O21" i="2" l="1"/>
  <c r="N21" i="2"/>
  <c r="M21" i="2"/>
  <c r="I22" i="2"/>
  <c r="L21" i="2"/>
  <c r="T21" i="2"/>
  <c r="S21" i="2"/>
  <c r="W21" i="2"/>
  <c r="V21" i="2"/>
  <c r="Q21" i="2"/>
  <c r="U21" i="2"/>
  <c r="R21" i="2"/>
  <c r="P21" i="2"/>
  <c r="K21" i="2"/>
  <c r="J21" i="2"/>
  <c r="T20" i="3"/>
  <c r="S20" i="3"/>
  <c r="R20" i="3"/>
  <c r="P20" i="3"/>
  <c r="O20" i="3"/>
  <c r="M20" i="3"/>
  <c r="L20" i="3"/>
  <c r="I21" i="3"/>
  <c r="Q20" i="3"/>
  <c r="N20" i="3"/>
  <c r="K20" i="3"/>
  <c r="W20" i="3"/>
  <c r="V20" i="3"/>
  <c r="U20" i="3"/>
  <c r="J20" i="3"/>
  <c r="I23" i="2" l="1"/>
  <c r="L22" i="2"/>
  <c r="W22" i="2"/>
  <c r="K22" i="2"/>
  <c r="V22" i="2"/>
  <c r="J22" i="2"/>
  <c r="U22" i="2"/>
  <c r="Q22" i="2"/>
  <c r="P22" i="2"/>
  <c r="T22" i="2"/>
  <c r="S22" i="2"/>
  <c r="N22" i="2"/>
  <c r="R22" i="2"/>
  <c r="O22" i="2"/>
  <c r="M22" i="2"/>
  <c r="Q21" i="3"/>
  <c r="P21" i="3"/>
  <c r="O21" i="3"/>
  <c r="M21" i="3"/>
  <c r="I22" i="3"/>
  <c r="L21" i="3"/>
  <c r="T21" i="3"/>
  <c r="K21" i="3"/>
  <c r="J21" i="3"/>
  <c r="V21" i="3"/>
  <c r="U21" i="3"/>
  <c r="S21" i="3"/>
  <c r="R21" i="3"/>
  <c r="W21" i="3"/>
  <c r="N21" i="3"/>
  <c r="U23" i="2" l="1"/>
  <c r="T23" i="2"/>
  <c r="S23" i="2"/>
  <c r="R23" i="2"/>
  <c r="N23" i="2"/>
  <c r="M23" i="2"/>
  <c r="Q23" i="2"/>
  <c r="P23" i="2"/>
  <c r="L23" i="2"/>
  <c r="K23" i="2"/>
  <c r="O23" i="2"/>
  <c r="J23" i="2"/>
  <c r="I24" i="2"/>
  <c r="V23" i="2"/>
  <c r="W23" i="2"/>
  <c r="N22" i="3"/>
  <c r="M22" i="3"/>
  <c r="L22" i="3"/>
  <c r="I23" i="3"/>
  <c r="V22" i="3"/>
  <c r="J22" i="3"/>
  <c r="U22" i="3"/>
  <c r="R22" i="3"/>
  <c r="Q22" i="3"/>
  <c r="P22" i="3"/>
  <c r="W22" i="3"/>
  <c r="T22" i="3"/>
  <c r="S22" i="3"/>
  <c r="O22" i="3"/>
  <c r="K22" i="3"/>
  <c r="R24" i="2" l="1"/>
  <c r="Q24" i="2"/>
  <c r="P24" i="2"/>
  <c r="O24" i="2"/>
  <c r="W24" i="2"/>
  <c r="K24" i="2"/>
  <c r="V24" i="2"/>
  <c r="J24" i="2"/>
  <c r="I25" i="2"/>
  <c r="U24" i="2"/>
  <c r="T24" i="2"/>
  <c r="S24" i="2"/>
  <c r="N24" i="2"/>
  <c r="M24" i="2"/>
  <c r="L24" i="2"/>
  <c r="W23" i="3"/>
  <c r="K23" i="3"/>
  <c r="V23" i="3"/>
  <c r="J23" i="3"/>
  <c r="U23" i="3"/>
  <c r="S23" i="3"/>
  <c r="R23" i="3"/>
  <c r="L23" i="3"/>
  <c r="I24" i="3"/>
  <c r="T23" i="3"/>
  <c r="N23" i="3"/>
  <c r="M23" i="3"/>
  <c r="O23" i="3"/>
  <c r="Q23" i="3"/>
  <c r="P23" i="3"/>
  <c r="N25" i="2" l="1"/>
  <c r="I26" i="2"/>
  <c r="M25" i="2"/>
  <c r="L25" i="2"/>
  <c r="W25" i="2"/>
  <c r="K25" i="2"/>
  <c r="S25" i="2"/>
  <c r="R25" i="2"/>
  <c r="J25" i="2"/>
  <c r="V25" i="2"/>
  <c r="U25" i="2"/>
  <c r="Q25" i="2"/>
  <c r="P25" i="2"/>
  <c r="O25" i="2"/>
  <c r="T25" i="2"/>
  <c r="T24" i="3"/>
  <c r="S24" i="3"/>
  <c r="R24" i="3"/>
  <c r="P24" i="3"/>
  <c r="O24" i="3"/>
  <c r="N24" i="3"/>
  <c r="J24" i="3"/>
  <c r="I25" i="3"/>
  <c r="U24" i="3"/>
  <c r="Q24" i="3"/>
  <c r="M24" i="3"/>
  <c r="L24" i="3"/>
  <c r="W24" i="3"/>
  <c r="V24" i="3"/>
  <c r="K24" i="3"/>
  <c r="V26" i="2" l="1"/>
  <c r="J26" i="2"/>
  <c r="U26" i="2"/>
  <c r="T26" i="2"/>
  <c r="S26" i="2"/>
  <c r="O26" i="2"/>
  <c r="N26" i="2"/>
  <c r="Q26" i="2"/>
  <c r="P26" i="2"/>
  <c r="L26" i="2"/>
  <c r="K26" i="2"/>
  <c r="M26" i="2"/>
  <c r="I27" i="2"/>
  <c r="W26" i="2"/>
  <c r="R26" i="2"/>
  <c r="P25" i="3"/>
  <c r="O25" i="3"/>
  <c r="N25" i="3"/>
  <c r="L25" i="3"/>
  <c r="W25" i="3"/>
  <c r="K25" i="3"/>
  <c r="T25" i="3"/>
  <c r="M25" i="3"/>
  <c r="J25" i="3"/>
  <c r="V25" i="3"/>
  <c r="U25" i="3"/>
  <c r="S25" i="3"/>
  <c r="R25" i="3"/>
  <c r="I26" i="3"/>
  <c r="Q25" i="3"/>
  <c r="S27" i="2" l="1"/>
  <c r="R27" i="2"/>
  <c r="Q27" i="2"/>
  <c r="P27" i="2"/>
  <c r="L27" i="2"/>
  <c r="W27" i="2"/>
  <c r="K27" i="2"/>
  <c r="V27" i="2"/>
  <c r="I28" i="2"/>
  <c r="U27" i="2"/>
  <c r="T27" i="2"/>
  <c r="O27" i="2"/>
  <c r="N27" i="2"/>
  <c r="M27" i="2"/>
  <c r="J27" i="2"/>
  <c r="I27" i="3"/>
  <c r="L26" i="3"/>
  <c r="W26" i="3"/>
  <c r="K26" i="3"/>
  <c r="V26" i="3"/>
  <c r="J26" i="3"/>
  <c r="T26" i="3"/>
  <c r="S26" i="3"/>
  <c r="P26" i="3"/>
  <c r="O26" i="3"/>
  <c r="N26" i="3"/>
  <c r="M26" i="3"/>
  <c r="U26" i="3"/>
  <c r="R26" i="3"/>
  <c r="Q26" i="3"/>
  <c r="C28" i="1"/>
  <c r="C26" i="1"/>
  <c r="C25" i="1"/>
  <c r="I4" i="1" s="1"/>
  <c r="X4" i="1" l="1"/>
  <c r="AF4" i="1"/>
  <c r="AN4" i="1"/>
  <c r="AR4" i="1"/>
  <c r="AK4" i="1"/>
  <c r="AT4" i="1"/>
  <c r="AM4" i="1"/>
  <c r="Y4" i="1"/>
  <c r="AG4" i="1"/>
  <c r="AO4" i="1"/>
  <c r="AP4" i="1"/>
  <c r="AI4" i="1"/>
  <c r="Z4" i="1"/>
  <c r="AH4" i="1"/>
  <c r="AQ4" i="1"/>
  <c r="AJ4" i="1"/>
  <c r="AC4" i="1"/>
  <c r="AS4" i="1"/>
  <c r="AE4" i="1"/>
  <c r="AA4" i="1"/>
  <c r="AD4" i="1"/>
  <c r="AB4" i="1"/>
  <c r="AL4" i="1"/>
  <c r="O28" i="2"/>
  <c r="N28" i="2"/>
  <c r="M28" i="2"/>
  <c r="I29" i="2"/>
  <c r="L28" i="2"/>
  <c r="T28" i="2"/>
  <c r="S28" i="2"/>
  <c r="R28" i="2"/>
  <c r="J28" i="2"/>
  <c r="W28" i="2"/>
  <c r="V28" i="2"/>
  <c r="Q28" i="2"/>
  <c r="P28" i="2"/>
  <c r="K28" i="2"/>
  <c r="U28" i="2"/>
  <c r="U27" i="3"/>
  <c r="T27" i="3"/>
  <c r="S27" i="3"/>
  <c r="Q27" i="3"/>
  <c r="P27" i="3"/>
  <c r="J27" i="3"/>
  <c r="W27" i="3"/>
  <c r="V27" i="3"/>
  <c r="R27" i="3"/>
  <c r="O27" i="3"/>
  <c r="L27" i="3"/>
  <c r="K27" i="3"/>
  <c r="I28" i="3"/>
  <c r="N27" i="3"/>
  <c r="M27" i="3"/>
  <c r="R4" i="1"/>
  <c r="W4" i="1"/>
  <c r="T4" i="1"/>
  <c r="S4" i="1"/>
  <c r="U4" i="1"/>
  <c r="V4" i="1"/>
  <c r="J4" i="1"/>
  <c r="N4" i="1"/>
  <c r="I5" i="1"/>
  <c r="K4" i="1"/>
  <c r="M4" i="1"/>
  <c r="O4" i="1"/>
  <c r="P4" i="1"/>
  <c r="Q4" i="1"/>
  <c r="L4" i="1"/>
  <c r="O5" i="1" l="1"/>
  <c r="Y5" i="1"/>
  <c r="AG5" i="1"/>
  <c r="AO5" i="1"/>
  <c r="Z5" i="1"/>
  <c r="AH5" i="1"/>
  <c r="AP5" i="1"/>
  <c r="AA5" i="1"/>
  <c r="AI5" i="1"/>
  <c r="AQ5" i="1"/>
  <c r="AB5" i="1"/>
  <c r="AJ5" i="1"/>
  <c r="AR5" i="1"/>
  <c r="AC5" i="1"/>
  <c r="AK5" i="1"/>
  <c r="AS5" i="1"/>
  <c r="AD5" i="1"/>
  <c r="AL5" i="1"/>
  <c r="AT5" i="1"/>
  <c r="AE5" i="1"/>
  <c r="AM5" i="1"/>
  <c r="X5" i="1"/>
  <c r="AF5" i="1"/>
  <c r="AN5" i="1"/>
  <c r="N5" i="1"/>
  <c r="V5" i="1"/>
  <c r="W5" i="1"/>
  <c r="P5" i="1"/>
  <c r="J5" i="1"/>
  <c r="M5" i="1"/>
  <c r="Q5" i="1"/>
  <c r="R5" i="1"/>
  <c r="K5" i="1"/>
  <c r="S5" i="1"/>
  <c r="L5" i="1"/>
  <c r="T5" i="1"/>
  <c r="U5" i="1"/>
  <c r="I30" i="2"/>
  <c r="L29" i="2"/>
  <c r="W29" i="2"/>
  <c r="K29" i="2"/>
  <c r="V29" i="2"/>
  <c r="J29" i="2"/>
  <c r="U29" i="2"/>
  <c r="Q29" i="2"/>
  <c r="P29" i="2"/>
  <c r="O29" i="2"/>
  <c r="T29" i="2"/>
  <c r="R29" i="2"/>
  <c r="S29" i="2"/>
  <c r="N29" i="2"/>
  <c r="M29" i="2"/>
  <c r="Q28" i="3"/>
  <c r="P28" i="3"/>
  <c r="O28" i="3"/>
  <c r="M28" i="3"/>
  <c r="I29" i="3"/>
  <c r="L28" i="3"/>
  <c r="W28" i="3"/>
  <c r="K28" i="3"/>
  <c r="V28" i="3"/>
  <c r="U28" i="3"/>
  <c r="R28" i="3"/>
  <c r="N28" i="3"/>
  <c r="J28" i="3"/>
  <c r="S28" i="3"/>
  <c r="T28" i="3"/>
  <c r="I6" i="1"/>
  <c r="Z6" i="1" l="1"/>
  <c r="AH6" i="1"/>
  <c r="AP6" i="1"/>
  <c r="AA6" i="1"/>
  <c r="AI6" i="1"/>
  <c r="AQ6" i="1"/>
  <c r="AB6" i="1"/>
  <c r="AJ6" i="1"/>
  <c r="AR6" i="1"/>
  <c r="AC6" i="1"/>
  <c r="AK6" i="1"/>
  <c r="AS6" i="1"/>
  <c r="AD6" i="1"/>
  <c r="AL6" i="1"/>
  <c r="AT6" i="1"/>
  <c r="AE6" i="1"/>
  <c r="AM6" i="1"/>
  <c r="X6" i="1"/>
  <c r="AF6" i="1"/>
  <c r="AN6" i="1"/>
  <c r="Y6" i="1"/>
  <c r="AG6" i="1"/>
  <c r="AO6" i="1"/>
  <c r="U30" i="2"/>
  <c r="T30" i="2"/>
  <c r="S30" i="2"/>
  <c r="R30" i="2"/>
  <c r="N30" i="2"/>
  <c r="M30" i="2"/>
  <c r="I31" i="2"/>
  <c r="L30" i="2"/>
  <c r="J30" i="2"/>
  <c r="P30" i="2"/>
  <c r="O30" i="2"/>
  <c r="K30" i="2"/>
  <c r="W30" i="2"/>
  <c r="V30" i="2"/>
  <c r="Q30" i="2"/>
  <c r="N29" i="3"/>
  <c r="M29" i="3"/>
  <c r="L29" i="3"/>
  <c r="I30" i="3"/>
  <c r="V29" i="3"/>
  <c r="J29" i="3"/>
  <c r="U29" i="3"/>
  <c r="T29" i="3"/>
  <c r="S29" i="3"/>
  <c r="O29" i="3"/>
  <c r="K29" i="3"/>
  <c r="W29" i="3"/>
  <c r="R29" i="3"/>
  <c r="Q29" i="3"/>
  <c r="P29" i="3"/>
  <c r="S6" i="1"/>
  <c r="T6" i="1"/>
  <c r="K6" i="1"/>
  <c r="W6" i="1"/>
  <c r="L6" i="1"/>
  <c r="M6" i="1"/>
  <c r="I7" i="1"/>
  <c r="N6" i="1"/>
  <c r="J6" i="1"/>
  <c r="P6" i="1"/>
  <c r="Q6" i="1"/>
  <c r="R6" i="1"/>
  <c r="U6" i="1"/>
  <c r="V6" i="1"/>
  <c r="O6" i="1"/>
  <c r="AA7" i="1" l="1"/>
  <c r="AI7" i="1"/>
  <c r="AQ7" i="1"/>
  <c r="AB7" i="1"/>
  <c r="AJ7" i="1"/>
  <c r="AR7" i="1"/>
  <c r="AC7" i="1"/>
  <c r="AK7" i="1"/>
  <c r="AS7" i="1"/>
  <c r="AD7" i="1"/>
  <c r="AL7" i="1"/>
  <c r="AT7" i="1"/>
  <c r="AE7" i="1"/>
  <c r="AM7" i="1"/>
  <c r="X7" i="1"/>
  <c r="AF7" i="1"/>
  <c r="AN7" i="1"/>
  <c r="Y7" i="1"/>
  <c r="AG7" i="1"/>
  <c r="AO7" i="1"/>
  <c r="Z7" i="1"/>
  <c r="AH7" i="1"/>
  <c r="AP7" i="1"/>
  <c r="K7" i="1"/>
  <c r="L7" i="1"/>
  <c r="T7" i="1"/>
  <c r="U7" i="1"/>
  <c r="V7" i="1"/>
  <c r="M7" i="1"/>
  <c r="N7" i="1"/>
  <c r="O7" i="1"/>
  <c r="W7" i="1"/>
  <c r="J7" i="1"/>
  <c r="S7" i="1"/>
  <c r="P7" i="1"/>
  <c r="Q7" i="1"/>
  <c r="R7" i="1"/>
  <c r="R31" i="2"/>
  <c r="Q31" i="2"/>
  <c r="P31" i="2"/>
  <c r="O31" i="2"/>
  <c r="I32" i="2"/>
  <c r="W31" i="2"/>
  <c r="K31" i="2"/>
  <c r="V31" i="2"/>
  <c r="J31" i="2"/>
  <c r="U31" i="2"/>
  <c r="T31" i="2"/>
  <c r="M31" i="2"/>
  <c r="S31" i="2"/>
  <c r="N31" i="2"/>
  <c r="L31" i="2"/>
  <c r="W30" i="3"/>
  <c r="K30" i="3"/>
  <c r="V30" i="3"/>
  <c r="J30" i="3"/>
  <c r="U30" i="3"/>
  <c r="S30" i="3"/>
  <c r="R30" i="3"/>
  <c r="Q30" i="3"/>
  <c r="I31" i="3"/>
  <c r="T30" i="3"/>
  <c r="P30" i="3"/>
  <c r="O30" i="3"/>
  <c r="L30" i="3"/>
  <c r="N30" i="3"/>
  <c r="M30" i="3"/>
  <c r="I8" i="1"/>
  <c r="AB8" i="1" l="1"/>
  <c r="AJ8" i="1"/>
  <c r="AR8" i="1"/>
  <c r="AC8" i="1"/>
  <c r="AK8" i="1"/>
  <c r="AS8" i="1"/>
  <c r="AD8" i="1"/>
  <c r="AL8" i="1"/>
  <c r="AT8" i="1"/>
  <c r="AE8" i="1"/>
  <c r="AM8" i="1"/>
  <c r="X8" i="1"/>
  <c r="AF8" i="1"/>
  <c r="AN8" i="1"/>
  <c r="Y8" i="1"/>
  <c r="AG8" i="1"/>
  <c r="AO8" i="1"/>
  <c r="Z8" i="1"/>
  <c r="AH8" i="1"/>
  <c r="AP8" i="1"/>
  <c r="AA8" i="1"/>
  <c r="AI8" i="1"/>
  <c r="AQ8" i="1"/>
  <c r="O32" i="2"/>
  <c r="N32" i="2"/>
  <c r="M32" i="2"/>
  <c r="I33" i="2"/>
  <c r="L32" i="2"/>
  <c r="U32" i="2"/>
  <c r="T32" i="2"/>
  <c r="S32" i="2"/>
  <c r="R32" i="2"/>
  <c r="J32" i="2"/>
  <c r="W32" i="2"/>
  <c r="V32" i="2"/>
  <c r="Q32" i="2"/>
  <c r="P32" i="2"/>
  <c r="K32" i="2"/>
  <c r="T31" i="3"/>
  <c r="S31" i="3"/>
  <c r="R31" i="3"/>
  <c r="P31" i="3"/>
  <c r="O31" i="3"/>
  <c r="N31" i="3"/>
  <c r="M31" i="3"/>
  <c r="I32" i="3"/>
  <c r="U31" i="3"/>
  <c r="Q31" i="3"/>
  <c r="L31" i="3"/>
  <c r="K31" i="3"/>
  <c r="W31" i="3"/>
  <c r="V31" i="3"/>
  <c r="J31" i="3"/>
  <c r="U8" i="1"/>
  <c r="V8" i="1"/>
  <c r="M8" i="1"/>
  <c r="N8" i="1"/>
  <c r="O8" i="1"/>
  <c r="P8" i="1"/>
  <c r="R8" i="1"/>
  <c r="S8" i="1"/>
  <c r="T8" i="1"/>
  <c r="K8" i="1"/>
  <c r="L8" i="1"/>
  <c r="Q8" i="1"/>
  <c r="W8" i="1"/>
  <c r="I9" i="1"/>
  <c r="J8" i="1"/>
  <c r="AC9" i="1" l="1"/>
  <c r="AK9" i="1"/>
  <c r="AS9" i="1"/>
  <c r="AD9" i="1"/>
  <c r="AL9" i="1"/>
  <c r="AT9" i="1"/>
  <c r="AE9" i="1"/>
  <c r="AM9" i="1"/>
  <c r="X9" i="1"/>
  <c r="AF9" i="1"/>
  <c r="AN9" i="1"/>
  <c r="Y9" i="1"/>
  <c r="AG9" i="1"/>
  <c r="AO9" i="1"/>
  <c r="Z9" i="1"/>
  <c r="AH9" i="1"/>
  <c r="AP9" i="1"/>
  <c r="AA9" i="1"/>
  <c r="AI9" i="1"/>
  <c r="AQ9" i="1"/>
  <c r="AB9" i="1"/>
  <c r="AJ9" i="1"/>
  <c r="AR9" i="1"/>
  <c r="I34" i="2"/>
  <c r="L33" i="2"/>
  <c r="W33" i="2"/>
  <c r="K33" i="2"/>
  <c r="V33" i="2"/>
  <c r="J33" i="2"/>
  <c r="U33" i="2"/>
  <c r="R33" i="2"/>
  <c r="Q33" i="2"/>
  <c r="P33" i="2"/>
  <c r="O33" i="2"/>
  <c r="T33" i="2"/>
  <c r="S33" i="2"/>
  <c r="N33" i="2"/>
  <c r="M33" i="2"/>
  <c r="Q32" i="3"/>
  <c r="P32" i="3"/>
  <c r="O32" i="3"/>
  <c r="M32" i="3"/>
  <c r="I33" i="3"/>
  <c r="L32" i="3"/>
  <c r="W32" i="3"/>
  <c r="K32" i="3"/>
  <c r="V32" i="3"/>
  <c r="T32" i="3"/>
  <c r="R32" i="3"/>
  <c r="N32" i="3"/>
  <c r="J32" i="3"/>
  <c r="U32" i="3"/>
  <c r="S32" i="3"/>
  <c r="V9" i="1"/>
  <c r="K9" i="1"/>
  <c r="W9" i="1"/>
  <c r="N9" i="1"/>
  <c r="O9" i="1"/>
  <c r="P9" i="1"/>
  <c r="Q9" i="1"/>
  <c r="S9" i="1"/>
  <c r="T9" i="1"/>
  <c r="U9" i="1"/>
  <c r="L9" i="1"/>
  <c r="M9" i="1"/>
  <c r="R9" i="1"/>
  <c r="J9" i="1"/>
  <c r="I10" i="1"/>
  <c r="AD10" i="1" l="1"/>
  <c r="AL10" i="1"/>
  <c r="AT10" i="1"/>
  <c r="AE10" i="1"/>
  <c r="AM10" i="1"/>
  <c r="X10" i="1"/>
  <c r="AF10" i="1"/>
  <c r="AN10" i="1"/>
  <c r="Y10" i="1"/>
  <c r="AG10" i="1"/>
  <c r="AO10" i="1"/>
  <c r="Z10" i="1"/>
  <c r="AH10" i="1"/>
  <c r="AP10" i="1"/>
  <c r="AA10" i="1"/>
  <c r="AI10" i="1"/>
  <c r="AQ10" i="1"/>
  <c r="AB10" i="1"/>
  <c r="AJ10" i="1"/>
  <c r="AR10" i="1"/>
  <c r="AC10" i="1"/>
  <c r="AK10" i="1"/>
  <c r="AS10" i="1"/>
  <c r="U34" i="2"/>
  <c r="T34" i="2"/>
  <c r="S34" i="2"/>
  <c r="R34" i="2"/>
  <c r="O34" i="2"/>
  <c r="N34" i="2"/>
  <c r="M34" i="2"/>
  <c r="L34" i="2"/>
  <c r="P34" i="2"/>
  <c r="K34" i="2"/>
  <c r="J34" i="2"/>
  <c r="W34" i="2"/>
  <c r="V34" i="2"/>
  <c r="Q34" i="2"/>
  <c r="N33" i="3"/>
  <c r="M33" i="3"/>
  <c r="I34" i="3"/>
  <c r="L33" i="3"/>
  <c r="V33" i="3"/>
  <c r="J33" i="3"/>
  <c r="U33" i="3"/>
  <c r="T33" i="3"/>
  <c r="W33" i="3"/>
  <c r="S33" i="3"/>
  <c r="R33" i="3"/>
  <c r="O33" i="3"/>
  <c r="K33" i="3"/>
  <c r="Q33" i="3"/>
  <c r="P33" i="3"/>
  <c r="K10" i="1"/>
  <c r="W10" i="1"/>
  <c r="L10" i="1"/>
  <c r="O10" i="1"/>
  <c r="P10" i="1"/>
  <c r="Q10" i="1"/>
  <c r="R10" i="1"/>
  <c r="T10" i="1"/>
  <c r="U10" i="1"/>
  <c r="V10" i="1"/>
  <c r="M10" i="1"/>
  <c r="N10" i="1"/>
  <c r="S10" i="1"/>
  <c r="I11" i="1"/>
  <c r="J10" i="1"/>
  <c r="AE11" i="1" l="1"/>
  <c r="AM11" i="1"/>
  <c r="X11" i="1"/>
  <c r="AF11" i="1"/>
  <c r="AN11" i="1"/>
  <c r="Y11" i="1"/>
  <c r="AG11" i="1"/>
  <c r="AO11" i="1"/>
  <c r="Z11" i="1"/>
  <c r="AH11" i="1"/>
  <c r="AP11" i="1"/>
  <c r="AA11" i="1"/>
  <c r="AI11" i="1"/>
  <c r="AQ11" i="1"/>
  <c r="AB11" i="1"/>
  <c r="AJ11" i="1"/>
  <c r="AR11" i="1"/>
  <c r="AC11" i="1"/>
  <c r="AK11" i="1"/>
  <c r="AS11" i="1"/>
  <c r="AD11" i="1"/>
  <c r="AL11" i="1"/>
  <c r="AT11" i="1"/>
  <c r="W34" i="3"/>
  <c r="K34" i="3"/>
  <c r="V34" i="3"/>
  <c r="J34" i="3"/>
  <c r="U34" i="3"/>
  <c r="S34" i="3"/>
  <c r="R34" i="3"/>
  <c r="Q34" i="3"/>
  <c r="P34" i="3"/>
  <c r="M34" i="3"/>
  <c r="L34" i="3"/>
  <c r="T34" i="3"/>
  <c r="O34" i="3"/>
  <c r="N34" i="3"/>
  <c r="L11" i="1"/>
  <c r="M11" i="1"/>
  <c r="P11" i="1"/>
  <c r="Q11" i="1"/>
  <c r="R11" i="1"/>
  <c r="S11" i="1"/>
  <c r="U11" i="1"/>
  <c r="V11" i="1"/>
  <c r="K11" i="1"/>
  <c r="W11" i="1"/>
  <c r="O11" i="1"/>
  <c r="T11" i="1"/>
  <c r="N11" i="1"/>
  <c r="I12" i="1"/>
  <c r="J11" i="1"/>
  <c r="X12" i="1" l="1"/>
  <c r="AF12" i="1"/>
  <c r="AN12" i="1"/>
  <c r="Y12" i="1"/>
  <c r="AG12" i="1"/>
  <c r="AO12" i="1"/>
  <c r="Z12" i="1"/>
  <c r="AH12" i="1"/>
  <c r="AP12" i="1"/>
  <c r="AA12" i="1"/>
  <c r="AI12" i="1"/>
  <c r="AQ12" i="1"/>
  <c r="AB12" i="1"/>
  <c r="AJ12" i="1"/>
  <c r="AR12" i="1"/>
  <c r="AC12" i="1"/>
  <c r="AK12" i="1"/>
  <c r="AS12" i="1"/>
  <c r="AD12" i="1"/>
  <c r="AL12" i="1"/>
  <c r="AT12" i="1"/>
  <c r="AE12" i="1"/>
  <c r="AM12" i="1"/>
  <c r="M12" i="1"/>
  <c r="N12" i="1"/>
  <c r="Q12" i="1"/>
  <c r="R12" i="1"/>
  <c r="S12" i="1"/>
  <c r="T12" i="1"/>
  <c r="V12" i="1"/>
  <c r="K12" i="1"/>
  <c r="W12" i="1"/>
  <c r="L12" i="1"/>
  <c r="O12" i="1"/>
  <c r="P12" i="1"/>
  <c r="U12" i="1"/>
  <c r="I13" i="1"/>
  <c r="J12" i="1"/>
  <c r="Y13" i="1" l="1"/>
  <c r="AG13" i="1"/>
  <c r="AO13" i="1"/>
  <c r="Z13" i="1"/>
  <c r="AH13" i="1"/>
  <c r="AP13" i="1"/>
  <c r="AA13" i="1"/>
  <c r="AI13" i="1"/>
  <c r="AQ13" i="1"/>
  <c r="AB13" i="1"/>
  <c r="AJ13" i="1"/>
  <c r="AR13" i="1"/>
  <c r="AC13" i="1"/>
  <c r="AK13" i="1"/>
  <c r="AS13" i="1"/>
  <c r="AD13" i="1"/>
  <c r="AL13" i="1"/>
  <c r="AT13" i="1"/>
  <c r="AE13" i="1"/>
  <c r="AM13" i="1"/>
  <c r="X13" i="1"/>
  <c r="AF13" i="1"/>
  <c r="AN13" i="1"/>
  <c r="N13" i="1"/>
  <c r="O13" i="1"/>
  <c r="R13" i="1"/>
  <c r="S13" i="1"/>
  <c r="T13" i="1"/>
  <c r="U13" i="1"/>
  <c r="K13" i="1"/>
  <c r="W13" i="1"/>
  <c r="L13" i="1"/>
  <c r="M13" i="1"/>
  <c r="Q13" i="1"/>
  <c r="V13" i="1"/>
  <c r="P13" i="1"/>
  <c r="I14" i="1"/>
  <c r="J13" i="1"/>
  <c r="Z14" i="1" l="1"/>
  <c r="AH14" i="1"/>
  <c r="AP14" i="1"/>
  <c r="AA14" i="1"/>
  <c r="AI14" i="1"/>
  <c r="AQ14" i="1"/>
  <c r="AB14" i="1"/>
  <c r="AJ14" i="1"/>
  <c r="AR14" i="1"/>
  <c r="AC14" i="1"/>
  <c r="AK14" i="1"/>
  <c r="AS14" i="1"/>
  <c r="AD14" i="1"/>
  <c r="AL14" i="1"/>
  <c r="AT14" i="1"/>
  <c r="AE14" i="1"/>
  <c r="AM14" i="1"/>
  <c r="X14" i="1"/>
  <c r="AF14" i="1"/>
  <c r="AN14" i="1"/>
  <c r="Y14" i="1"/>
  <c r="AG14" i="1"/>
  <c r="AO14" i="1"/>
  <c r="O14" i="1"/>
  <c r="P14" i="1"/>
  <c r="S14" i="1"/>
  <c r="T14" i="1"/>
  <c r="U14" i="1"/>
  <c r="V14" i="1"/>
  <c r="L14" i="1"/>
  <c r="M14" i="1"/>
  <c r="N14" i="1"/>
  <c r="K14" i="1"/>
  <c r="Q14" i="1"/>
  <c r="R14" i="1"/>
  <c r="W14" i="1"/>
  <c r="I15" i="1"/>
  <c r="J14" i="1"/>
  <c r="AA15" i="1" l="1"/>
  <c r="AI15" i="1"/>
  <c r="AQ15" i="1"/>
  <c r="AB15" i="1"/>
  <c r="AJ15" i="1"/>
  <c r="AR15" i="1"/>
  <c r="AC15" i="1"/>
  <c r="AK15" i="1"/>
  <c r="AS15" i="1"/>
  <c r="AD15" i="1"/>
  <c r="AL15" i="1"/>
  <c r="AT15" i="1"/>
  <c r="AE15" i="1"/>
  <c r="AM15" i="1"/>
  <c r="X15" i="1"/>
  <c r="AF15" i="1"/>
  <c r="AN15" i="1"/>
  <c r="Y15" i="1"/>
  <c r="AG15" i="1"/>
  <c r="AO15" i="1"/>
  <c r="Z15" i="1"/>
  <c r="AH15" i="1"/>
  <c r="AP15" i="1"/>
  <c r="P15" i="1"/>
  <c r="Q15" i="1"/>
  <c r="T15" i="1"/>
  <c r="U15" i="1"/>
  <c r="V15" i="1"/>
  <c r="K15" i="1"/>
  <c r="W15" i="1"/>
  <c r="M15" i="1"/>
  <c r="N15" i="1"/>
  <c r="O15" i="1"/>
  <c r="S15" i="1"/>
  <c r="L15" i="1"/>
  <c r="R15" i="1"/>
  <c r="I16" i="1"/>
  <c r="J15" i="1"/>
  <c r="AB16" i="1" l="1"/>
  <c r="AJ16" i="1"/>
  <c r="AR16" i="1"/>
  <c r="AC16" i="1"/>
  <c r="AK16" i="1"/>
  <c r="AS16" i="1"/>
  <c r="AD16" i="1"/>
  <c r="AL16" i="1"/>
  <c r="AT16" i="1"/>
  <c r="AE16" i="1"/>
  <c r="AM16" i="1"/>
  <c r="X16" i="1"/>
  <c r="AF16" i="1"/>
  <c r="AN16" i="1"/>
  <c r="Y16" i="1"/>
  <c r="AG16" i="1"/>
  <c r="AO16" i="1"/>
  <c r="Z16" i="1"/>
  <c r="AH16" i="1"/>
  <c r="AP16" i="1"/>
  <c r="AA16" i="1"/>
  <c r="AI16" i="1"/>
  <c r="AQ16" i="1"/>
  <c r="Q16" i="1"/>
  <c r="R16" i="1"/>
  <c r="U16" i="1"/>
  <c r="V16" i="1"/>
  <c r="K16" i="1"/>
  <c r="W16" i="1"/>
  <c r="L16" i="1"/>
  <c r="N16" i="1"/>
  <c r="O16" i="1"/>
  <c r="P16" i="1"/>
  <c r="M16" i="1"/>
  <c r="S16" i="1"/>
  <c r="T16" i="1"/>
  <c r="J16" i="1"/>
  <c r="I17" i="1"/>
  <c r="AC17" i="1" l="1"/>
  <c r="AK17" i="1"/>
  <c r="AS17" i="1"/>
  <c r="AD17" i="1"/>
  <c r="AL17" i="1"/>
  <c r="AT17" i="1"/>
  <c r="AE17" i="1"/>
  <c r="AM17" i="1"/>
  <c r="X17" i="1"/>
  <c r="AF17" i="1"/>
  <c r="AN17" i="1"/>
  <c r="Y17" i="1"/>
  <c r="AG17" i="1"/>
  <c r="AO17" i="1"/>
  <c r="Z17" i="1"/>
  <c r="AH17" i="1"/>
  <c r="AP17" i="1"/>
  <c r="AA17" i="1"/>
  <c r="AI17" i="1"/>
  <c r="AQ17" i="1"/>
  <c r="AB17" i="1"/>
  <c r="AJ17" i="1"/>
  <c r="AR17" i="1"/>
  <c r="R17" i="1"/>
  <c r="S17" i="1"/>
  <c r="V17" i="1"/>
  <c r="K17" i="1"/>
  <c r="W17" i="1"/>
  <c r="L17" i="1"/>
  <c r="M17" i="1"/>
  <c r="O17" i="1"/>
  <c r="P17" i="1"/>
  <c r="Q17" i="1"/>
  <c r="N17" i="1"/>
  <c r="T17" i="1"/>
  <c r="U17" i="1"/>
  <c r="J17" i="1"/>
  <c r="I18" i="1"/>
  <c r="AD18" i="1" l="1"/>
  <c r="AL18" i="1"/>
  <c r="AT18" i="1"/>
  <c r="AE18" i="1"/>
  <c r="AM18" i="1"/>
  <c r="X18" i="1"/>
  <c r="AF18" i="1"/>
  <c r="AN18" i="1"/>
  <c r="Y18" i="1"/>
  <c r="AG18" i="1"/>
  <c r="AO18" i="1"/>
  <c r="Z18" i="1"/>
  <c r="AH18" i="1"/>
  <c r="AP18" i="1"/>
  <c r="AA18" i="1"/>
  <c r="AI18" i="1"/>
  <c r="AQ18" i="1"/>
  <c r="AB18" i="1"/>
  <c r="AJ18" i="1"/>
  <c r="AR18" i="1"/>
  <c r="AC18" i="1"/>
  <c r="AK18" i="1"/>
  <c r="AS18" i="1"/>
  <c r="S18" i="1"/>
  <c r="T18" i="1"/>
  <c r="K18" i="1"/>
  <c r="W18" i="1"/>
  <c r="L18" i="1"/>
  <c r="M18" i="1"/>
  <c r="N18" i="1"/>
  <c r="O18" i="1"/>
  <c r="P18" i="1"/>
  <c r="Q18" i="1"/>
  <c r="R18" i="1"/>
  <c r="U18" i="1"/>
  <c r="V18" i="1"/>
  <c r="J18" i="1"/>
  <c r="I19" i="1"/>
  <c r="AE19" i="1" l="1"/>
  <c r="AM19" i="1"/>
  <c r="X19" i="1"/>
  <c r="AF19" i="1"/>
  <c r="AN19" i="1"/>
  <c r="Y19" i="1"/>
  <c r="AG19" i="1"/>
  <c r="AO19" i="1"/>
  <c r="Z19" i="1"/>
  <c r="AH19" i="1"/>
  <c r="AP19" i="1"/>
  <c r="AA19" i="1"/>
  <c r="AI19" i="1"/>
  <c r="AQ19" i="1"/>
  <c r="AB19" i="1"/>
  <c r="AJ19" i="1"/>
  <c r="AR19" i="1"/>
  <c r="AC19" i="1"/>
  <c r="AK19" i="1"/>
  <c r="AS19" i="1"/>
  <c r="AD19" i="1"/>
  <c r="AL19" i="1"/>
  <c r="AT19" i="1"/>
  <c r="T19" i="1"/>
  <c r="U19" i="1"/>
  <c r="V19" i="1"/>
  <c r="L19" i="1"/>
  <c r="M19" i="1"/>
  <c r="N19" i="1"/>
  <c r="O19" i="1"/>
  <c r="P19" i="1"/>
  <c r="Q19" i="1"/>
  <c r="R19" i="1"/>
  <c r="S19" i="1"/>
  <c r="K19" i="1"/>
  <c r="W19" i="1"/>
  <c r="J19" i="1"/>
  <c r="I20" i="1"/>
  <c r="X20" i="1" l="1"/>
  <c r="AF20" i="1"/>
  <c r="AN20" i="1"/>
  <c r="Y20" i="1"/>
  <c r="AG20" i="1"/>
  <c r="AO20" i="1"/>
  <c r="Z20" i="1"/>
  <c r="AH20" i="1"/>
  <c r="AP20" i="1"/>
  <c r="AA20" i="1"/>
  <c r="AI20" i="1"/>
  <c r="AQ20" i="1"/>
  <c r="AB20" i="1"/>
  <c r="AJ20" i="1"/>
  <c r="AR20" i="1"/>
  <c r="AC20" i="1"/>
  <c r="AK20" i="1"/>
  <c r="AS20" i="1"/>
  <c r="AD20" i="1"/>
  <c r="AL20" i="1"/>
  <c r="AT20" i="1"/>
  <c r="AE20" i="1"/>
  <c r="AM20" i="1"/>
  <c r="U20" i="1"/>
  <c r="V20" i="1"/>
  <c r="K20" i="1"/>
  <c r="W20" i="1"/>
  <c r="M20" i="1"/>
  <c r="N20" i="1"/>
  <c r="O20" i="1"/>
  <c r="P20" i="1"/>
  <c r="Q20" i="1"/>
  <c r="R20" i="1"/>
  <c r="S20" i="1"/>
  <c r="T20" i="1"/>
  <c r="L20" i="1"/>
  <c r="J20" i="1"/>
  <c r="I21" i="1"/>
  <c r="Y21" i="1" l="1"/>
  <c r="AG21" i="1"/>
  <c r="AO21" i="1"/>
  <c r="Z21" i="1"/>
  <c r="AH21" i="1"/>
  <c r="AP21" i="1"/>
  <c r="AA21" i="1"/>
  <c r="AI21" i="1"/>
  <c r="AQ21" i="1"/>
  <c r="AB21" i="1"/>
  <c r="AJ21" i="1"/>
  <c r="AR21" i="1"/>
  <c r="AC21" i="1"/>
  <c r="AK21" i="1"/>
  <c r="AS21" i="1"/>
  <c r="AD21" i="1"/>
  <c r="AL21" i="1"/>
  <c r="AT21" i="1"/>
  <c r="AE21" i="1"/>
  <c r="AM21" i="1"/>
  <c r="X21" i="1"/>
  <c r="AF21" i="1"/>
  <c r="AN21" i="1"/>
  <c r="V21" i="1"/>
  <c r="K21" i="1"/>
  <c r="W21" i="1"/>
  <c r="L21" i="1"/>
  <c r="N21" i="1"/>
  <c r="O21" i="1"/>
  <c r="P21" i="1"/>
  <c r="Q21" i="1"/>
  <c r="R21" i="1"/>
  <c r="S21" i="1"/>
  <c r="T21" i="1"/>
  <c r="U21" i="1"/>
  <c r="M21" i="1"/>
  <c r="J21" i="1"/>
  <c r="I22" i="1"/>
  <c r="Y22" i="1" l="1"/>
  <c r="AG22" i="1"/>
  <c r="AO22" i="1"/>
  <c r="Z22" i="1"/>
  <c r="AH22" i="1"/>
  <c r="AP22" i="1"/>
  <c r="AA22" i="1"/>
  <c r="AI22" i="1"/>
  <c r="AQ22" i="1"/>
  <c r="AB22" i="1"/>
  <c r="AJ22" i="1"/>
  <c r="AR22" i="1"/>
  <c r="AC22" i="1"/>
  <c r="AK22" i="1"/>
  <c r="AS22" i="1"/>
  <c r="AD22" i="1"/>
  <c r="AL22" i="1"/>
  <c r="AT22" i="1"/>
  <c r="AE22" i="1"/>
  <c r="AM22" i="1"/>
  <c r="X22" i="1"/>
  <c r="AF22" i="1"/>
  <c r="AN22" i="1"/>
  <c r="K22" i="1"/>
  <c r="W22" i="1"/>
  <c r="L22" i="1"/>
  <c r="M22" i="1"/>
  <c r="O22" i="1"/>
  <c r="P22" i="1"/>
  <c r="Q22" i="1"/>
  <c r="R22" i="1"/>
  <c r="S22" i="1"/>
  <c r="T22" i="1"/>
  <c r="U22" i="1"/>
  <c r="V22" i="1"/>
  <c r="N22" i="1"/>
  <c r="J22" i="1"/>
  <c r="I23" i="1"/>
  <c r="Z23" i="1" l="1"/>
  <c r="AH23" i="1"/>
  <c r="AP23" i="1"/>
  <c r="AA23" i="1"/>
  <c r="AI23" i="1"/>
  <c r="AQ23" i="1"/>
  <c r="AB23" i="1"/>
  <c r="AJ23" i="1"/>
  <c r="AR23" i="1"/>
  <c r="AC23" i="1"/>
  <c r="AK23" i="1"/>
  <c r="AS23" i="1"/>
  <c r="AD23" i="1"/>
  <c r="AL23" i="1"/>
  <c r="AT23" i="1"/>
  <c r="AE23" i="1"/>
  <c r="AM23" i="1"/>
  <c r="X23" i="1"/>
  <c r="AF23" i="1"/>
  <c r="AN23" i="1"/>
  <c r="Y23" i="1"/>
  <c r="AG23" i="1"/>
  <c r="AO23" i="1"/>
  <c r="L23" i="1"/>
  <c r="M23" i="1"/>
  <c r="N23" i="1"/>
  <c r="P23" i="1"/>
  <c r="Q23" i="1"/>
  <c r="R23" i="1"/>
  <c r="S23" i="1"/>
  <c r="T23" i="1"/>
  <c r="U23" i="1"/>
  <c r="V23" i="1"/>
  <c r="K23" i="1"/>
  <c r="W23" i="1"/>
  <c r="O23" i="1"/>
  <c r="I24" i="1"/>
  <c r="J23" i="1"/>
  <c r="AA24" i="1" l="1"/>
  <c r="AI24" i="1"/>
  <c r="AQ24" i="1"/>
  <c r="AB24" i="1"/>
  <c r="AJ24" i="1"/>
  <c r="AR24" i="1"/>
  <c r="AC24" i="1"/>
  <c r="AK24" i="1"/>
  <c r="AS24" i="1"/>
  <c r="AD24" i="1"/>
  <c r="AL24" i="1"/>
  <c r="AT24" i="1"/>
  <c r="AE24" i="1"/>
  <c r="AM24" i="1"/>
  <c r="X24" i="1"/>
  <c r="AF24" i="1"/>
  <c r="AN24" i="1"/>
  <c r="Y24" i="1"/>
  <c r="AG24" i="1"/>
  <c r="AO24" i="1"/>
  <c r="Z24" i="1"/>
  <c r="AH24" i="1"/>
  <c r="AP24" i="1"/>
  <c r="K24" i="1"/>
  <c r="L24" i="1"/>
  <c r="M24" i="1"/>
  <c r="N24" i="1"/>
  <c r="O24" i="1"/>
  <c r="Q24" i="1"/>
  <c r="R24" i="1"/>
  <c r="S24" i="1"/>
  <c r="T24" i="1"/>
  <c r="U24" i="1"/>
  <c r="V24" i="1"/>
  <c r="W24" i="1"/>
  <c r="P24" i="1"/>
  <c r="J24" i="1"/>
  <c r="I25" i="1"/>
  <c r="AB25" i="1" l="1"/>
  <c r="AJ25" i="1"/>
  <c r="AR25" i="1"/>
  <c r="AC25" i="1"/>
  <c r="AK25" i="1"/>
  <c r="AS25" i="1"/>
  <c r="AD25" i="1"/>
  <c r="AL25" i="1"/>
  <c r="AT25" i="1"/>
  <c r="AE25" i="1"/>
  <c r="AM25" i="1"/>
  <c r="X25" i="1"/>
  <c r="AF25" i="1"/>
  <c r="AN25" i="1"/>
  <c r="Y25" i="1"/>
  <c r="AG25" i="1"/>
  <c r="AO25" i="1"/>
  <c r="Z25" i="1"/>
  <c r="AH25" i="1"/>
  <c r="AP25" i="1"/>
  <c r="AA25" i="1"/>
  <c r="AI25" i="1"/>
  <c r="AQ25" i="1"/>
  <c r="N25" i="1"/>
  <c r="O25" i="1"/>
  <c r="P25" i="1"/>
  <c r="R25" i="1"/>
  <c r="S25" i="1"/>
  <c r="T25" i="1"/>
  <c r="U25" i="1"/>
  <c r="V25" i="1"/>
  <c r="K25" i="1"/>
  <c r="W25" i="1"/>
  <c r="L25" i="1"/>
  <c r="M25" i="1"/>
  <c r="Q25" i="1"/>
  <c r="J25" i="1"/>
  <c r="I26" i="1"/>
  <c r="AC26" i="1" l="1"/>
  <c r="AK26" i="1"/>
  <c r="AS26" i="1"/>
  <c r="AD26" i="1"/>
  <c r="AL26" i="1"/>
  <c r="AT26" i="1"/>
  <c r="AE26" i="1"/>
  <c r="AM26" i="1"/>
  <c r="X26" i="1"/>
  <c r="AF26" i="1"/>
  <c r="AN26" i="1"/>
  <c r="Y26" i="1"/>
  <c r="AG26" i="1"/>
  <c r="AO26" i="1"/>
  <c r="Z26" i="1"/>
  <c r="AH26" i="1"/>
  <c r="AP26" i="1"/>
  <c r="AA26" i="1"/>
  <c r="AI26" i="1"/>
  <c r="AQ26" i="1"/>
  <c r="AB26" i="1"/>
  <c r="AJ26" i="1"/>
  <c r="AR26" i="1"/>
  <c r="O26" i="1"/>
  <c r="P26" i="1"/>
  <c r="Q26" i="1"/>
  <c r="S26" i="1"/>
  <c r="T26" i="1"/>
  <c r="W26" i="1"/>
  <c r="U26" i="1"/>
  <c r="V26" i="1"/>
  <c r="K26" i="1"/>
  <c r="L26" i="1"/>
  <c r="M26" i="1"/>
  <c r="N26" i="1"/>
  <c r="R26" i="1"/>
  <c r="J26" i="1"/>
  <c r="I27" i="1"/>
  <c r="AD27" i="1" l="1"/>
  <c r="AL27" i="1"/>
  <c r="AT27" i="1"/>
  <c r="AE27" i="1"/>
  <c r="AM27" i="1"/>
  <c r="X27" i="1"/>
  <c r="AF27" i="1"/>
  <c r="AN27" i="1"/>
  <c r="Y27" i="1"/>
  <c r="AG27" i="1"/>
  <c r="AO27" i="1"/>
  <c r="Z27" i="1"/>
  <c r="AH27" i="1"/>
  <c r="AP27" i="1"/>
  <c r="AA27" i="1"/>
  <c r="AI27" i="1"/>
  <c r="AQ27" i="1"/>
  <c r="AB27" i="1"/>
  <c r="AJ27" i="1"/>
  <c r="AR27" i="1"/>
  <c r="AC27" i="1"/>
  <c r="AK27" i="1"/>
  <c r="AS27" i="1"/>
  <c r="P27" i="1"/>
  <c r="Q27" i="1"/>
  <c r="R27" i="1"/>
  <c r="T27" i="1"/>
  <c r="U27" i="1"/>
  <c r="V27" i="1"/>
  <c r="K27" i="1"/>
  <c r="W27" i="1"/>
  <c r="L27" i="1"/>
  <c r="M27" i="1"/>
  <c r="N27" i="1"/>
  <c r="O27" i="1"/>
  <c r="S27" i="1"/>
  <c r="J27" i="1"/>
  <c r="I28" i="1"/>
  <c r="AE28" i="1" l="1"/>
  <c r="AM28" i="1"/>
  <c r="X28" i="1"/>
  <c r="AF28" i="1"/>
  <c r="AN28" i="1"/>
  <c r="Y28" i="1"/>
  <c r="AG28" i="1"/>
  <c r="AO28" i="1"/>
  <c r="Z28" i="1"/>
  <c r="AH28" i="1"/>
  <c r="AP28" i="1"/>
  <c r="AA28" i="1"/>
  <c r="AI28" i="1"/>
  <c r="AQ28" i="1"/>
  <c r="AB28" i="1"/>
  <c r="AJ28" i="1"/>
  <c r="AR28" i="1"/>
  <c r="AC28" i="1"/>
  <c r="AK28" i="1"/>
  <c r="AS28" i="1"/>
  <c r="AD28" i="1"/>
  <c r="AL28" i="1"/>
  <c r="AT28" i="1"/>
  <c r="Q28" i="1"/>
  <c r="R28" i="1"/>
  <c r="S28" i="1"/>
  <c r="U28" i="1"/>
  <c r="V28" i="1"/>
  <c r="K28" i="1"/>
  <c r="W28" i="1"/>
  <c r="L28" i="1"/>
  <c r="M28" i="1"/>
  <c r="N28" i="1"/>
  <c r="O28" i="1"/>
  <c r="P28" i="1"/>
  <c r="T28" i="1"/>
  <c r="I29" i="1"/>
  <c r="J28" i="1"/>
  <c r="X29" i="1" l="1"/>
  <c r="AF29" i="1"/>
  <c r="AN29" i="1"/>
  <c r="Y29" i="1"/>
  <c r="AG29" i="1"/>
  <c r="AO29" i="1"/>
  <c r="Z29" i="1"/>
  <c r="AH29" i="1"/>
  <c r="AP29" i="1"/>
  <c r="AA29" i="1"/>
  <c r="AI29" i="1"/>
  <c r="AQ29" i="1"/>
  <c r="AB29" i="1"/>
  <c r="AJ29" i="1"/>
  <c r="AR29" i="1"/>
  <c r="AC29" i="1"/>
  <c r="AK29" i="1"/>
  <c r="AS29" i="1"/>
  <c r="AD29" i="1"/>
  <c r="AL29" i="1"/>
  <c r="AT29" i="1"/>
  <c r="AE29" i="1"/>
  <c r="AM29" i="1"/>
  <c r="R29" i="1"/>
  <c r="S29" i="1"/>
  <c r="T29" i="1"/>
  <c r="V29" i="1"/>
  <c r="K29" i="1"/>
  <c r="W29" i="1"/>
  <c r="L29" i="1"/>
  <c r="M29" i="1"/>
  <c r="N29" i="1"/>
  <c r="O29" i="1"/>
  <c r="P29" i="1"/>
  <c r="Q29" i="1"/>
  <c r="U29" i="1"/>
  <c r="J29" i="1"/>
  <c r="I30" i="1"/>
  <c r="Y30" i="1" l="1"/>
  <c r="AG30" i="1"/>
  <c r="AO30" i="1"/>
  <c r="Z30" i="1"/>
  <c r="AH30" i="1"/>
  <c r="AP30" i="1"/>
  <c r="AA30" i="1"/>
  <c r="AI30" i="1"/>
  <c r="AQ30" i="1"/>
  <c r="AB30" i="1"/>
  <c r="AJ30" i="1"/>
  <c r="AR30" i="1"/>
  <c r="AC30" i="1"/>
  <c r="AK30" i="1"/>
  <c r="AS30" i="1"/>
  <c r="AD30" i="1"/>
  <c r="AL30" i="1"/>
  <c r="AT30" i="1"/>
  <c r="AE30" i="1"/>
  <c r="AM30" i="1"/>
  <c r="X30" i="1"/>
  <c r="AF30" i="1"/>
  <c r="AN30" i="1"/>
  <c r="S30" i="1"/>
  <c r="T30" i="1"/>
  <c r="U30" i="1"/>
  <c r="K30" i="1"/>
  <c r="W30" i="1"/>
  <c r="L30" i="1"/>
  <c r="M30" i="1"/>
  <c r="N30" i="1"/>
  <c r="O30" i="1"/>
  <c r="P30" i="1"/>
  <c r="Q30" i="1"/>
  <c r="R30" i="1"/>
  <c r="V30" i="1"/>
  <c r="J30" i="1"/>
  <c r="I31" i="1"/>
  <c r="Z31" i="1" l="1"/>
  <c r="AH31" i="1"/>
  <c r="AP31" i="1"/>
  <c r="AA31" i="1"/>
  <c r="AI31" i="1"/>
  <c r="AQ31" i="1"/>
  <c r="AB31" i="1"/>
  <c r="AJ31" i="1"/>
  <c r="AR31" i="1"/>
  <c r="AC31" i="1"/>
  <c r="AK31" i="1"/>
  <c r="AS31" i="1"/>
  <c r="AD31" i="1"/>
  <c r="AL31" i="1"/>
  <c r="AT31" i="1"/>
  <c r="AE31" i="1"/>
  <c r="AM31" i="1"/>
  <c r="X31" i="1"/>
  <c r="AF31" i="1"/>
  <c r="AN31" i="1"/>
  <c r="Y31" i="1"/>
  <c r="AG31" i="1"/>
  <c r="AO31" i="1"/>
  <c r="T31" i="1"/>
  <c r="U31" i="1"/>
  <c r="V31" i="1"/>
  <c r="L31" i="1"/>
  <c r="M31" i="1"/>
  <c r="N31" i="1"/>
  <c r="O31" i="1"/>
  <c r="P31" i="1"/>
  <c r="Q31" i="1"/>
  <c r="R31" i="1"/>
  <c r="S31" i="1"/>
  <c r="W31" i="1"/>
  <c r="K31" i="1"/>
  <c r="J31" i="1"/>
  <c r="I32" i="1"/>
  <c r="AA32" i="1" l="1"/>
  <c r="AI32" i="1"/>
  <c r="AQ32" i="1"/>
  <c r="AB32" i="1"/>
  <c r="AJ32" i="1"/>
  <c r="AR32" i="1"/>
  <c r="AP32" i="1"/>
  <c r="AC32" i="1"/>
  <c r="AK32" i="1"/>
  <c r="AS32" i="1"/>
  <c r="AD32" i="1"/>
  <c r="AL32" i="1"/>
  <c r="AT32" i="1"/>
  <c r="AE32" i="1"/>
  <c r="AM32" i="1"/>
  <c r="X32" i="1"/>
  <c r="AF32" i="1"/>
  <c r="AN32" i="1"/>
  <c r="Y32" i="1"/>
  <c r="AG32" i="1"/>
  <c r="AO32" i="1"/>
  <c r="Z32" i="1"/>
  <c r="AH32" i="1"/>
  <c r="U32" i="1"/>
  <c r="V32" i="1"/>
  <c r="K32" i="1"/>
  <c r="W32" i="1"/>
  <c r="M32" i="1"/>
  <c r="N32" i="1"/>
  <c r="O32" i="1"/>
  <c r="P32" i="1"/>
  <c r="Q32" i="1"/>
  <c r="R32" i="1"/>
  <c r="S32" i="1"/>
  <c r="T32" i="1"/>
  <c r="L32" i="1"/>
  <c r="J32" i="1"/>
  <c r="I33" i="1"/>
  <c r="AB33" i="1" l="1"/>
  <c r="AJ33" i="1"/>
  <c r="AR33" i="1"/>
  <c r="AA33" i="1"/>
  <c r="AC33" i="1"/>
  <c r="AK33" i="1"/>
  <c r="AS33" i="1"/>
  <c r="AD33" i="1"/>
  <c r="AL33" i="1"/>
  <c r="AT33" i="1"/>
  <c r="AQ33" i="1"/>
  <c r="AE33" i="1"/>
  <c r="AM33" i="1"/>
  <c r="AP33" i="1"/>
  <c r="X33" i="1"/>
  <c r="AF33" i="1"/>
  <c r="AN33" i="1"/>
  <c r="Y33" i="1"/>
  <c r="AG33" i="1"/>
  <c r="AO33" i="1"/>
  <c r="AH33" i="1"/>
  <c r="Z33" i="1"/>
  <c r="AI33" i="1"/>
  <c r="V33" i="1"/>
  <c r="K33" i="1"/>
  <c r="W33" i="1"/>
  <c r="L33" i="1"/>
  <c r="N33" i="1"/>
  <c r="O33" i="1"/>
  <c r="P33" i="1"/>
  <c r="Q33" i="1"/>
  <c r="R33" i="1"/>
  <c r="S33" i="1"/>
  <c r="T33" i="1"/>
  <c r="U33" i="1"/>
  <c r="M33" i="1"/>
  <c r="J33" i="1"/>
  <c r="I34" i="1"/>
  <c r="I35" i="1" l="1"/>
  <c r="AC34" i="1"/>
  <c r="AK34" i="1"/>
  <c r="AS34" i="1"/>
  <c r="AD34" i="1"/>
  <c r="AL34" i="1"/>
  <c r="AT34" i="1"/>
  <c r="AE34" i="1"/>
  <c r="AM34" i="1"/>
  <c r="AI34" i="1"/>
  <c r="X34" i="1"/>
  <c r="AF34" i="1"/>
  <c r="AN34" i="1"/>
  <c r="Y34" i="1"/>
  <c r="AG34" i="1"/>
  <c r="AO34" i="1"/>
  <c r="AQ34" i="1"/>
  <c r="AB34" i="1"/>
  <c r="Z34" i="1"/>
  <c r="AH34" i="1"/>
  <c r="AP34" i="1"/>
  <c r="AJ34" i="1"/>
  <c r="AA34" i="1"/>
  <c r="AR34" i="1"/>
  <c r="K34" i="1"/>
  <c r="W34" i="1"/>
  <c r="L34" i="1"/>
  <c r="M34" i="1"/>
  <c r="O34" i="1"/>
  <c r="P34" i="1"/>
  <c r="Q34" i="1"/>
  <c r="R34" i="1"/>
  <c r="S34" i="1"/>
  <c r="T34" i="1"/>
  <c r="U34" i="1"/>
  <c r="V34" i="1"/>
  <c r="N34" i="1"/>
  <c r="J34" i="1"/>
  <c r="J35" i="1" l="1"/>
  <c r="Y35" i="1"/>
  <c r="AO35" i="1"/>
  <c r="N35" i="1"/>
  <c r="AD35" i="1"/>
  <c r="AR35" i="1"/>
  <c r="O35" i="1"/>
  <c r="AE35" i="1"/>
  <c r="AS35" i="1"/>
  <c r="P35" i="1"/>
  <c r="AF35" i="1"/>
  <c r="AT35" i="1"/>
  <c r="Q35" i="1"/>
  <c r="AG35" i="1"/>
  <c r="I36" i="1"/>
  <c r="V35" i="1"/>
  <c r="AL35" i="1"/>
  <c r="W35" i="1"/>
  <c r="AM35" i="1"/>
  <c r="X35" i="1"/>
  <c r="AN35" i="1"/>
  <c r="U35" i="1"/>
  <c r="AB35" i="1"/>
  <c r="AQ35" i="1"/>
  <c r="R35" i="1"/>
  <c r="AC35" i="1"/>
  <c r="M35" i="1"/>
  <c r="T35" i="1"/>
  <c r="AI35" i="1"/>
  <c r="AH35" i="1"/>
  <c r="K35" i="1"/>
  <c r="L35" i="1"/>
  <c r="AA35" i="1"/>
  <c r="AP35" i="1"/>
  <c r="S35" i="1"/>
  <c r="AJ35" i="1"/>
  <c r="Z35" i="1"/>
  <c r="AK35" i="1"/>
  <c r="K36" i="1" l="1"/>
  <c r="X36" i="1"/>
  <c r="AP36" i="1"/>
  <c r="Y36" i="1"/>
  <c r="Z36" i="1"/>
  <c r="AF36" i="1"/>
  <c r="AG36" i="1"/>
  <c r="J36" i="1"/>
  <c r="AH36" i="1"/>
  <c r="Q36" i="1"/>
  <c r="AN36" i="1"/>
  <c r="R36" i="1"/>
  <c r="AO36" i="1"/>
  <c r="P36" i="1"/>
  <c r="T36" i="1"/>
  <c r="AA36" i="1"/>
  <c r="AS36" i="1"/>
  <c r="AK36" i="1"/>
  <c r="AC36" i="1"/>
  <c r="N36" i="1"/>
  <c r="I37" i="1"/>
  <c r="L36" i="1"/>
  <c r="S36" i="1"/>
  <c r="O36" i="1"/>
  <c r="U36" i="1"/>
  <c r="M36" i="1"/>
  <c r="AM36" i="1"/>
  <c r="AT36" i="1"/>
  <c r="AL36" i="1"/>
  <c r="AI36" i="1"/>
  <c r="AE36" i="1"/>
  <c r="AR36" i="1"/>
  <c r="AJ36" i="1"/>
  <c r="W36" i="1"/>
  <c r="AD36" i="1"/>
  <c r="V36" i="1"/>
  <c r="AQ36" i="1"/>
  <c r="AB36" i="1"/>
  <c r="M37" i="1" l="1"/>
  <c r="AL37" i="1"/>
  <c r="X37" i="1"/>
  <c r="R37" i="1"/>
  <c r="AQ37" i="1"/>
  <c r="Q37" i="1"/>
  <c r="Y37" i="1"/>
  <c r="AG37" i="1"/>
  <c r="I38" i="1"/>
  <c r="U37" i="1"/>
  <c r="AT37" i="1"/>
  <c r="AF37" i="1"/>
  <c r="Z37" i="1"/>
  <c r="L37" i="1"/>
  <c r="AE37" i="1"/>
  <c r="S37" i="1"/>
  <c r="V37" i="1"/>
  <c r="J37" i="1"/>
  <c r="AC37" i="1"/>
  <c r="O37" i="1"/>
  <c r="AN37" i="1"/>
  <c r="AH37" i="1"/>
  <c r="T37" i="1"/>
  <c r="W37" i="1"/>
  <c r="AB37" i="1"/>
  <c r="K37" i="1"/>
  <c r="N37" i="1"/>
  <c r="AA37" i="1"/>
  <c r="P37" i="1"/>
  <c r="AK37" i="1"/>
  <c r="AP37" i="1"/>
  <c r="AJ37" i="1"/>
  <c r="AM37" i="1"/>
  <c r="AD37" i="1"/>
  <c r="AI37" i="1"/>
  <c r="AS37" i="1"/>
  <c r="AO37" i="1"/>
  <c r="AR37" i="1"/>
  <c r="O38" i="1" l="1"/>
  <c r="AN38" i="1"/>
  <c r="AH38" i="1"/>
  <c r="T38" i="1"/>
  <c r="AS38" i="1"/>
  <c r="AT38" i="1"/>
  <c r="M38" i="1"/>
  <c r="V38" i="1"/>
  <c r="P38" i="1"/>
  <c r="U38" i="1"/>
  <c r="X38" i="1"/>
  <c r="AC38" i="1"/>
  <c r="Z38" i="1"/>
  <c r="W38" i="1"/>
  <c r="Q38" i="1"/>
  <c r="AP38" i="1"/>
  <c r="AB38" i="1"/>
  <c r="AD38" i="1"/>
  <c r="K38" i="1"/>
  <c r="AL38" i="1"/>
  <c r="AR38" i="1"/>
  <c r="AO38" i="1"/>
  <c r="L38" i="1"/>
  <c r="AE38" i="1"/>
  <c r="Y38" i="1"/>
  <c r="AJ38" i="1"/>
  <c r="I39" i="1"/>
  <c r="R38" i="1"/>
  <c r="AK38" i="1"/>
  <c r="AM38" i="1"/>
  <c r="AG38" i="1"/>
  <c r="S38" i="1"/>
  <c r="AA38" i="1"/>
  <c r="J38" i="1"/>
  <c r="AI38" i="1"/>
  <c r="N38" i="1"/>
  <c r="AQ38" i="1"/>
  <c r="AF38" i="1"/>
  <c r="Q39" i="1" l="1"/>
  <c r="AP39" i="1"/>
  <c r="AB39" i="1"/>
  <c r="N39" i="1"/>
  <c r="AM39" i="1"/>
  <c r="J39" i="1"/>
  <c r="AF39" i="1"/>
  <c r="AC39" i="1"/>
  <c r="AN39" i="1"/>
  <c r="L39" i="1"/>
  <c r="AH39" i="1"/>
  <c r="Y39" i="1"/>
  <c r="K39" i="1"/>
  <c r="AJ39" i="1"/>
  <c r="V39" i="1"/>
  <c r="I40" i="1"/>
  <c r="X39" i="1"/>
  <c r="AI39" i="1"/>
  <c r="AE39" i="1"/>
  <c r="AG39" i="1"/>
  <c r="S39" i="1"/>
  <c r="AR39" i="1"/>
  <c r="AD39" i="1"/>
  <c r="P39" i="1"/>
  <c r="AT39" i="1"/>
  <c r="AQ39" i="1"/>
  <c r="AK39" i="1"/>
  <c r="AS39" i="1"/>
  <c r="AO39" i="1"/>
  <c r="AA39" i="1"/>
  <c r="M39" i="1"/>
  <c r="AL39" i="1"/>
  <c r="U39" i="1"/>
  <c r="R39" i="1"/>
  <c r="O39" i="1"/>
  <c r="Z39" i="1"/>
  <c r="W39" i="1"/>
  <c r="T39" i="1"/>
  <c r="K40" i="1" l="1"/>
  <c r="AJ40" i="1"/>
  <c r="V40" i="1"/>
  <c r="I41" i="1"/>
  <c r="AO40" i="1"/>
  <c r="P40" i="1"/>
  <c r="R40" i="1"/>
  <c r="M40" i="1"/>
  <c r="AL40" i="1"/>
  <c r="X40" i="1"/>
  <c r="J40" i="1"/>
  <c r="AI40" i="1"/>
  <c r="U40" i="1"/>
  <c r="Z40" i="1"/>
  <c r="AC40" i="1"/>
  <c r="AH40" i="1"/>
  <c r="S40" i="1"/>
  <c r="AR40" i="1"/>
  <c r="AD40" i="1"/>
  <c r="AQ40" i="1"/>
  <c r="AK40" i="1"/>
  <c r="Q40" i="1"/>
  <c r="AS40" i="1"/>
  <c r="Y40" i="1"/>
  <c r="AB40" i="1"/>
  <c r="AA40" i="1"/>
  <c r="AT40" i="1"/>
  <c r="O40" i="1"/>
  <c r="L40" i="1"/>
  <c r="AE40" i="1"/>
  <c r="N40" i="1"/>
  <c r="AG40" i="1"/>
  <c r="AF40" i="1"/>
  <c r="AN40" i="1"/>
  <c r="W40" i="1"/>
  <c r="AP40" i="1"/>
  <c r="T40" i="1"/>
  <c r="AM40" i="1"/>
  <c r="M41" i="1" l="1"/>
  <c r="AL41" i="1"/>
  <c r="X41" i="1"/>
  <c r="R41" i="1"/>
  <c r="AQ41" i="1"/>
  <c r="AE41" i="1"/>
  <c r="N41" i="1"/>
  <c r="AB41" i="1"/>
  <c r="I42" i="1"/>
  <c r="AI41" i="1"/>
  <c r="U41" i="1"/>
  <c r="AT41" i="1"/>
  <c r="AF41" i="1"/>
  <c r="Z41" i="1"/>
  <c r="AR41" i="1"/>
  <c r="O41" i="1"/>
  <c r="AH41" i="1"/>
  <c r="AJ41" i="1"/>
  <c r="L41" i="1"/>
  <c r="K41" i="1"/>
  <c r="AD41" i="1"/>
  <c r="AC41" i="1"/>
  <c r="AN41" i="1"/>
  <c r="AS41" i="1"/>
  <c r="AG41" i="1"/>
  <c r="AO41" i="1"/>
  <c r="J41" i="1"/>
  <c r="AK41" i="1"/>
  <c r="W41" i="1"/>
  <c r="Q41" i="1"/>
  <c r="AP41" i="1"/>
  <c r="Y41" i="1"/>
  <c r="T41" i="1"/>
  <c r="AM41" i="1"/>
  <c r="S41" i="1"/>
  <c r="V41" i="1"/>
  <c r="AA41" i="1"/>
  <c r="P41" i="1"/>
  <c r="O42" i="1" l="1"/>
  <c r="AN42" i="1"/>
  <c r="AH42" i="1"/>
  <c r="T42" i="1"/>
  <c r="AS42" i="1"/>
  <c r="I43" i="1"/>
  <c r="J42" i="1"/>
  <c r="X42" i="1"/>
  <c r="W42" i="1"/>
  <c r="Q42" i="1"/>
  <c r="AP42" i="1"/>
  <c r="AB42" i="1"/>
  <c r="N42" i="1"/>
  <c r="Y42" i="1"/>
  <c r="K42" i="1"/>
  <c r="V42" i="1"/>
  <c r="AR42" i="1"/>
  <c r="M42" i="1"/>
  <c r="Z42" i="1"/>
  <c r="AE42" i="1"/>
  <c r="AJ42" i="1"/>
  <c r="AO42" i="1"/>
  <c r="U42" i="1"/>
  <c r="R42" i="1"/>
  <c r="AF42" i="1"/>
  <c r="AM42" i="1"/>
  <c r="AG42" i="1"/>
  <c r="S42" i="1"/>
  <c r="AD42" i="1"/>
  <c r="AA42" i="1"/>
  <c r="P42" i="1"/>
  <c r="AI42" i="1"/>
  <c r="AT42" i="1"/>
  <c r="AQ42" i="1"/>
  <c r="AC42" i="1"/>
  <c r="L42" i="1"/>
  <c r="AL42" i="1"/>
  <c r="AK42" i="1"/>
  <c r="Q43" i="1" l="1"/>
  <c r="AP43" i="1"/>
  <c r="AB43" i="1"/>
  <c r="N43" i="1"/>
  <c r="AM43" i="1"/>
  <c r="S43" i="1"/>
  <c r="AF43" i="1"/>
  <c r="AA43" i="1"/>
  <c r="M43" i="1"/>
  <c r="J43" i="1"/>
  <c r="AT43" i="1"/>
  <c r="AQ43" i="1"/>
  <c r="P43" i="1"/>
  <c r="L43" i="1"/>
  <c r="Y43" i="1"/>
  <c r="K43" i="1"/>
  <c r="AJ43" i="1"/>
  <c r="V43" i="1"/>
  <c r="I44" i="1"/>
  <c r="AR43" i="1"/>
  <c r="AD43" i="1"/>
  <c r="AO43" i="1"/>
  <c r="AN43" i="1"/>
  <c r="AI43" i="1"/>
  <c r="U43" i="1"/>
  <c r="X43" i="1"/>
  <c r="R43" i="1"/>
  <c r="O43" i="1"/>
  <c r="AK43" i="1"/>
  <c r="AG43" i="1"/>
  <c r="AL43" i="1"/>
  <c r="W43" i="1"/>
  <c r="AC43" i="1"/>
  <c r="Z43" i="1"/>
  <c r="AH43" i="1"/>
  <c r="T43" i="1"/>
  <c r="AS43" i="1"/>
  <c r="AE43" i="1"/>
  <c r="K44" i="1" l="1"/>
  <c r="AJ44" i="1"/>
  <c r="V44" i="1"/>
  <c r="I45" i="1"/>
  <c r="AO44" i="1"/>
  <c r="AL44" i="1"/>
  <c r="O44" i="1"/>
  <c r="W44" i="1"/>
  <c r="Y44" i="1"/>
  <c r="AG44" i="1"/>
  <c r="S44" i="1"/>
  <c r="AR44" i="1"/>
  <c r="AD44" i="1"/>
  <c r="P44" i="1"/>
  <c r="J44" i="1"/>
  <c r="M44" i="1"/>
  <c r="X44" i="1"/>
  <c r="U44" i="1"/>
  <c r="AT44" i="1"/>
  <c r="AF44" i="1"/>
  <c r="AQ44" i="1"/>
  <c r="AC44" i="1"/>
  <c r="AN44" i="1"/>
  <c r="AK44" i="1"/>
  <c r="AP44" i="1"/>
  <c r="AS44" i="1"/>
  <c r="AM44" i="1"/>
  <c r="AA44" i="1"/>
  <c r="R44" i="1"/>
  <c r="Z44" i="1"/>
  <c r="AB44" i="1"/>
  <c r="AI44" i="1"/>
  <c r="AH44" i="1"/>
  <c r="L44" i="1"/>
  <c r="AE44" i="1"/>
  <c r="Q44" i="1"/>
  <c r="N44" i="1"/>
  <c r="T44" i="1"/>
  <c r="M45" i="1" l="1"/>
  <c r="AL45" i="1"/>
  <c r="X45" i="1"/>
  <c r="R45" i="1"/>
  <c r="AQ45" i="1"/>
  <c r="AN45" i="1"/>
  <c r="AB45" i="1"/>
  <c r="AK45" i="1"/>
  <c r="W45" i="1"/>
  <c r="Q45" i="1"/>
  <c r="AJ45" i="1"/>
  <c r="AR45" i="1"/>
  <c r="AG45" i="1"/>
  <c r="AO45" i="1"/>
  <c r="P45" i="1"/>
  <c r="U45" i="1"/>
  <c r="AT45" i="1"/>
  <c r="AF45" i="1"/>
  <c r="Z45" i="1"/>
  <c r="T45" i="1"/>
  <c r="O45" i="1"/>
  <c r="AH45" i="1"/>
  <c r="N45" i="1"/>
  <c r="AD45" i="1"/>
  <c r="AC45" i="1"/>
  <c r="AP45" i="1"/>
  <c r="AM45" i="1"/>
  <c r="V45" i="1"/>
  <c r="AA45" i="1"/>
  <c r="AI45" i="1"/>
  <c r="AS45" i="1"/>
  <c r="AE45" i="1"/>
  <c r="Y45" i="1"/>
  <c r="K45" i="1"/>
  <c r="S45" i="1"/>
  <c r="I46" i="1"/>
  <c r="L45" i="1"/>
  <c r="J45" i="1"/>
  <c r="O46" i="1" l="1"/>
  <c r="AN46" i="1"/>
  <c r="AH46" i="1"/>
  <c r="T46" i="1"/>
  <c r="AR46" i="1"/>
  <c r="AE46" i="1"/>
  <c r="AL46" i="1"/>
  <c r="I47" i="1"/>
  <c r="AI46" i="1"/>
  <c r="R46" i="1"/>
  <c r="AS46" i="1"/>
  <c r="W46" i="1"/>
  <c r="Q46" i="1"/>
  <c r="AP46" i="1"/>
  <c r="AB46" i="1"/>
  <c r="AT46" i="1"/>
  <c r="K46" i="1"/>
  <c r="AJ46" i="1"/>
  <c r="S46" i="1"/>
  <c r="N46" i="1"/>
  <c r="AO46" i="1"/>
  <c r="AA46" i="1"/>
  <c r="P46" i="1"/>
  <c r="AD46" i="1"/>
  <c r="AF46" i="1"/>
  <c r="Y46" i="1"/>
  <c r="V46" i="1"/>
  <c r="AM46" i="1"/>
  <c r="AG46" i="1"/>
  <c r="M46" i="1"/>
  <c r="U46" i="1"/>
  <c r="J46" i="1"/>
  <c r="AC46" i="1"/>
  <c r="AK46" i="1"/>
  <c r="Z46" i="1"/>
  <c r="X46" i="1"/>
  <c r="AQ46" i="1"/>
  <c r="L46" i="1"/>
  <c r="Q47" i="1" l="1"/>
  <c r="AP47" i="1"/>
  <c r="AB47" i="1"/>
  <c r="AD47" i="1"/>
  <c r="AM47" i="1"/>
  <c r="AG47" i="1"/>
  <c r="S47" i="1"/>
  <c r="V47" i="1"/>
  <c r="AO47" i="1"/>
  <c r="AN47" i="1"/>
  <c r="U47" i="1"/>
  <c r="O47" i="1"/>
  <c r="AL47" i="1"/>
  <c r="AS47" i="1"/>
  <c r="Y47" i="1"/>
  <c r="K47" i="1"/>
  <c r="AJ47" i="1"/>
  <c r="X47" i="1"/>
  <c r="I48" i="1"/>
  <c r="AR47" i="1"/>
  <c r="AA47" i="1"/>
  <c r="M47" i="1"/>
  <c r="N47" i="1"/>
  <c r="AI47" i="1"/>
  <c r="W47" i="1"/>
  <c r="AC47" i="1"/>
  <c r="AH47" i="1"/>
  <c r="AE47" i="1"/>
  <c r="AF47" i="1"/>
  <c r="AQ47" i="1"/>
  <c r="AT47" i="1"/>
  <c r="T47" i="1"/>
  <c r="R47" i="1"/>
  <c r="P47" i="1"/>
  <c r="J47" i="1"/>
  <c r="AK47" i="1"/>
  <c r="Z47" i="1"/>
  <c r="L47" i="1"/>
  <c r="K48" i="1" l="1"/>
  <c r="AJ48" i="1"/>
  <c r="V48" i="1"/>
  <c r="I49" i="1"/>
  <c r="R48" i="1"/>
  <c r="M48" i="1"/>
  <c r="AG48" i="1"/>
  <c r="U48" i="1"/>
  <c r="AP48" i="1"/>
  <c r="AC48" i="1"/>
  <c r="AF48" i="1"/>
  <c r="AE48" i="1"/>
  <c r="S48" i="1"/>
  <c r="AR48" i="1"/>
  <c r="AD48" i="1"/>
  <c r="J48" i="1"/>
  <c r="AO48" i="1"/>
  <c r="AT48" i="1"/>
  <c r="AH48" i="1"/>
  <c r="AK48" i="1"/>
  <c r="AM48" i="1"/>
  <c r="AA48" i="1"/>
  <c r="AL48" i="1"/>
  <c r="X48" i="1"/>
  <c r="P48" i="1"/>
  <c r="O48" i="1"/>
  <c r="W48" i="1"/>
  <c r="N48" i="1"/>
  <c r="AI48" i="1"/>
  <c r="AS48" i="1"/>
  <c r="AQ48" i="1"/>
  <c r="Y48" i="1"/>
  <c r="Z48" i="1"/>
  <c r="Q48" i="1"/>
  <c r="AN48" i="1"/>
  <c r="L48" i="1"/>
  <c r="AB48" i="1"/>
  <c r="T48" i="1"/>
  <c r="M49" i="1" l="1"/>
  <c r="AL49" i="1"/>
  <c r="X49" i="1"/>
  <c r="AJ49" i="1"/>
  <c r="AR49" i="1"/>
  <c r="AA49" i="1"/>
  <c r="O49" i="1"/>
  <c r="S49" i="1"/>
  <c r="W49" i="1"/>
  <c r="Q49" i="1"/>
  <c r="AS49" i="1"/>
  <c r="K49" i="1"/>
  <c r="AG49" i="1"/>
  <c r="V49" i="1"/>
  <c r="AQ49" i="1"/>
  <c r="AD49" i="1"/>
  <c r="Z49" i="1"/>
  <c r="U49" i="1"/>
  <c r="AT49" i="1"/>
  <c r="AF49" i="1"/>
  <c r="AI49" i="1"/>
  <c r="AK49" i="1"/>
  <c r="AP49" i="1"/>
  <c r="Y49" i="1"/>
  <c r="L49" i="1"/>
  <c r="AM49" i="1"/>
  <c r="I50" i="1"/>
  <c r="R49" i="1"/>
  <c r="AC49" i="1"/>
  <c r="AN49" i="1"/>
  <c r="J49" i="1"/>
  <c r="AB49" i="1"/>
  <c r="AE49" i="1"/>
  <c r="N49" i="1"/>
  <c r="AH49" i="1"/>
  <c r="AO49" i="1"/>
  <c r="P49" i="1"/>
  <c r="T49" i="1"/>
  <c r="O50" i="1" l="1"/>
  <c r="AN50" i="1"/>
  <c r="AH50" i="1"/>
  <c r="AR50" i="1"/>
  <c r="AL50" i="1"/>
  <c r="AE50" i="1"/>
  <c r="K50" i="1"/>
  <c r="AS50" i="1"/>
  <c r="AG50" i="1"/>
  <c r="AB50" i="1"/>
  <c r="AO50" i="1"/>
  <c r="X50" i="1"/>
  <c r="W50" i="1"/>
  <c r="Q50" i="1"/>
  <c r="AP50" i="1"/>
  <c r="V50" i="1"/>
  <c r="M50" i="1"/>
  <c r="S50" i="1"/>
  <c r="AT50" i="1"/>
  <c r="N50" i="1"/>
  <c r="AI50" i="1"/>
  <c r="R50" i="1"/>
  <c r="Y50" i="1"/>
  <c r="AJ50" i="1"/>
  <c r="T50" i="1"/>
  <c r="AA50" i="1"/>
  <c r="J50" i="1"/>
  <c r="AF50" i="1"/>
  <c r="AM50" i="1"/>
  <c r="AK50" i="1"/>
  <c r="L50" i="1"/>
  <c r="AD50" i="1"/>
  <c r="I51" i="1"/>
  <c r="AC50" i="1"/>
  <c r="AQ50" i="1"/>
  <c r="U50" i="1"/>
  <c r="P50" i="1"/>
  <c r="Z50" i="1"/>
  <c r="Q51" i="1" l="1"/>
  <c r="AP51" i="1"/>
  <c r="AB51" i="1"/>
  <c r="X51" i="1"/>
  <c r="O51" i="1"/>
  <c r="S51" i="1"/>
  <c r="AR51" i="1"/>
  <c r="P51" i="1"/>
  <c r="M51" i="1"/>
  <c r="AT51" i="1"/>
  <c r="AI51" i="1"/>
  <c r="AQ51" i="1"/>
  <c r="AN51" i="1"/>
  <c r="Z51" i="1"/>
  <c r="AS51" i="1"/>
  <c r="Y51" i="1"/>
  <c r="K51" i="1"/>
  <c r="AJ51" i="1"/>
  <c r="I52" i="1"/>
  <c r="AL51" i="1"/>
  <c r="AD51" i="1"/>
  <c r="AO51" i="1"/>
  <c r="AM51" i="1"/>
  <c r="U51" i="1"/>
  <c r="AE51" i="1"/>
  <c r="R51" i="1"/>
  <c r="L51" i="1"/>
  <c r="AF51" i="1"/>
  <c r="AG51" i="1"/>
  <c r="J51" i="1"/>
  <c r="V51" i="1"/>
  <c r="AC51" i="1"/>
  <c r="AK51" i="1"/>
  <c r="AH51" i="1"/>
  <c r="AA51" i="1"/>
  <c r="W51" i="1"/>
  <c r="N51" i="1"/>
  <c r="T51" i="1"/>
  <c r="K52" i="1" l="1"/>
  <c r="AJ52" i="1"/>
  <c r="AL52" i="1"/>
  <c r="AS52" i="1"/>
  <c r="AO52" i="1"/>
  <c r="Z52" i="1"/>
  <c r="AA52" i="1"/>
  <c r="W52" i="1"/>
  <c r="X52" i="1"/>
  <c r="AI52" i="1"/>
  <c r="AQ52" i="1"/>
  <c r="AH52" i="1"/>
  <c r="I53" i="1"/>
  <c r="V52" i="1"/>
  <c r="AB52" i="1"/>
  <c r="S52" i="1"/>
  <c r="M52" i="1"/>
  <c r="O52" i="1"/>
  <c r="J52" i="1"/>
  <c r="U52" i="1"/>
  <c r="AC52" i="1"/>
  <c r="AE52" i="1"/>
  <c r="AP52" i="1"/>
  <c r="AM52" i="1"/>
  <c r="Y52" i="1"/>
  <c r="N52" i="1"/>
  <c r="T52" i="1"/>
  <c r="R52" i="1"/>
  <c r="AG52" i="1"/>
  <c r="AK52" i="1"/>
  <c r="L52" i="1"/>
  <c r="AR52" i="1"/>
  <c r="AN52" i="1"/>
  <c r="AT52" i="1"/>
  <c r="P52" i="1"/>
  <c r="Q52" i="1"/>
  <c r="AF52" i="1"/>
  <c r="AD52" i="1"/>
  <c r="Q53" i="1" l="1"/>
  <c r="AP53" i="1"/>
  <c r="T53" i="1"/>
  <c r="AS53" i="1"/>
  <c r="O53" i="1"/>
  <c r="AO53" i="1"/>
  <c r="AM53" i="1"/>
  <c r="AA53" i="1"/>
  <c r="I54" i="1"/>
  <c r="X53" i="1"/>
  <c r="AC53" i="1"/>
  <c r="AK53" i="1"/>
  <c r="Y53" i="1"/>
  <c r="P53" i="1"/>
  <c r="AB53" i="1"/>
  <c r="AF53" i="1"/>
  <c r="W53" i="1"/>
  <c r="S53" i="1"/>
  <c r="V53" i="1"/>
  <c r="M53" i="1"/>
  <c r="R53" i="1"/>
  <c r="U53" i="1"/>
  <c r="Z53" i="1"/>
  <c r="AN53" i="1"/>
  <c r="AG53" i="1"/>
  <c r="K53" i="1"/>
  <c r="AJ53" i="1"/>
  <c r="N53" i="1"/>
  <c r="AE53" i="1"/>
  <c r="AR53" i="1"/>
  <c r="J53" i="1"/>
  <c r="AD53" i="1"/>
  <c r="AI53" i="1"/>
  <c r="AL53" i="1"/>
  <c r="AH53" i="1"/>
  <c r="AQ53" i="1"/>
  <c r="AT53" i="1"/>
  <c r="L53" i="1"/>
  <c r="K54" i="1" l="1"/>
  <c r="AB54" i="1"/>
  <c r="AS54" i="1"/>
  <c r="O54" i="1"/>
  <c r="AF54" i="1"/>
  <c r="N54" i="1"/>
  <c r="Q54" i="1"/>
  <c r="AI54" i="1"/>
  <c r="M54" i="1"/>
  <c r="AG54" i="1"/>
  <c r="AL54" i="1"/>
  <c r="T54" i="1"/>
  <c r="S54" i="1"/>
  <c r="AJ54" i="1"/>
  <c r="AP54" i="1"/>
  <c r="W54" i="1"/>
  <c r="AN54" i="1"/>
  <c r="AR54" i="1"/>
  <c r="AE54" i="1"/>
  <c r="J54" i="1"/>
  <c r="AM54" i="1"/>
  <c r="AQ54" i="1"/>
  <c r="I55" i="1"/>
  <c r="U54" i="1"/>
  <c r="P54" i="1"/>
  <c r="X54" i="1"/>
  <c r="AA54" i="1"/>
  <c r="Y54" i="1"/>
  <c r="AD54" i="1"/>
  <c r="Z54" i="1"/>
  <c r="AH54" i="1"/>
  <c r="R54" i="1"/>
  <c r="V54" i="1"/>
  <c r="AO54" i="1"/>
  <c r="AK54" i="1"/>
  <c r="L54" i="1"/>
  <c r="AC54" i="1"/>
  <c r="AT54" i="1"/>
  <c r="M55" i="1" l="1"/>
  <c r="AL55" i="1"/>
  <c r="I56" i="1"/>
  <c r="AO55" i="1"/>
  <c r="K55" i="1"/>
  <c r="L55" i="1"/>
  <c r="R55" i="1"/>
  <c r="O55" i="1"/>
  <c r="AN55" i="1"/>
  <c r="N55" i="1"/>
  <c r="AH55" i="1"/>
  <c r="AP55" i="1"/>
  <c r="AG55" i="1"/>
  <c r="U55" i="1"/>
  <c r="AT55" i="1"/>
  <c r="P55" i="1"/>
  <c r="AJ55" i="1"/>
  <c r="S55" i="1"/>
  <c r="AC55" i="1"/>
  <c r="X55" i="1"/>
  <c r="AA55" i="1"/>
  <c r="AF55" i="1"/>
  <c r="AS55" i="1"/>
  <c r="Z55" i="1"/>
  <c r="W55" i="1"/>
  <c r="Q55" i="1"/>
  <c r="AB55" i="1"/>
  <c r="AE55" i="1"/>
  <c r="T55" i="1"/>
  <c r="J55" i="1"/>
  <c r="AD55" i="1"/>
  <c r="AK55" i="1"/>
  <c r="AR55" i="1"/>
  <c r="AI55" i="1"/>
  <c r="AQ55" i="1"/>
  <c r="Y55" i="1"/>
  <c r="AM55" i="1"/>
  <c r="V55" i="1"/>
  <c r="O56" i="1" l="1"/>
  <c r="AF56" i="1"/>
  <c r="J56" i="1"/>
  <c r="AI56" i="1"/>
  <c r="U56" i="1"/>
  <c r="R56" i="1"/>
  <c r="AQ56" i="1"/>
  <c r="AC56" i="1"/>
  <c r="AD56" i="1"/>
  <c r="Z56" i="1"/>
  <c r="AK56" i="1"/>
  <c r="Q56" i="1"/>
  <c r="AH56" i="1"/>
  <c r="AL56" i="1"/>
  <c r="N56" i="1"/>
  <c r="W56" i="1"/>
  <c r="AN56" i="1"/>
  <c r="AS56" i="1"/>
  <c r="AB56" i="1"/>
  <c r="AJ56" i="1"/>
  <c r="AT56" i="1"/>
  <c r="AA56" i="1"/>
  <c r="AE56" i="1"/>
  <c r="L56" i="1"/>
  <c r="Y56" i="1"/>
  <c r="K56" i="1"/>
  <c r="X56" i="1"/>
  <c r="AM56" i="1"/>
  <c r="T56" i="1"/>
  <c r="AP56" i="1"/>
  <c r="AG56" i="1"/>
  <c r="AR56" i="1"/>
  <c r="V56" i="1"/>
  <c r="I57" i="1"/>
  <c r="M56" i="1"/>
  <c r="P56" i="1"/>
  <c r="AO56" i="1"/>
  <c r="S56" i="1"/>
  <c r="Q57" i="1" l="1"/>
  <c r="AP57" i="1"/>
  <c r="AB57" i="1"/>
  <c r="N57" i="1"/>
  <c r="AM57" i="1"/>
  <c r="AG57" i="1"/>
  <c r="AR57" i="1"/>
  <c r="P57" i="1"/>
  <c r="AO57" i="1"/>
  <c r="M57" i="1"/>
  <c r="AL57" i="1"/>
  <c r="X57" i="1"/>
  <c r="J57" i="1"/>
  <c r="U57" i="1"/>
  <c r="AC57" i="1"/>
  <c r="W57" i="1"/>
  <c r="T57" i="1"/>
  <c r="Y57" i="1"/>
  <c r="K57" i="1"/>
  <c r="AJ57" i="1"/>
  <c r="V57" i="1"/>
  <c r="I58" i="1"/>
  <c r="S57" i="1"/>
  <c r="AD57" i="1"/>
  <c r="AT57" i="1"/>
  <c r="O57" i="1"/>
  <c r="AK57" i="1"/>
  <c r="AH57" i="1"/>
  <c r="AA57" i="1"/>
  <c r="AI57" i="1"/>
  <c r="AQ57" i="1"/>
  <c r="AN57" i="1"/>
  <c r="AS57" i="1"/>
  <c r="R57" i="1"/>
  <c r="AF57" i="1"/>
  <c r="L57" i="1"/>
  <c r="AE57" i="1"/>
  <c r="Z57" i="1"/>
  <c r="K58" i="1" l="1"/>
  <c r="AJ58" i="1"/>
  <c r="V58" i="1"/>
  <c r="I59" i="1"/>
  <c r="AO58" i="1"/>
  <c r="AI58" i="1"/>
  <c r="O58" i="1"/>
  <c r="R58" i="1"/>
  <c r="AK58" i="1"/>
  <c r="Y58" i="1"/>
  <c r="N58" i="1"/>
  <c r="S58" i="1"/>
  <c r="AR58" i="1"/>
  <c r="AD58" i="1"/>
  <c r="P58" i="1"/>
  <c r="Z58" i="1"/>
  <c r="AF58" i="1"/>
  <c r="AQ58" i="1"/>
  <c r="L58" i="1"/>
  <c r="Q58" i="1"/>
  <c r="AS58" i="1"/>
  <c r="AM58" i="1"/>
  <c r="AA58" i="1"/>
  <c r="M58" i="1"/>
  <c r="AL58" i="1"/>
  <c r="X58" i="1"/>
  <c r="AH58" i="1"/>
  <c r="U58" i="1"/>
  <c r="AP58" i="1"/>
  <c r="AC58" i="1"/>
  <c r="J58" i="1"/>
  <c r="AE58" i="1"/>
  <c r="AT58" i="1"/>
  <c r="AN58" i="1"/>
  <c r="W58" i="1"/>
  <c r="T58" i="1"/>
  <c r="AB58" i="1"/>
  <c r="AG58" i="1"/>
  <c r="M59" i="1" l="1"/>
  <c r="AL59" i="1"/>
  <c r="X59" i="1"/>
  <c r="R59" i="1"/>
  <c r="AQ59" i="1"/>
  <c r="O59" i="1"/>
  <c r="W59" i="1"/>
  <c r="AP59" i="1"/>
  <c r="AE59" i="1"/>
  <c r="AG59" i="1"/>
  <c r="V59" i="1"/>
  <c r="AD59" i="1"/>
  <c r="U59" i="1"/>
  <c r="AT59" i="1"/>
  <c r="AF59" i="1"/>
  <c r="Z59" i="1"/>
  <c r="L59" i="1"/>
  <c r="AN59" i="1"/>
  <c r="AH59" i="1"/>
  <c r="AK59" i="1"/>
  <c r="Q59" i="1"/>
  <c r="Y59" i="1"/>
  <c r="AJ59" i="1"/>
  <c r="AM59" i="1"/>
  <c r="AO59" i="1"/>
  <c r="J59" i="1"/>
  <c r="AC59" i="1"/>
  <c r="T59" i="1"/>
  <c r="AB59" i="1"/>
  <c r="AS59" i="1"/>
  <c r="S59" i="1"/>
  <c r="AA59" i="1"/>
  <c r="P59" i="1"/>
  <c r="K59" i="1"/>
  <c r="N59" i="1"/>
  <c r="AR59" i="1"/>
  <c r="I60" i="1"/>
  <c r="AI59" i="1"/>
  <c r="O60" i="1" l="1"/>
  <c r="AN60" i="1"/>
  <c r="AH60" i="1"/>
  <c r="T60" i="1"/>
  <c r="AS60" i="1"/>
  <c r="K60" i="1"/>
  <c r="AG60" i="1"/>
  <c r="AR60" i="1"/>
  <c r="AO60" i="1"/>
  <c r="AL60" i="1"/>
  <c r="AT60" i="1"/>
  <c r="AQ60" i="1"/>
  <c r="W60" i="1"/>
  <c r="Q60" i="1"/>
  <c r="AP60" i="1"/>
  <c r="AB60" i="1"/>
  <c r="N60" i="1"/>
  <c r="Y60" i="1"/>
  <c r="V60" i="1"/>
  <c r="AM60" i="1"/>
  <c r="S60" i="1"/>
  <c r="I61" i="1"/>
  <c r="R60" i="1"/>
  <c r="AK60" i="1"/>
  <c r="AE60" i="1"/>
  <c r="AJ60" i="1"/>
  <c r="AD60" i="1"/>
  <c r="AA60" i="1"/>
  <c r="X60" i="1"/>
  <c r="U60" i="1"/>
  <c r="L60" i="1"/>
  <c r="M60" i="1"/>
  <c r="AF60" i="1"/>
  <c r="P60" i="1"/>
  <c r="J60" i="1"/>
  <c r="AI60" i="1"/>
  <c r="AC60" i="1"/>
  <c r="Z60" i="1"/>
  <c r="Q61" i="1" l="1"/>
  <c r="AP61" i="1"/>
  <c r="AB61" i="1"/>
  <c r="N61" i="1"/>
  <c r="AM61" i="1"/>
  <c r="AG61" i="1"/>
  <c r="AR61" i="1"/>
  <c r="AD61" i="1"/>
  <c r="AN61" i="1"/>
  <c r="AA61" i="1"/>
  <c r="AL61" i="1"/>
  <c r="AF61" i="1"/>
  <c r="AT61" i="1"/>
  <c r="O61" i="1"/>
  <c r="L61" i="1"/>
  <c r="Y61" i="1"/>
  <c r="K61" i="1"/>
  <c r="AJ61" i="1"/>
  <c r="V61" i="1"/>
  <c r="I62" i="1"/>
  <c r="M61" i="1"/>
  <c r="U61" i="1"/>
  <c r="AC61" i="1"/>
  <c r="AK61" i="1"/>
  <c r="AE61" i="1"/>
  <c r="S61" i="1"/>
  <c r="AI61" i="1"/>
  <c r="AQ61" i="1"/>
  <c r="W61" i="1"/>
  <c r="AO61" i="1"/>
  <c r="X61" i="1"/>
  <c r="AH61" i="1"/>
  <c r="J61" i="1"/>
  <c r="P61" i="1"/>
  <c r="Z61" i="1"/>
  <c r="AS61" i="1"/>
  <c r="R61" i="1"/>
  <c r="T61" i="1"/>
  <c r="K62" i="1" l="1"/>
  <c r="AJ62" i="1"/>
  <c r="V62" i="1"/>
  <c r="I63" i="1"/>
  <c r="AO62" i="1"/>
  <c r="AR62" i="1"/>
  <c r="P62" i="1"/>
  <c r="AF62" i="1"/>
  <c r="AQ62" i="1"/>
  <c r="AH62" i="1"/>
  <c r="AK62" i="1"/>
  <c r="T62" i="1"/>
  <c r="N62" i="1"/>
  <c r="S62" i="1"/>
  <c r="AD62" i="1"/>
  <c r="J62" i="1"/>
  <c r="X62" i="1"/>
  <c r="AI62" i="1"/>
  <c r="Z62" i="1"/>
  <c r="AC62" i="1"/>
  <c r="Q62" i="1"/>
  <c r="Y62" i="1"/>
  <c r="AG62" i="1"/>
  <c r="AA62" i="1"/>
  <c r="M62" i="1"/>
  <c r="AL62" i="1"/>
  <c r="R62" i="1"/>
  <c r="AT62" i="1"/>
  <c r="O62" i="1"/>
  <c r="W62" i="1"/>
  <c r="AE62" i="1"/>
  <c r="U62" i="1"/>
  <c r="AN62" i="1"/>
  <c r="L62" i="1"/>
  <c r="AP62" i="1"/>
  <c r="AS62" i="1"/>
  <c r="AM62" i="1"/>
  <c r="AB62" i="1"/>
  <c r="M63" i="1" l="1"/>
  <c r="AL63" i="1"/>
  <c r="X63" i="1"/>
  <c r="R63" i="1"/>
  <c r="AQ63" i="1"/>
  <c r="AS63" i="1"/>
  <c r="AR63" i="1"/>
  <c r="AM63" i="1"/>
  <c r="S63" i="1"/>
  <c r="V63" i="1"/>
  <c r="AI63" i="1"/>
  <c r="U63" i="1"/>
  <c r="AT63" i="1"/>
  <c r="AF63" i="1"/>
  <c r="Z63" i="1"/>
  <c r="AB63" i="1"/>
  <c r="I64" i="1"/>
  <c r="AC63" i="1"/>
  <c r="O63" i="1"/>
  <c r="AN63" i="1"/>
  <c r="AH63" i="1"/>
  <c r="T63" i="1"/>
  <c r="Y63" i="1"/>
  <c r="AG63" i="1"/>
  <c r="AA63" i="1"/>
  <c r="J63" i="1"/>
  <c r="AK63" i="1"/>
  <c r="W63" i="1"/>
  <c r="Q63" i="1"/>
  <c r="AP63" i="1"/>
  <c r="AJ63" i="1"/>
  <c r="AE63" i="1"/>
  <c r="K63" i="1"/>
  <c r="N63" i="1"/>
  <c r="L63" i="1"/>
  <c r="AO63" i="1"/>
  <c r="P63" i="1"/>
  <c r="AD63" i="1"/>
  <c r="O64" i="1" l="1"/>
  <c r="Q64" i="1"/>
  <c r="AP64" i="1"/>
  <c r="AB64" i="1"/>
  <c r="N64" i="1"/>
  <c r="V64" i="1"/>
  <c r="P64" i="1"/>
  <c r="AL64" i="1"/>
  <c r="R64" i="1"/>
  <c r="AF64" i="1"/>
  <c r="AN64" i="1"/>
  <c r="W64" i="1"/>
  <c r="Y64" i="1"/>
  <c r="K64" i="1"/>
  <c r="AJ64" i="1"/>
  <c r="AD64" i="1"/>
  <c r="AM64" i="1"/>
  <c r="AT64" i="1"/>
  <c r="AI64" i="1"/>
  <c r="X64" i="1"/>
  <c r="AC64" i="1"/>
  <c r="L64" i="1"/>
  <c r="AE64" i="1"/>
  <c r="AG64" i="1"/>
  <c r="S64" i="1"/>
  <c r="AR64" i="1"/>
  <c r="AO64" i="1"/>
  <c r="AA64" i="1"/>
  <c r="M64" i="1"/>
  <c r="J64" i="1"/>
  <c r="T64" i="1"/>
  <c r="U64" i="1"/>
  <c r="AQ64" i="1"/>
  <c r="Z64" i="1"/>
  <c r="AK64" i="1"/>
  <c r="AH64" i="1"/>
  <c r="AS64" i="1"/>
</calcChain>
</file>

<file path=xl/sharedStrings.xml><?xml version="1.0" encoding="utf-8"?>
<sst xmlns="http://schemas.openxmlformats.org/spreadsheetml/2006/main" count="44" uniqueCount="18">
  <si>
    <r>
      <t xml:space="preserve">HOW MUCH CAN I AFFORD SAFELY? </t>
    </r>
    <r>
      <rPr>
        <b/>
        <sz val="14"/>
        <color rgb="FFFF0000"/>
        <rFont val="Calibri"/>
        <family val="2"/>
      </rPr>
      <t>(Save a copy to Use)</t>
    </r>
  </si>
  <si>
    <t>By: UrNzWy</t>
  </si>
  <si>
    <t>DCA COST CHART</t>
  </si>
  <si>
    <t>This calculator will give you amounts that will be 100% safe…keep this in mind. This should be used to help you evaluate how much risk you want to take by over extending your Capital in the bot.</t>
  </si>
  <si>
    <t>V 1.0</t>
  </si>
  <si>
    <t>DCA Level Percentage</t>
  </si>
  <si>
    <t>PAIRS</t>
  </si>
  <si>
    <t>Initial Cost</t>
  </si>
  <si>
    <t>DCA LEVELS</t>
  </si>
  <si>
    <t>Enter your TOTAL Capital in USD</t>
  </si>
  <si>
    <t>ENTER YOUR MAX_COST_PERCENTAGE (If using Percentage)</t>
  </si>
  <si>
    <t>ENTER YOUR MAX_COST (if using a set Max cost)</t>
  </si>
  <si>
    <t>1E1KrC99gfQApjXPAWHUB2ym1aYuGsbCvU</t>
  </si>
  <si>
    <t xml:space="preserve">Like the calculator? Feel free to send some BTC my way! </t>
  </si>
  <si>
    <t>Choose ONE! (Percentage or Max Cost)</t>
  </si>
  <si>
    <t xml:space="preserve">Like the calculator? Feel free to send some ETH my way! </t>
  </si>
  <si>
    <t>Enter your TOTAL Capital in BTC</t>
  </si>
  <si>
    <t>Enter your TOTAL Capital in 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</si>
</sst>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5" formatCode="&quot;$&quot;#,##0.00"/>
    <numFmt numFmtId="166" formatCode="0.00000000"/>
    <numFmt numFmtId="167" formatCode="#,##0.0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b/>
      <sz val="18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22"/>
      <color rgb="FF000000"/>
      <name val="Calibri"/>
      <family val="2"/>
    </font>
    <font>
      <sz val="11"/>
      <color rgb="FF3F3F76"/>
      <name val="Calibri"/>
      <family val="2"/>
    </font>
    <font>
      <sz val="11"/>
      <color rgb="FF9C0006"/>
      <name val="Calibri"/>
      <family val="2"/>
    </font>
    <font>
      <sz val="22"/>
      <color rgb="FFFFFF00"/>
      <name val="Calibri"/>
      <family val="2"/>
      <scheme val="minor"/>
    </font>
    <font>
      <sz val="28"/>
      <color rgb="FFFFFF00"/>
      <name val="Calibri"/>
      <family val="2"/>
      <scheme val="minor"/>
    </font>
    <font>
      <u/>
      <sz val="26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rgb="FFFF0000"/>
        <bgColor rgb="FFFFFFFF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7F7F7F"/>
      </right>
      <top style="medium">
        <color rgb="FF000000"/>
      </top>
      <bottom/>
      <diagonal/>
    </border>
    <border>
      <left style="medium">
        <color rgb="FF000000"/>
      </left>
      <right style="thin">
        <color rgb="FF7F7F7F"/>
      </right>
      <top/>
      <bottom/>
      <diagonal/>
    </border>
    <border>
      <left style="medium">
        <color rgb="FF000000"/>
      </left>
      <right style="thin">
        <color rgb="FF7F7F7F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textRotation="255"/>
    </xf>
    <xf numFmtId="0" fontId="0" fillId="3" borderId="11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3" borderId="23" xfId="0" applyFont="1" applyFill="1" applyBorder="1" applyAlignment="1">
      <alignment horizontal="center" vertical="center"/>
    </xf>
    <xf numFmtId="165" fontId="0" fillId="3" borderId="24" xfId="0" applyNumberFormat="1" applyFont="1" applyFill="1" applyBorder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 vertical="center"/>
    </xf>
    <xf numFmtId="167" fontId="0" fillId="3" borderId="24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7" fillId="0" borderId="20" xfId="0" applyFont="1" applyBorder="1" applyAlignment="1">
      <alignment horizontal="center"/>
    </xf>
    <xf numFmtId="10" fontId="0" fillId="0" borderId="13" xfId="0" applyNumberFormat="1" applyFont="1" applyBorder="1" applyAlignment="1">
      <alignment horizontal="center" vertical="center"/>
    </xf>
    <xf numFmtId="10" fontId="0" fillId="0" borderId="14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3" borderId="27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167" fontId="9" fillId="6" borderId="17" xfId="0" applyNumberFormat="1" applyFont="1" applyFill="1" applyBorder="1" applyAlignment="1">
      <alignment horizontal="center" vertical="center"/>
    </xf>
    <xf numFmtId="167" fontId="9" fillId="6" borderId="26" xfId="0" applyNumberFormat="1" applyFont="1" applyFill="1" applyBorder="1" applyAlignment="1">
      <alignment horizontal="center" vertical="center"/>
    </xf>
    <xf numFmtId="167" fontId="9" fillId="6" borderId="18" xfId="0" applyNumberFormat="1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 textRotation="255"/>
    </xf>
    <xf numFmtId="0" fontId="8" fillId="8" borderId="1" xfId="0" applyFont="1" applyFill="1" applyBorder="1" applyAlignment="1">
      <alignment horizontal="center" vertical="center" textRotation="255"/>
    </xf>
    <xf numFmtId="0" fontId="11" fillId="9" borderId="1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9" borderId="9" xfId="0" applyFont="1" applyFill="1" applyBorder="1" applyAlignment="1">
      <alignment horizontal="center"/>
    </xf>
    <xf numFmtId="0" fontId="0" fillId="3" borderId="31" xfId="0" applyFont="1" applyFill="1" applyBorder="1" applyAlignment="1">
      <alignment horizontal="center" vertical="center"/>
    </xf>
    <xf numFmtId="0" fontId="0" fillId="3" borderId="32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/>
    </xf>
    <xf numFmtId="166" fontId="10" fillId="7" borderId="21" xfId="0" applyNumberFormat="1" applyFont="1" applyFill="1" applyBorder="1" applyAlignment="1">
      <alignment horizontal="center"/>
    </xf>
    <xf numFmtId="166" fontId="7" fillId="0" borderId="22" xfId="0" applyNumberFormat="1" applyFont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165" fontId="9" fillId="6" borderId="17" xfId="0" applyNumberFormat="1" applyFont="1" applyFill="1" applyBorder="1" applyAlignment="1">
      <alignment horizontal="center" vertical="center"/>
    </xf>
    <xf numFmtId="165" fontId="9" fillId="6" borderId="26" xfId="0" applyNumberFormat="1" applyFont="1" applyFill="1" applyBorder="1" applyAlignment="1">
      <alignment horizontal="center" vertical="center"/>
    </xf>
    <xf numFmtId="165" fontId="9" fillId="6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2705100</xdr:colOff>
      <xdr:row>19</xdr:row>
      <xdr:rowOff>381000</xdr:rowOff>
    </xdr:from>
    <xdr:to>
      <xdr:col>1</xdr:col>
      <xdr:colOff>6286500</xdr:colOff>
      <xdr:row>31</xdr:row>
      <xdr:rowOff>64718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0CA413-273C-41E4-B0D6-9F458EB9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6038850"/>
          <a:ext cx="3581400" cy="3665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2457450</xdr:colOff>
      <xdr:row>19</xdr:row>
      <xdr:rowOff>323850</xdr:rowOff>
    </xdr:from>
    <xdr:to>
      <xdr:col>1</xdr:col>
      <xdr:colOff>6229350</xdr:colOff>
      <xdr:row>31</xdr:row>
      <xdr:rowOff>64670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9FFD82-AD88-4B7F-B5D7-20E55BD2E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5981700"/>
          <a:ext cx="3771900" cy="3722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DCA6-1480-466F-84A9-DBD559E2037B}">
  <dimension ref="A1:AF974"/>
  <sheetViews>
    <sheetView topLeftCell="B1" zoomScale="90" zoomScaleNormal="90" workbookViewId="0">
      <selection activeCell="M9" sqref="M9"/>
    </sheetView>
  </sheetViews>
  <sheetFormatPr defaultColWidth="14.42578125" defaultRowHeight="15" x14ac:dyDescent="0.25"/>
  <cols>
    <col min="1" max="1" width="8.85546875" style="8" customWidth="1"/>
    <col min="2" max="2" width="110.85546875" style="8" customWidth="1"/>
    <col min="3" max="3" width="20.42578125" style="8" customWidth="1"/>
    <col min="4" max="5" width="8.85546875" style="8" customWidth="1"/>
    <col min="6" max="6" width="12" style="8" customWidth="1"/>
    <col min="7" max="7" width="8.85546875" style="8" customWidth="1"/>
    <col min="8" max="8" width="9.42578125" style="8" customWidth="1"/>
    <col min="9" max="12" width="15.7109375" style="8" customWidth="1"/>
    <col min="13" max="16" width="20.7109375" style="8" customWidth="1"/>
    <col min="17" max="23" width="25.7109375" style="8" customWidth="1"/>
    <col min="24" max="29" width="8.85546875" style="8" customWidth="1"/>
    <col min="30" max="31" width="22.28515625" style="8" customWidth="1"/>
    <col min="32" max="32" width="27.28515625" style="8" customWidth="1"/>
    <col min="33" max="33" width="17" style="8" customWidth="1"/>
    <col min="34" max="16384" width="14.42578125" style="8"/>
  </cols>
  <sheetData>
    <row r="1" spans="1:32" ht="36.7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F1" s="9"/>
    </row>
    <row r="2" spans="1:32" ht="48" customHeight="1" x14ac:dyDescent="0.4">
      <c r="A2" s="7"/>
      <c r="B2" s="10" t="s">
        <v>0</v>
      </c>
      <c r="C2" s="11" t="s">
        <v>1</v>
      </c>
      <c r="D2" s="54" t="s">
        <v>2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7"/>
      <c r="AF2" s="9"/>
    </row>
    <row r="3" spans="1:32" ht="82.5" customHeight="1" x14ac:dyDescent="0.25">
      <c r="A3" s="7"/>
      <c r="B3" s="32" t="s">
        <v>3</v>
      </c>
      <c r="C3" s="34" t="s">
        <v>4</v>
      </c>
      <c r="D3" s="36" t="s">
        <v>5</v>
      </c>
      <c r="E3" s="37"/>
      <c r="F3" s="38"/>
      <c r="G3" s="12"/>
      <c r="H3" s="13" t="s">
        <v>6</v>
      </c>
      <c r="I3" s="26">
        <v>1</v>
      </c>
      <c r="J3" s="13">
        <v>2</v>
      </c>
      <c r="K3" s="13">
        <v>3</v>
      </c>
      <c r="L3" s="13">
        <v>4</v>
      </c>
      <c r="M3" s="13">
        <v>5</v>
      </c>
      <c r="N3" s="13">
        <v>6</v>
      </c>
      <c r="O3" s="13">
        <v>7</v>
      </c>
      <c r="P3" s="13">
        <v>8</v>
      </c>
      <c r="Q3" s="13">
        <v>9</v>
      </c>
      <c r="R3" s="13">
        <v>10</v>
      </c>
      <c r="S3" s="13">
        <v>11</v>
      </c>
      <c r="T3" s="13">
        <v>12</v>
      </c>
      <c r="U3" s="13">
        <v>13</v>
      </c>
      <c r="V3" s="13">
        <v>14</v>
      </c>
      <c r="W3" s="13">
        <v>15</v>
      </c>
      <c r="X3" s="7"/>
      <c r="AF3" s="9"/>
    </row>
    <row r="4" spans="1:32" ht="25.5" customHeight="1" x14ac:dyDescent="0.25">
      <c r="A4" s="7"/>
      <c r="B4" s="33"/>
      <c r="C4" s="35"/>
      <c r="D4" s="39"/>
      <c r="E4" s="40"/>
      <c r="F4" s="41"/>
      <c r="G4" s="14"/>
      <c r="H4" s="2" t="s">
        <v>7</v>
      </c>
      <c r="I4" s="19">
        <f t="shared" ref="I4:W4" si="0">($C$14+$C$25)*I3</f>
        <v>1.2999999999999999E-4</v>
      </c>
      <c r="J4" s="1">
        <f t="shared" si="0"/>
        <v>2.5999999999999998E-4</v>
      </c>
      <c r="K4" s="1">
        <f t="shared" si="0"/>
        <v>3.8999999999999994E-4</v>
      </c>
      <c r="L4" s="1">
        <f t="shared" si="0"/>
        <v>5.1999999999999995E-4</v>
      </c>
      <c r="M4" s="1">
        <f t="shared" si="0"/>
        <v>6.4999999999999997E-4</v>
      </c>
      <c r="N4" s="1">
        <f t="shared" si="0"/>
        <v>7.7999999999999988E-4</v>
      </c>
      <c r="O4" s="1">
        <f t="shared" si="0"/>
        <v>9.0999999999999989E-4</v>
      </c>
      <c r="P4" s="1">
        <f t="shared" si="0"/>
        <v>1.0399999999999999E-3</v>
      </c>
      <c r="Q4" s="1">
        <f t="shared" si="0"/>
        <v>1.1699999999999998E-3</v>
      </c>
      <c r="R4" s="1">
        <f t="shared" si="0"/>
        <v>1.2999999999999999E-3</v>
      </c>
      <c r="S4" s="1">
        <f t="shared" si="0"/>
        <v>1.4299999999999998E-3</v>
      </c>
      <c r="T4" s="1">
        <f t="shared" si="0"/>
        <v>1.5599999999999998E-3</v>
      </c>
      <c r="U4" s="1">
        <f t="shared" si="0"/>
        <v>1.6899999999999999E-3</v>
      </c>
      <c r="V4" s="1">
        <f t="shared" si="0"/>
        <v>1.8199999999999998E-3</v>
      </c>
      <c r="W4" s="1">
        <f t="shared" si="0"/>
        <v>1.9499999999999999E-3</v>
      </c>
      <c r="X4" s="7"/>
      <c r="AF4" s="9"/>
    </row>
    <row r="5" spans="1:32" ht="15.75" customHeight="1" thickBot="1" x14ac:dyDescent="0.3">
      <c r="A5" s="7"/>
      <c r="B5" s="15"/>
      <c r="C5" s="16"/>
      <c r="D5" s="3">
        <v>1</v>
      </c>
      <c r="E5" s="30">
        <v>1</v>
      </c>
      <c r="F5" s="31"/>
      <c r="G5" s="56" t="s">
        <v>8</v>
      </c>
      <c r="H5" s="4">
        <v>1</v>
      </c>
      <c r="I5" s="22">
        <f>SUM(I4*E5)+I4</f>
        <v>2.5999999999999998E-4</v>
      </c>
      <c r="J5" s="23">
        <f>SUM($I5*J3)</f>
        <v>5.1999999999999995E-4</v>
      </c>
      <c r="K5" s="23">
        <f t="shared" ref="K5:W5" si="1">SUM($I5*K3)</f>
        <v>7.7999999999999988E-4</v>
      </c>
      <c r="L5" s="23">
        <f t="shared" si="1"/>
        <v>1.0399999999999999E-3</v>
      </c>
      <c r="M5" s="23">
        <f t="shared" si="1"/>
        <v>1.2999999999999999E-3</v>
      </c>
      <c r="N5" s="23">
        <f t="shared" si="1"/>
        <v>1.5599999999999998E-3</v>
      </c>
      <c r="O5" s="23">
        <f t="shared" si="1"/>
        <v>1.8199999999999998E-3</v>
      </c>
      <c r="P5" s="23">
        <f t="shared" si="1"/>
        <v>2.0799999999999998E-3</v>
      </c>
      <c r="Q5" s="23">
        <f t="shared" si="1"/>
        <v>2.3399999999999996E-3</v>
      </c>
      <c r="R5" s="23">
        <f t="shared" si="1"/>
        <v>2.5999999999999999E-3</v>
      </c>
      <c r="S5" s="23">
        <f t="shared" si="1"/>
        <v>2.8599999999999997E-3</v>
      </c>
      <c r="T5" s="23">
        <f t="shared" si="1"/>
        <v>3.1199999999999995E-3</v>
      </c>
      <c r="U5" s="23">
        <f t="shared" si="1"/>
        <v>3.3799999999999998E-3</v>
      </c>
      <c r="V5" s="23">
        <f t="shared" si="1"/>
        <v>3.6399999999999996E-3</v>
      </c>
      <c r="W5" s="23">
        <f t="shared" si="1"/>
        <v>3.8999999999999998E-3</v>
      </c>
      <c r="X5" s="7"/>
      <c r="AF5" s="9"/>
    </row>
    <row r="6" spans="1:32" x14ac:dyDescent="0.25">
      <c r="A6" s="7"/>
      <c r="B6" s="42" t="s">
        <v>16</v>
      </c>
      <c r="C6" s="45">
        <v>1.2999999999999999E-2</v>
      </c>
      <c r="D6" s="5">
        <v>2</v>
      </c>
      <c r="E6" s="30">
        <v>1</v>
      </c>
      <c r="F6" s="31"/>
      <c r="G6" s="57"/>
      <c r="H6" s="6">
        <v>2</v>
      </c>
      <c r="I6" s="22">
        <f>SUM(E6*I5)+I5</f>
        <v>5.1999999999999995E-4</v>
      </c>
      <c r="J6" s="23">
        <f>SUM($I6*J3)</f>
        <v>1.0399999999999999E-3</v>
      </c>
      <c r="K6" s="23">
        <f t="shared" ref="K6:W6" si="2">SUM($I6*K3)</f>
        <v>1.5599999999999998E-3</v>
      </c>
      <c r="L6" s="23">
        <f t="shared" si="2"/>
        <v>2.0799999999999998E-3</v>
      </c>
      <c r="M6" s="23">
        <f t="shared" si="2"/>
        <v>2.5999999999999999E-3</v>
      </c>
      <c r="N6" s="23">
        <f t="shared" si="2"/>
        <v>3.1199999999999995E-3</v>
      </c>
      <c r="O6" s="23">
        <f t="shared" si="2"/>
        <v>3.6399999999999996E-3</v>
      </c>
      <c r="P6" s="23">
        <f t="shared" si="2"/>
        <v>4.1599999999999996E-3</v>
      </c>
      <c r="Q6" s="23">
        <f t="shared" si="2"/>
        <v>4.6799999999999993E-3</v>
      </c>
      <c r="R6" s="23">
        <f t="shared" si="2"/>
        <v>5.1999999999999998E-3</v>
      </c>
      <c r="S6" s="23">
        <f t="shared" si="2"/>
        <v>5.7199999999999994E-3</v>
      </c>
      <c r="T6" s="23">
        <f t="shared" si="2"/>
        <v>6.239999999999999E-3</v>
      </c>
      <c r="U6" s="23">
        <f t="shared" si="2"/>
        <v>6.7599999999999995E-3</v>
      </c>
      <c r="V6" s="23">
        <f t="shared" si="2"/>
        <v>7.2799999999999991E-3</v>
      </c>
      <c r="W6" s="23">
        <f t="shared" si="2"/>
        <v>7.7999999999999996E-3</v>
      </c>
      <c r="X6" s="7"/>
      <c r="AF6" s="9"/>
    </row>
    <row r="7" spans="1:32" x14ac:dyDescent="0.25">
      <c r="A7" s="7"/>
      <c r="B7" s="43"/>
      <c r="C7" s="46"/>
      <c r="D7" s="5">
        <v>3</v>
      </c>
      <c r="E7" s="30">
        <v>1</v>
      </c>
      <c r="F7" s="31"/>
      <c r="G7" s="57"/>
      <c r="H7" s="6">
        <v>3</v>
      </c>
      <c r="I7" s="22">
        <f>SUM(E7*I6)+I6</f>
        <v>1.0399999999999999E-3</v>
      </c>
      <c r="J7" s="23">
        <f>SUM($I7*J3)</f>
        <v>2.0799999999999998E-3</v>
      </c>
      <c r="K7" s="23">
        <f t="shared" ref="K7:W7" si="3">SUM($I7*K3)</f>
        <v>3.1199999999999995E-3</v>
      </c>
      <c r="L7" s="23">
        <f t="shared" si="3"/>
        <v>4.1599999999999996E-3</v>
      </c>
      <c r="M7" s="23">
        <f t="shared" si="3"/>
        <v>5.1999999999999998E-3</v>
      </c>
      <c r="N7" s="23">
        <f t="shared" si="3"/>
        <v>6.239999999999999E-3</v>
      </c>
      <c r="O7" s="23">
        <f t="shared" si="3"/>
        <v>7.2799999999999991E-3</v>
      </c>
      <c r="P7" s="23">
        <f t="shared" si="3"/>
        <v>8.3199999999999993E-3</v>
      </c>
      <c r="Q7" s="23">
        <f t="shared" si="3"/>
        <v>9.3599999999999985E-3</v>
      </c>
      <c r="R7" s="23">
        <f t="shared" si="3"/>
        <v>1.04E-2</v>
      </c>
      <c r="S7" s="23">
        <f t="shared" si="3"/>
        <v>1.1439999999999999E-2</v>
      </c>
      <c r="T7" s="23">
        <f t="shared" si="3"/>
        <v>1.2479999999999998E-2</v>
      </c>
      <c r="U7" s="23">
        <f t="shared" si="3"/>
        <v>1.3519999999999999E-2</v>
      </c>
      <c r="V7" s="23">
        <f t="shared" si="3"/>
        <v>1.4559999999999998E-2</v>
      </c>
      <c r="W7" s="23">
        <f t="shared" si="3"/>
        <v>1.5599999999999999E-2</v>
      </c>
      <c r="X7" s="7"/>
      <c r="AF7" s="9"/>
    </row>
    <row r="8" spans="1:32" x14ac:dyDescent="0.25">
      <c r="A8" s="7"/>
      <c r="B8" s="43"/>
      <c r="C8" s="46"/>
      <c r="D8" s="5">
        <v>4</v>
      </c>
      <c r="E8" s="30">
        <v>0.5</v>
      </c>
      <c r="F8" s="31"/>
      <c r="G8" s="57"/>
      <c r="H8" s="6">
        <v>4</v>
      </c>
      <c r="I8" s="22">
        <f t="shared" ref="I8:I34" si="4">SUM(E8*I7)+I7</f>
        <v>1.5599999999999998E-3</v>
      </c>
      <c r="J8" s="23">
        <f>SUM($I8*J3)</f>
        <v>3.1199999999999995E-3</v>
      </c>
      <c r="K8" s="23">
        <f t="shared" ref="K8:W8" si="5">SUM($I8*K3)</f>
        <v>4.6799999999999993E-3</v>
      </c>
      <c r="L8" s="23">
        <f t="shared" si="5"/>
        <v>6.239999999999999E-3</v>
      </c>
      <c r="M8" s="23">
        <f t="shared" si="5"/>
        <v>7.7999999999999988E-3</v>
      </c>
      <c r="N8" s="23">
        <f t="shared" si="5"/>
        <v>9.3599999999999985E-3</v>
      </c>
      <c r="O8" s="23">
        <f t="shared" si="5"/>
        <v>1.0919999999999999E-2</v>
      </c>
      <c r="P8" s="23">
        <f t="shared" si="5"/>
        <v>1.2479999999999998E-2</v>
      </c>
      <c r="Q8" s="23">
        <f t="shared" si="5"/>
        <v>1.4039999999999997E-2</v>
      </c>
      <c r="R8" s="23">
        <f t="shared" si="5"/>
        <v>1.5599999999999998E-2</v>
      </c>
      <c r="S8" s="23">
        <f t="shared" si="5"/>
        <v>1.7159999999999998E-2</v>
      </c>
      <c r="T8" s="23">
        <f t="shared" si="5"/>
        <v>1.8719999999999997E-2</v>
      </c>
      <c r="U8" s="23">
        <f t="shared" si="5"/>
        <v>2.0279999999999996E-2</v>
      </c>
      <c r="V8" s="23">
        <f t="shared" si="5"/>
        <v>2.1839999999999998E-2</v>
      </c>
      <c r="W8" s="23">
        <f t="shared" si="5"/>
        <v>2.3399999999999997E-2</v>
      </c>
      <c r="X8" s="7"/>
      <c r="AF8" s="9"/>
    </row>
    <row r="9" spans="1:32" ht="15.75" thickBot="1" x14ac:dyDescent="0.3">
      <c r="A9" s="7"/>
      <c r="B9" s="44"/>
      <c r="C9" s="47"/>
      <c r="D9" s="5">
        <v>5</v>
      </c>
      <c r="E9" s="30">
        <v>0.5</v>
      </c>
      <c r="F9" s="31"/>
      <c r="G9" s="57"/>
      <c r="H9" s="6">
        <v>5</v>
      </c>
      <c r="I9" s="22">
        <f t="shared" si="4"/>
        <v>2.3399999999999996E-3</v>
      </c>
      <c r="J9" s="23">
        <f>SUM($I9*J3)</f>
        <v>4.6799999999999993E-3</v>
      </c>
      <c r="K9" s="23">
        <f t="shared" ref="K9:W9" si="6">SUM($I9*K3)</f>
        <v>7.0199999999999985E-3</v>
      </c>
      <c r="L9" s="23">
        <f t="shared" si="6"/>
        <v>9.3599999999999985E-3</v>
      </c>
      <c r="M9" s="23">
        <f t="shared" si="6"/>
        <v>1.1699999999999999E-2</v>
      </c>
      <c r="N9" s="23">
        <f t="shared" si="6"/>
        <v>1.4039999999999997E-2</v>
      </c>
      <c r="O9" s="23">
        <f t="shared" si="6"/>
        <v>1.6379999999999999E-2</v>
      </c>
      <c r="P9" s="23">
        <f t="shared" si="6"/>
        <v>1.8719999999999997E-2</v>
      </c>
      <c r="Q9" s="23">
        <f t="shared" si="6"/>
        <v>2.1059999999999995E-2</v>
      </c>
      <c r="R9" s="23">
        <f t="shared" si="6"/>
        <v>2.3399999999999997E-2</v>
      </c>
      <c r="S9" s="23">
        <f t="shared" si="6"/>
        <v>2.5739999999999996E-2</v>
      </c>
      <c r="T9" s="23">
        <f t="shared" si="6"/>
        <v>2.8079999999999994E-2</v>
      </c>
      <c r="U9" s="23">
        <f t="shared" si="6"/>
        <v>3.0419999999999996E-2</v>
      </c>
      <c r="V9" s="23">
        <f t="shared" si="6"/>
        <v>3.2759999999999997E-2</v>
      </c>
      <c r="W9" s="23">
        <f t="shared" si="6"/>
        <v>3.5099999999999992E-2</v>
      </c>
      <c r="X9" s="7"/>
      <c r="AF9" s="9"/>
    </row>
    <row r="10" spans="1:32" x14ac:dyDescent="0.25">
      <c r="A10" s="7"/>
      <c r="B10" s="48" t="s">
        <v>14</v>
      </c>
      <c r="C10" s="49"/>
      <c r="D10" s="5">
        <v>6</v>
      </c>
      <c r="E10" s="30">
        <v>0.5</v>
      </c>
      <c r="F10" s="31"/>
      <c r="G10" s="57"/>
      <c r="H10" s="6">
        <v>6</v>
      </c>
      <c r="I10" s="22">
        <f t="shared" si="4"/>
        <v>3.5099999999999992E-3</v>
      </c>
      <c r="J10" s="23">
        <f>SUM($I10*J3)</f>
        <v>7.0199999999999985E-3</v>
      </c>
      <c r="K10" s="23">
        <f t="shared" ref="K10:W10" si="7">SUM($I10*K3)</f>
        <v>1.0529999999999998E-2</v>
      </c>
      <c r="L10" s="23">
        <f t="shared" si="7"/>
        <v>1.4039999999999997E-2</v>
      </c>
      <c r="M10" s="23">
        <f t="shared" si="7"/>
        <v>1.7549999999999996E-2</v>
      </c>
      <c r="N10" s="23">
        <f t="shared" si="7"/>
        <v>2.1059999999999995E-2</v>
      </c>
      <c r="O10" s="23">
        <f t="shared" si="7"/>
        <v>2.4569999999999995E-2</v>
      </c>
      <c r="P10" s="23">
        <f t="shared" si="7"/>
        <v>2.8079999999999994E-2</v>
      </c>
      <c r="Q10" s="23">
        <f t="shared" si="7"/>
        <v>3.1589999999999993E-2</v>
      </c>
      <c r="R10" s="23">
        <f t="shared" si="7"/>
        <v>3.5099999999999992E-2</v>
      </c>
      <c r="S10" s="23">
        <f t="shared" si="7"/>
        <v>3.8609999999999992E-2</v>
      </c>
      <c r="T10" s="23">
        <f t="shared" si="7"/>
        <v>4.2119999999999991E-2</v>
      </c>
      <c r="U10" s="23">
        <f t="shared" si="7"/>
        <v>4.562999999999999E-2</v>
      </c>
      <c r="V10" s="23">
        <f t="shared" si="7"/>
        <v>4.9139999999999989E-2</v>
      </c>
      <c r="W10" s="23">
        <f t="shared" si="7"/>
        <v>5.2649999999999988E-2</v>
      </c>
      <c r="X10" s="7"/>
      <c r="AF10" s="9"/>
    </row>
    <row r="11" spans="1:32" ht="15.75" thickBot="1" x14ac:dyDescent="0.3">
      <c r="A11" s="7"/>
      <c r="B11" s="50"/>
      <c r="C11" s="51"/>
      <c r="D11" s="5">
        <v>7</v>
      </c>
      <c r="E11" s="30">
        <v>0.5</v>
      </c>
      <c r="F11" s="31"/>
      <c r="G11" s="57"/>
      <c r="H11" s="6">
        <v>7</v>
      </c>
      <c r="I11" s="22">
        <f t="shared" si="4"/>
        <v>5.2649999999999988E-3</v>
      </c>
      <c r="J11" s="23">
        <f>SUM($I11*J3)</f>
        <v>1.0529999999999998E-2</v>
      </c>
      <c r="K11" s="23">
        <f t="shared" ref="K11:W11" si="8">SUM($I11*K3)</f>
        <v>1.5794999999999997E-2</v>
      </c>
      <c r="L11" s="23">
        <f t="shared" si="8"/>
        <v>2.1059999999999995E-2</v>
      </c>
      <c r="M11" s="23">
        <f t="shared" si="8"/>
        <v>2.6324999999999994E-2</v>
      </c>
      <c r="N11" s="23">
        <f t="shared" si="8"/>
        <v>3.1589999999999993E-2</v>
      </c>
      <c r="O11" s="23">
        <f t="shared" si="8"/>
        <v>3.6854999999999992E-2</v>
      </c>
      <c r="P11" s="23">
        <f t="shared" si="8"/>
        <v>4.2119999999999991E-2</v>
      </c>
      <c r="Q11" s="23">
        <f t="shared" si="8"/>
        <v>4.738499999999999E-2</v>
      </c>
      <c r="R11" s="23">
        <f t="shared" si="8"/>
        <v>5.2649999999999988E-2</v>
      </c>
      <c r="S11" s="23">
        <f t="shared" si="8"/>
        <v>5.7914999999999987E-2</v>
      </c>
      <c r="T11" s="23">
        <f t="shared" si="8"/>
        <v>6.3179999999999986E-2</v>
      </c>
      <c r="U11" s="23">
        <f t="shared" si="8"/>
        <v>6.8444999999999978E-2</v>
      </c>
      <c r="V11" s="23">
        <f t="shared" si="8"/>
        <v>7.3709999999999984E-2</v>
      </c>
      <c r="W11" s="23">
        <f t="shared" si="8"/>
        <v>7.897499999999999E-2</v>
      </c>
      <c r="X11" s="7"/>
      <c r="AF11" s="9"/>
    </row>
    <row r="12" spans="1:32" x14ac:dyDescent="0.25">
      <c r="A12" s="7"/>
      <c r="B12" s="52" t="s">
        <v>10</v>
      </c>
      <c r="C12" s="28">
        <v>1</v>
      </c>
      <c r="D12" s="5">
        <v>8</v>
      </c>
      <c r="E12" s="30">
        <v>0.155</v>
      </c>
      <c r="F12" s="31"/>
      <c r="G12" s="57"/>
      <c r="H12" s="6">
        <v>8</v>
      </c>
      <c r="I12" s="22">
        <f t="shared" si="4"/>
        <v>6.0810749999999983E-3</v>
      </c>
      <c r="J12" s="23">
        <f>SUM($I12*J3)</f>
        <v>1.2162149999999997E-2</v>
      </c>
      <c r="K12" s="23">
        <f t="shared" ref="K12:W12" si="9">SUM($I12*K3)</f>
        <v>1.8243224999999995E-2</v>
      </c>
      <c r="L12" s="23">
        <f t="shared" si="9"/>
        <v>2.4324299999999993E-2</v>
      </c>
      <c r="M12" s="23">
        <f t="shared" si="9"/>
        <v>3.0405374999999991E-2</v>
      </c>
      <c r="N12" s="23">
        <f t="shared" si="9"/>
        <v>3.648644999999999E-2</v>
      </c>
      <c r="O12" s="23">
        <f t="shared" si="9"/>
        <v>4.2567524999999988E-2</v>
      </c>
      <c r="P12" s="23">
        <f t="shared" si="9"/>
        <v>4.8648599999999986E-2</v>
      </c>
      <c r="Q12" s="23">
        <f t="shared" si="9"/>
        <v>5.4729674999999985E-2</v>
      </c>
      <c r="R12" s="23">
        <f t="shared" si="9"/>
        <v>6.0810749999999983E-2</v>
      </c>
      <c r="S12" s="23">
        <f t="shared" si="9"/>
        <v>6.6891824999999988E-2</v>
      </c>
      <c r="T12" s="23">
        <f t="shared" si="9"/>
        <v>7.2972899999999979E-2</v>
      </c>
      <c r="U12" s="23">
        <f t="shared" si="9"/>
        <v>7.9053974999999971E-2</v>
      </c>
      <c r="V12" s="23">
        <f t="shared" si="9"/>
        <v>8.5135049999999976E-2</v>
      </c>
      <c r="W12" s="23">
        <f t="shared" si="9"/>
        <v>9.1216124999999981E-2</v>
      </c>
      <c r="X12" s="7"/>
      <c r="AF12" s="9"/>
    </row>
    <row r="13" spans="1:32" x14ac:dyDescent="0.25">
      <c r="A13" s="7"/>
      <c r="B13" s="53"/>
      <c r="C13" s="29"/>
      <c r="D13" s="5">
        <v>9</v>
      </c>
      <c r="E13" s="30">
        <v>0.1211</v>
      </c>
      <c r="F13" s="31"/>
      <c r="G13" s="57"/>
      <c r="H13" s="6">
        <v>9</v>
      </c>
      <c r="I13" s="22">
        <f t="shared" si="4"/>
        <v>6.8174931824999977E-3</v>
      </c>
      <c r="J13" s="23">
        <f>SUM($I13*J3)</f>
        <v>1.3634986364999995E-2</v>
      </c>
      <c r="K13" s="23">
        <f t="shared" ref="K13:W13" si="10">SUM($I13*K3)</f>
        <v>2.0452479547499992E-2</v>
      </c>
      <c r="L13" s="23">
        <f t="shared" si="10"/>
        <v>2.7269972729999991E-2</v>
      </c>
      <c r="M13" s="23">
        <f t="shared" si="10"/>
        <v>3.408746591249999E-2</v>
      </c>
      <c r="N13" s="23">
        <f t="shared" si="10"/>
        <v>4.0904959094999985E-2</v>
      </c>
      <c r="O13" s="23">
        <f t="shared" si="10"/>
        <v>4.7722452277499987E-2</v>
      </c>
      <c r="P13" s="23">
        <f t="shared" si="10"/>
        <v>5.4539945459999982E-2</v>
      </c>
      <c r="Q13" s="23">
        <f t="shared" si="10"/>
        <v>6.1357438642499977E-2</v>
      </c>
      <c r="R13" s="23">
        <f t="shared" si="10"/>
        <v>6.8174931824999979E-2</v>
      </c>
      <c r="S13" s="23">
        <f t="shared" si="10"/>
        <v>7.4992425007499974E-2</v>
      </c>
      <c r="T13" s="23">
        <f t="shared" si="10"/>
        <v>8.1809918189999969E-2</v>
      </c>
      <c r="U13" s="23">
        <f t="shared" si="10"/>
        <v>8.8627411372499965E-2</v>
      </c>
      <c r="V13" s="23">
        <f t="shared" si="10"/>
        <v>9.5444904554999974E-2</v>
      </c>
      <c r="W13" s="23">
        <f t="shared" si="10"/>
        <v>0.10226239773749997</v>
      </c>
      <c r="X13" s="7"/>
      <c r="AF13" s="9"/>
    </row>
    <row r="14" spans="1:32" x14ac:dyDescent="0.25">
      <c r="A14" s="7"/>
      <c r="B14" s="61" t="s">
        <v>11</v>
      </c>
      <c r="C14" s="64"/>
      <c r="D14" s="5">
        <v>10</v>
      </c>
      <c r="E14" s="30">
        <v>0.1</v>
      </c>
      <c r="F14" s="31"/>
      <c r="G14" s="57"/>
      <c r="H14" s="6">
        <v>10</v>
      </c>
      <c r="I14" s="22">
        <f t="shared" si="4"/>
        <v>7.4992425007499976E-3</v>
      </c>
      <c r="J14" s="23">
        <f>SUM($I14*J3)</f>
        <v>1.4998485001499995E-2</v>
      </c>
      <c r="K14" s="23">
        <f t="shared" ref="K14:W14" si="11">SUM($I14*K3)</f>
        <v>2.2497727502249994E-2</v>
      </c>
      <c r="L14" s="23">
        <f t="shared" si="11"/>
        <v>2.999697000299999E-2</v>
      </c>
      <c r="M14" s="23">
        <f t="shared" si="11"/>
        <v>3.7496212503749987E-2</v>
      </c>
      <c r="N14" s="23">
        <f t="shared" si="11"/>
        <v>4.4995455004499987E-2</v>
      </c>
      <c r="O14" s="23">
        <f t="shared" si="11"/>
        <v>5.2494697505249981E-2</v>
      </c>
      <c r="P14" s="23">
        <f t="shared" si="11"/>
        <v>5.9993940005999981E-2</v>
      </c>
      <c r="Q14" s="23">
        <f t="shared" si="11"/>
        <v>6.7493182506749974E-2</v>
      </c>
      <c r="R14" s="23">
        <f t="shared" si="11"/>
        <v>7.4992425007499974E-2</v>
      </c>
      <c r="S14" s="23">
        <f t="shared" si="11"/>
        <v>8.2491667508249975E-2</v>
      </c>
      <c r="T14" s="23">
        <f t="shared" si="11"/>
        <v>8.9990910008999975E-2</v>
      </c>
      <c r="U14" s="23">
        <f t="shared" si="11"/>
        <v>9.7490152509749975E-2</v>
      </c>
      <c r="V14" s="23">
        <f t="shared" si="11"/>
        <v>0.10498939501049996</v>
      </c>
      <c r="W14" s="23">
        <f t="shared" si="11"/>
        <v>0.11248863751124996</v>
      </c>
      <c r="X14" s="7"/>
      <c r="AF14" s="9"/>
    </row>
    <row r="15" spans="1:32" ht="15.75" thickBot="1" x14ac:dyDescent="0.3">
      <c r="A15" s="7"/>
      <c r="B15" s="62"/>
      <c r="C15" s="65"/>
      <c r="D15" s="5">
        <v>11</v>
      </c>
      <c r="E15" s="30">
        <v>0.08</v>
      </c>
      <c r="F15" s="31"/>
      <c r="G15" s="57"/>
      <c r="H15" s="6">
        <v>11</v>
      </c>
      <c r="I15" s="22">
        <f t="shared" si="4"/>
        <v>8.0991819008099982E-3</v>
      </c>
      <c r="J15" s="23">
        <f>SUM($I15*J3)</f>
        <v>1.6198363801619996E-2</v>
      </c>
      <c r="K15" s="23">
        <f t="shared" ref="K15:W15" si="12">SUM($I15*K3)</f>
        <v>2.4297545702429993E-2</v>
      </c>
      <c r="L15" s="23">
        <f t="shared" si="12"/>
        <v>3.2396727603239993E-2</v>
      </c>
      <c r="M15" s="23">
        <f t="shared" si="12"/>
        <v>4.0495909504049993E-2</v>
      </c>
      <c r="N15" s="23">
        <f t="shared" si="12"/>
        <v>4.8595091404859986E-2</v>
      </c>
      <c r="O15" s="23">
        <f t="shared" si="12"/>
        <v>5.6694273305669986E-2</v>
      </c>
      <c r="P15" s="23">
        <f t="shared" si="12"/>
        <v>6.4793455206479986E-2</v>
      </c>
      <c r="Q15" s="23">
        <f t="shared" si="12"/>
        <v>7.2892637107289979E-2</v>
      </c>
      <c r="R15" s="23">
        <f t="shared" si="12"/>
        <v>8.0991819008099986E-2</v>
      </c>
      <c r="S15" s="23">
        <f t="shared" si="12"/>
        <v>8.9091000908909979E-2</v>
      </c>
      <c r="T15" s="23">
        <f t="shared" si="12"/>
        <v>9.7190182809719972E-2</v>
      </c>
      <c r="U15" s="23">
        <f t="shared" si="12"/>
        <v>0.10528936471052998</v>
      </c>
      <c r="V15" s="23">
        <f t="shared" si="12"/>
        <v>0.11338854661133997</v>
      </c>
      <c r="W15" s="23">
        <f t="shared" si="12"/>
        <v>0.12148772851214998</v>
      </c>
      <c r="X15" s="7"/>
      <c r="AF15" s="9"/>
    </row>
    <row r="16" spans="1:32" x14ac:dyDescent="0.25">
      <c r="A16" s="7"/>
      <c r="B16" s="59"/>
      <c r="C16" s="60"/>
      <c r="D16" s="5">
        <v>12</v>
      </c>
      <c r="E16" s="30">
        <v>7.0000000000000007E-2</v>
      </c>
      <c r="F16" s="31"/>
      <c r="G16" s="57"/>
      <c r="H16" s="6">
        <v>12</v>
      </c>
      <c r="I16" s="22">
        <f t="shared" si="4"/>
        <v>8.6661246338666977E-3</v>
      </c>
      <c r="J16" s="23">
        <f>SUM($I16*J3)</f>
        <v>1.7332249267733395E-2</v>
      </c>
      <c r="K16" s="23">
        <f t="shared" ref="K16:W16" si="13">SUM($I16*K3)</f>
        <v>2.5998373901600091E-2</v>
      </c>
      <c r="L16" s="23">
        <f t="shared" si="13"/>
        <v>3.4664498535466791E-2</v>
      </c>
      <c r="M16" s="23">
        <f t="shared" si="13"/>
        <v>4.333062316933349E-2</v>
      </c>
      <c r="N16" s="23">
        <f t="shared" si="13"/>
        <v>5.1996747803200183E-2</v>
      </c>
      <c r="O16" s="23">
        <f t="shared" si="13"/>
        <v>6.0662872437066882E-2</v>
      </c>
      <c r="P16" s="23">
        <f t="shared" si="13"/>
        <v>6.9328997070933582E-2</v>
      </c>
      <c r="Q16" s="23">
        <f t="shared" si="13"/>
        <v>7.7995121704800274E-2</v>
      </c>
      <c r="R16" s="23">
        <f t="shared" si="13"/>
        <v>8.6661246338666981E-2</v>
      </c>
      <c r="S16" s="23">
        <f t="shared" si="13"/>
        <v>9.5327370972533673E-2</v>
      </c>
      <c r="T16" s="23">
        <f t="shared" si="13"/>
        <v>0.10399349560640037</v>
      </c>
      <c r="U16" s="23">
        <f t="shared" si="13"/>
        <v>0.11265962024026707</v>
      </c>
      <c r="V16" s="23">
        <f t="shared" si="13"/>
        <v>0.12132574487413376</v>
      </c>
      <c r="W16" s="23">
        <f t="shared" si="13"/>
        <v>0.12999186950800046</v>
      </c>
      <c r="X16" s="7"/>
      <c r="AF16" s="9"/>
    </row>
    <row r="17" spans="1:32" ht="15" customHeight="1" x14ac:dyDescent="0.25">
      <c r="A17" s="7"/>
      <c r="B17" s="59"/>
      <c r="C17" s="60"/>
      <c r="D17" s="5">
        <v>13</v>
      </c>
      <c r="E17" s="30">
        <v>0.06</v>
      </c>
      <c r="F17" s="31"/>
      <c r="G17" s="57"/>
      <c r="H17" s="6">
        <v>13</v>
      </c>
      <c r="I17" s="22">
        <f t="shared" si="4"/>
        <v>9.1860921118987002E-3</v>
      </c>
      <c r="J17" s="23">
        <f>SUM($I17*J3)</f>
        <v>1.83721842237974E-2</v>
      </c>
      <c r="K17" s="23">
        <f t="shared" ref="K17:W17" si="14">SUM($I17*K3)</f>
        <v>2.7558276335696102E-2</v>
      </c>
      <c r="L17" s="23">
        <f t="shared" si="14"/>
        <v>3.6744368447594801E-2</v>
      </c>
      <c r="M17" s="23">
        <f t="shared" si="14"/>
        <v>4.5930460559493499E-2</v>
      </c>
      <c r="N17" s="23">
        <f t="shared" si="14"/>
        <v>5.5116552671392205E-2</v>
      </c>
      <c r="O17" s="23">
        <f t="shared" si="14"/>
        <v>6.4302644783290897E-2</v>
      </c>
      <c r="P17" s="23">
        <f t="shared" si="14"/>
        <v>7.3488736895189602E-2</v>
      </c>
      <c r="Q17" s="23">
        <f t="shared" si="14"/>
        <v>8.2674829007088307E-2</v>
      </c>
      <c r="R17" s="23">
        <f t="shared" si="14"/>
        <v>9.1860921118986999E-2</v>
      </c>
      <c r="S17" s="23">
        <f t="shared" si="14"/>
        <v>0.1010470132308857</v>
      </c>
      <c r="T17" s="23">
        <f t="shared" si="14"/>
        <v>0.11023310534278441</v>
      </c>
      <c r="U17" s="23">
        <f t="shared" si="14"/>
        <v>0.1194191974546831</v>
      </c>
      <c r="V17" s="23">
        <f t="shared" si="14"/>
        <v>0.12860528956658179</v>
      </c>
      <c r="W17" s="23">
        <f t="shared" si="14"/>
        <v>0.13779138167848051</v>
      </c>
      <c r="X17" s="7"/>
      <c r="AF17" s="9"/>
    </row>
    <row r="18" spans="1:32" ht="15.75" customHeight="1" x14ac:dyDescent="0.25">
      <c r="A18" s="7"/>
      <c r="B18" s="59"/>
      <c r="C18" s="60"/>
      <c r="D18" s="5">
        <v>14</v>
      </c>
      <c r="E18" s="30">
        <v>0.06</v>
      </c>
      <c r="F18" s="31"/>
      <c r="G18" s="57"/>
      <c r="H18" s="6">
        <v>14</v>
      </c>
      <c r="I18" s="22">
        <f t="shared" si="4"/>
        <v>9.737257638612622E-3</v>
      </c>
      <c r="J18" s="23">
        <f>SUM($I18*J3)</f>
        <v>1.9474515277225244E-2</v>
      </c>
      <c r="K18" s="23">
        <f t="shared" ref="K18:W18" si="15">SUM($I18*K3)</f>
        <v>2.9211772915837868E-2</v>
      </c>
      <c r="L18" s="23">
        <f t="shared" si="15"/>
        <v>3.8949030554450488E-2</v>
      </c>
      <c r="M18" s="23">
        <f t="shared" si="15"/>
        <v>4.8686288193063108E-2</v>
      </c>
      <c r="N18" s="23">
        <f t="shared" si="15"/>
        <v>5.8423545831675736E-2</v>
      </c>
      <c r="O18" s="23">
        <f t="shared" si="15"/>
        <v>6.8160803470288356E-2</v>
      </c>
      <c r="P18" s="23">
        <f t="shared" si="15"/>
        <v>7.7898061108900976E-2</v>
      </c>
      <c r="Q18" s="23">
        <f t="shared" si="15"/>
        <v>8.7635318747513596E-2</v>
      </c>
      <c r="R18" s="23">
        <f t="shared" si="15"/>
        <v>9.7372576386126217E-2</v>
      </c>
      <c r="S18" s="23">
        <f t="shared" si="15"/>
        <v>0.10710983402473884</v>
      </c>
      <c r="T18" s="23">
        <f t="shared" si="15"/>
        <v>0.11684709166335147</v>
      </c>
      <c r="U18" s="23">
        <f t="shared" si="15"/>
        <v>0.12658434930196408</v>
      </c>
      <c r="V18" s="23">
        <f t="shared" si="15"/>
        <v>0.13632160694057671</v>
      </c>
      <c r="W18" s="23">
        <f t="shared" si="15"/>
        <v>0.14605886457918932</v>
      </c>
      <c r="X18" s="7"/>
      <c r="AF18" s="9"/>
    </row>
    <row r="19" spans="1:32" ht="33.75" x14ac:dyDescent="0.5">
      <c r="A19" s="7"/>
      <c r="B19" s="63" t="s">
        <v>13</v>
      </c>
      <c r="C19" s="63"/>
      <c r="D19" s="24">
        <v>15</v>
      </c>
      <c r="E19" s="30">
        <v>0.05</v>
      </c>
      <c r="F19" s="31"/>
      <c r="G19" s="57"/>
      <c r="H19" s="6">
        <v>15</v>
      </c>
      <c r="I19" s="22">
        <f t="shared" si="4"/>
        <v>1.0224120520543252E-2</v>
      </c>
      <c r="J19" s="23">
        <f>SUM($I19*J3)</f>
        <v>2.0448241041086505E-2</v>
      </c>
      <c r="K19" s="23">
        <f t="shared" ref="K19:W19" si="16">SUM($I19*K3)</f>
        <v>3.0672361561629759E-2</v>
      </c>
      <c r="L19" s="23">
        <f t="shared" si="16"/>
        <v>4.0896482082173009E-2</v>
      </c>
      <c r="M19" s="23">
        <f t="shared" si="16"/>
        <v>5.112060260271626E-2</v>
      </c>
      <c r="N19" s="23">
        <f t="shared" si="16"/>
        <v>6.1344723123259517E-2</v>
      </c>
      <c r="O19" s="23">
        <f t="shared" si="16"/>
        <v>7.1568843643802768E-2</v>
      </c>
      <c r="P19" s="23">
        <f t="shared" si="16"/>
        <v>8.1792964164346019E-2</v>
      </c>
      <c r="Q19" s="23">
        <f t="shared" si="16"/>
        <v>9.2017084684889269E-2</v>
      </c>
      <c r="R19" s="23">
        <f t="shared" si="16"/>
        <v>0.10224120520543252</v>
      </c>
      <c r="S19" s="23">
        <f t="shared" si="16"/>
        <v>0.11246532572597577</v>
      </c>
      <c r="T19" s="23">
        <f t="shared" si="16"/>
        <v>0.12268944624651903</v>
      </c>
      <c r="U19" s="23">
        <f t="shared" si="16"/>
        <v>0.13291356676706229</v>
      </c>
      <c r="V19" s="23">
        <f t="shared" si="16"/>
        <v>0.14313768728760554</v>
      </c>
      <c r="W19" s="23">
        <f t="shared" si="16"/>
        <v>0.15336180780814879</v>
      </c>
      <c r="X19" s="7"/>
      <c r="AF19" s="9"/>
    </row>
    <row r="20" spans="1:32" ht="48" customHeight="1" x14ac:dyDescent="0.25">
      <c r="A20" s="7"/>
      <c r="B20" s="59"/>
      <c r="C20" s="60"/>
      <c r="D20" s="24">
        <v>16</v>
      </c>
      <c r="E20" s="30">
        <v>0.05</v>
      </c>
      <c r="F20" s="31"/>
      <c r="G20" s="57"/>
      <c r="H20" s="6">
        <v>16</v>
      </c>
      <c r="I20" s="22">
        <f t="shared" si="4"/>
        <v>1.0735326546570416E-2</v>
      </c>
      <c r="J20" s="23">
        <f>SUM($I20*J3)</f>
        <v>2.1470653093140831E-2</v>
      </c>
      <c r="K20" s="23">
        <f t="shared" ref="K20:W20" si="17">SUM($I20*K3)</f>
        <v>3.2205979639711245E-2</v>
      </c>
      <c r="L20" s="23">
        <f t="shared" si="17"/>
        <v>4.2941306186281662E-2</v>
      </c>
      <c r="M20" s="23">
        <f t="shared" si="17"/>
        <v>5.367663273285208E-2</v>
      </c>
      <c r="N20" s="23">
        <f t="shared" si="17"/>
        <v>6.441195927942249E-2</v>
      </c>
      <c r="O20" s="23">
        <f t="shared" si="17"/>
        <v>7.5147285825992907E-2</v>
      </c>
      <c r="P20" s="23">
        <f t="shared" si="17"/>
        <v>8.5882612372563324E-2</v>
      </c>
      <c r="Q20" s="23">
        <f t="shared" si="17"/>
        <v>9.6617938919133742E-2</v>
      </c>
      <c r="R20" s="23">
        <f t="shared" si="17"/>
        <v>0.10735326546570416</v>
      </c>
      <c r="S20" s="23">
        <f t="shared" si="17"/>
        <v>0.11808859201227458</v>
      </c>
      <c r="T20" s="23">
        <f t="shared" si="17"/>
        <v>0.12882391855884498</v>
      </c>
      <c r="U20" s="23">
        <f t="shared" si="17"/>
        <v>0.1395592451054154</v>
      </c>
      <c r="V20" s="23">
        <f t="shared" si="17"/>
        <v>0.15029457165198581</v>
      </c>
      <c r="W20" s="23">
        <f t="shared" si="17"/>
        <v>0.16102989819855623</v>
      </c>
      <c r="X20" s="7"/>
      <c r="AF20" s="9"/>
    </row>
    <row r="21" spans="1:32" ht="57" customHeight="1" x14ac:dyDescent="0.25">
      <c r="A21" s="7"/>
      <c r="B21" s="59"/>
      <c r="C21" s="60"/>
      <c r="D21" s="24">
        <v>17</v>
      </c>
      <c r="E21" s="30">
        <v>0.05</v>
      </c>
      <c r="F21" s="31"/>
      <c r="G21" s="57"/>
      <c r="H21" s="6">
        <v>17</v>
      </c>
      <c r="I21" s="22">
        <f t="shared" si="4"/>
        <v>1.1272092873898937E-2</v>
      </c>
      <c r="J21" s="23">
        <f>SUM($I21*J3)</f>
        <v>2.2544185747797874E-2</v>
      </c>
      <c r="K21" s="23">
        <f t="shared" ref="K21:W21" si="18">SUM($I21*K3)</f>
        <v>3.381627862169681E-2</v>
      </c>
      <c r="L21" s="23">
        <f t="shared" si="18"/>
        <v>4.5088371495595747E-2</v>
      </c>
      <c r="M21" s="23">
        <f t="shared" si="18"/>
        <v>5.6360464369494684E-2</v>
      </c>
      <c r="N21" s="23">
        <f t="shared" si="18"/>
        <v>6.7632557243393621E-2</v>
      </c>
      <c r="O21" s="23">
        <f t="shared" si="18"/>
        <v>7.8904650117292557E-2</v>
      </c>
      <c r="P21" s="23">
        <f t="shared" si="18"/>
        <v>9.0176742991191494E-2</v>
      </c>
      <c r="Q21" s="23">
        <f t="shared" si="18"/>
        <v>0.10144883586509043</v>
      </c>
      <c r="R21" s="23">
        <f t="shared" si="18"/>
        <v>0.11272092873898937</v>
      </c>
      <c r="S21" s="23">
        <f t="shared" si="18"/>
        <v>0.1239930216128883</v>
      </c>
      <c r="T21" s="23">
        <f t="shared" si="18"/>
        <v>0.13526511448678724</v>
      </c>
      <c r="U21" s="23">
        <f t="shared" si="18"/>
        <v>0.14653720736068618</v>
      </c>
      <c r="V21" s="23">
        <f t="shared" si="18"/>
        <v>0.15780930023458511</v>
      </c>
      <c r="W21" s="23">
        <f t="shared" si="18"/>
        <v>0.16908139310848405</v>
      </c>
      <c r="X21" s="7"/>
      <c r="AF21" s="9"/>
    </row>
    <row r="22" spans="1:32" ht="25.5" customHeight="1" x14ac:dyDescent="0.45">
      <c r="A22" s="7"/>
      <c r="B22" s="58"/>
      <c r="C22" s="58"/>
      <c r="D22" s="25">
        <v>18</v>
      </c>
      <c r="E22" s="30">
        <v>0.05</v>
      </c>
      <c r="F22" s="31"/>
      <c r="G22" s="57"/>
      <c r="H22" s="6">
        <v>18</v>
      </c>
      <c r="I22" s="22">
        <f>SUM(E22*I21)+I21</f>
        <v>1.1835697517593884E-2</v>
      </c>
      <c r="J22" s="23">
        <f>SUM($I22*J3)</f>
        <v>2.3671395035187767E-2</v>
      </c>
      <c r="K22" s="23">
        <f t="shared" ref="K22:W22" si="19">SUM($I22*K3)</f>
        <v>3.5507092552781651E-2</v>
      </c>
      <c r="L22" s="23">
        <f t="shared" si="19"/>
        <v>4.7342790070375534E-2</v>
      </c>
      <c r="M22" s="23">
        <f t="shared" si="19"/>
        <v>5.9178487587969418E-2</v>
      </c>
      <c r="N22" s="23">
        <f t="shared" si="19"/>
        <v>7.1014185105563302E-2</v>
      </c>
      <c r="O22" s="23">
        <f t="shared" si="19"/>
        <v>8.2849882623157178E-2</v>
      </c>
      <c r="P22" s="23">
        <f t="shared" si="19"/>
        <v>9.4685580140751069E-2</v>
      </c>
      <c r="Q22" s="23">
        <f t="shared" si="19"/>
        <v>0.10652127765834496</v>
      </c>
      <c r="R22" s="23">
        <f t="shared" si="19"/>
        <v>0.11835697517593884</v>
      </c>
      <c r="S22" s="23">
        <f t="shared" si="19"/>
        <v>0.13019267269353271</v>
      </c>
      <c r="T22" s="23">
        <f t="shared" si="19"/>
        <v>0.1420283702111266</v>
      </c>
      <c r="U22" s="23">
        <f t="shared" si="19"/>
        <v>0.15386406772872049</v>
      </c>
      <c r="V22" s="23">
        <f t="shared" si="19"/>
        <v>0.16569976524631436</v>
      </c>
      <c r="W22" s="23">
        <f t="shared" si="19"/>
        <v>0.17753546276390825</v>
      </c>
      <c r="X22" s="7"/>
      <c r="AF22" s="9"/>
    </row>
    <row r="23" spans="1:32" ht="20.25" customHeight="1" x14ac:dyDescent="0.25">
      <c r="A23" s="7"/>
      <c r="B23" s="59"/>
      <c r="C23" s="60"/>
      <c r="D23" s="25">
        <v>19</v>
      </c>
      <c r="E23" s="30">
        <v>0.05</v>
      </c>
      <c r="F23" s="31"/>
      <c r="G23" s="57"/>
      <c r="H23" s="6">
        <v>19</v>
      </c>
      <c r="I23" s="22">
        <f t="shared" si="4"/>
        <v>1.2427482393473578E-2</v>
      </c>
      <c r="J23" s="23">
        <f>SUM($I23*J3)</f>
        <v>2.4854964786947157E-2</v>
      </c>
      <c r="K23" s="23">
        <f t="shared" ref="K23:W23" si="20">SUM($I23*K3)</f>
        <v>3.7282447180420737E-2</v>
      </c>
      <c r="L23" s="23">
        <f t="shared" si="20"/>
        <v>4.9709929573894314E-2</v>
      </c>
      <c r="M23" s="23">
        <f t="shared" si="20"/>
        <v>6.2137411967367891E-2</v>
      </c>
      <c r="N23" s="23">
        <f t="shared" si="20"/>
        <v>7.4564894360841474E-2</v>
      </c>
      <c r="O23" s="23">
        <f t="shared" si="20"/>
        <v>8.6992376754315051E-2</v>
      </c>
      <c r="P23" s="23">
        <f t="shared" si="20"/>
        <v>9.9419859147788628E-2</v>
      </c>
      <c r="Q23" s="23">
        <f t="shared" si="20"/>
        <v>0.1118473415412622</v>
      </c>
      <c r="R23" s="23">
        <f t="shared" si="20"/>
        <v>0.12427482393473578</v>
      </c>
      <c r="S23" s="23">
        <f t="shared" si="20"/>
        <v>0.13670230632820937</v>
      </c>
      <c r="T23" s="23">
        <f t="shared" si="20"/>
        <v>0.14912978872168295</v>
      </c>
      <c r="U23" s="23">
        <f t="shared" si="20"/>
        <v>0.16155727111515653</v>
      </c>
      <c r="V23" s="23">
        <f t="shared" si="20"/>
        <v>0.1739847535086301</v>
      </c>
      <c r="W23" s="23">
        <f t="shared" si="20"/>
        <v>0.18641223590210368</v>
      </c>
      <c r="X23" s="7"/>
      <c r="AF23" s="9"/>
    </row>
    <row r="24" spans="1:32" ht="19.5" customHeight="1" x14ac:dyDescent="0.25">
      <c r="A24" s="7"/>
      <c r="B24" s="59"/>
      <c r="C24" s="60"/>
      <c r="D24" s="25">
        <v>20</v>
      </c>
      <c r="E24" s="30">
        <v>0.05</v>
      </c>
      <c r="F24" s="31"/>
      <c r="G24" s="57"/>
      <c r="H24" s="6">
        <v>20</v>
      </c>
      <c r="I24" s="22">
        <f t="shared" si="4"/>
        <v>1.3048856513147258E-2</v>
      </c>
      <c r="J24" s="23">
        <f>SUM($I24*J3)</f>
        <v>2.6097713026294517E-2</v>
      </c>
      <c r="K24" s="23">
        <f t="shared" ref="K24:N24" si="21">SUM($I24*K3)</f>
        <v>3.9146569539441775E-2</v>
      </c>
      <c r="L24" s="23">
        <f t="shared" si="21"/>
        <v>5.2195426052589033E-2</v>
      </c>
      <c r="M24" s="23">
        <f t="shared" si="21"/>
        <v>6.5244282565736292E-2</v>
      </c>
      <c r="N24" s="23">
        <f t="shared" si="21"/>
        <v>7.829313907888355E-2</v>
      </c>
      <c r="O24" s="23">
        <f t="shared" ref="O24:W24" si="22">SUM($I24*O3)</f>
        <v>9.1341995592030809E-2</v>
      </c>
      <c r="P24" s="23">
        <f t="shared" si="22"/>
        <v>0.10439085210517807</v>
      </c>
      <c r="Q24" s="23">
        <f t="shared" si="22"/>
        <v>0.11743970861832533</v>
      </c>
      <c r="R24" s="23">
        <f t="shared" si="22"/>
        <v>0.13048856513147258</v>
      </c>
      <c r="S24" s="23">
        <f t="shared" si="22"/>
        <v>0.14353742164461986</v>
      </c>
      <c r="T24" s="23">
        <f t="shared" si="22"/>
        <v>0.1565862781577671</v>
      </c>
      <c r="U24" s="23">
        <f t="shared" si="22"/>
        <v>0.16963513467091434</v>
      </c>
      <c r="V24" s="23">
        <f t="shared" si="22"/>
        <v>0.18268399118406162</v>
      </c>
      <c r="W24" s="23">
        <f t="shared" si="22"/>
        <v>0.19573284769720889</v>
      </c>
      <c r="X24" s="7"/>
      <c r="AF24" s="9"/>
    </row>
    <row r="25" spans="1:32" ht="25.5" customHeight="1" x14ac:dyDescent="0.25">
      <c r="A25" s="7"/>
      <c r="B25" s="27"/>
      <c r="C25" s="27">
        <f>C12%*C6</f>
        <v>1.2999999999999999E-4</v>
      </c>
      <c r="D25" s="24">
        <v>21</v>
      </c>
      <c r="E25" s="30">
        <v>0.05</v>
      </c>
      <c r="F25" s="31"/>
      <c r="G25" s="57"/>
      <c r="H25" s="6">
        <v>21</v>
      </c>
      <c r="I25" s="22">
        <f t="shared" si="4"/>
        <v>1.3701299338804622E-2</v>
      </c>
      <c r="J25" s="23">
        <f>SUM($I25*J3)</f>
        <v>2.7402598677609243E-2</v>
      </c>
      <c r="K25" s="23">
        <f t="shared" ref="K25:W25" si="23">SUM($I25*K3)</f>
        <v>4.1103898016413863E-2</v>
      </c>
      <c r="L25" s="23">
        <f t="shared" si="23"/>
        <v>5.4805197355218487E-2</v>
      </c>
      <c r="M25" s="23">
        <f t="shared" si="23"/>
        <v>6.8506496694023103E-2</v>
      </c>
      <c r="N25" s="23">
        <f t="shared" si="23"/>
        <v>8.2207796032827726E-2</v>
      </c>
      <c r="O25" s="23">
        <f t="shared" si="23"/>
        <v>9.590909537163235E-2</v>
      </c>
      <c r="P25" s="23">
        <f t="shared" si="23"/>
        <v>0.10961039471043697</v>
      </c>
      <c r="Q25" s="23">
        <f t="shared" si="23"/>
        <v>0.1233116940492416</v>
      </c>
      <c r="R25" s="23">
        <f t="shared" si="23"/>
        <v>0.13701299338804621</v>
      </c>
      <c r="S25" s="23">
        <f t="shared" si="23"/>
        <v>0.15071429272685083</v>
      </c>
      <c r="T25" s="23">
        <f t="shared" si="23"/>
        <v>0.16441559206565545</v>
      </c>
      <c r="U25" s="23">
        <f t="shared" si="23"/>
        <v>0.17811689140446008</v>
      </c>
      <c r="V25" s="23">
        <f t="shared" si="23"/>
        <v>0.1918181907432647</v>
      </c>
      <c r="W25" s="23">
        <f t="shared" si="23"/>
        <v>0.20551949008206932</v>
      </c>
      <c r="X25" s="7"/>
      <c r="AF25" s="9"/>
    </row>
    <row r="26" spans="1:32" ht="19.5" customHeight="1" x14ac:dyDescent="0.25">
      <c r="A26" s="7"/>
      <c r="B26" s="27"/>
      <c r="C26" s="27">
        <f>C14</f>
        <v>0</v>
      </c>
      <c r="D26" s="24">
        <v>22</v>
      </c>
      <c r="E26" s="30">
        <v>0.05</v>
      </c>
      <c r="F26" s="31"/>
      <c r="G26" s="57"/>
      <c r="H26" s="6">
        <v>22</v>
      </c>
      <c r="I26" s="22">
        <f t="shared" si="4"/>
        <v>1.4386364305744853E-2</v>
      </c>
      <c r="J26" s="23">
        <f>SUM($I26*J3)</f>
        <v>2.8772728611489707E-2</v>
      </c>
      <c r="K26" s="23">
        <f t="shared" ref="K26:W26" si="24">SUM($I26*K3)</f>
        <v>4.3159092917234562E-2</v>
      </c>
      <c r="L26" s="23">
        <f t="shared" si="24"/>
        <v>5.7545457222979414E-2</v>
      </c>
      <c r="M26" s="23">
        <f t="shared" si="24"/>
        <v>7.1931821528724266E-2</v>
      </c>
      <c r="N26" s="23">
        <f t="shared" si="24"/>
        <v>8.6318185834469124E-2</v>
      </c>
      <c r="O26" s="23">
        <f t="shared" si="24"/>
        <v>0.10070455014021397</v>
      </c>
      <c r="P26" s="23">
        <f t="shared" si="24"/>
        <v>0.11509091444595883</v>
      </c>
      <c r="Q26" s="23">
        <f t="shared" si="24"/>
        <v>0.12947727875170367</v>
      </c>
      <c r="R26" s="23">
        <f t="shared" si="24"/>
        <v>0.14386364305744853</v>
      </c>
      <c r="S26" s="23">
        <f t="shared" si="24"/>
        <v>0.15825000736319339</v>
      </c>
      <c r="T26" s="23">
        <f t="shared" si="24"/>
        <v>0.17263637166893825</v>
      </c>
      <c r="U26" s="23">
        <f t="shared" si="24"/>
        <v>0.18702273597468311</v>
      </c>
      <c r="V26" s="23">
        <f t="shared" si="24"/>
        <v>0.20140910028042794</v>
      </c>
      <c r="W26" s="23">
        <f t="shared" si="24"/>
        <v>0.2157954645861728</v>
      </c>
      <c r="X26" s="7"/>
      <c r="AF26" s="9"/>
    </row>
    <row r="27" spans="1:32" ht="23.25" customHeight="1" x14ac:dyDescent="0.25">
      <c r="A27" s="7"/>
      <c r="B27" s="59"/>
      <c r="C27" s="60"/>
      <c r="D27" s="24">
        <v>23</v>
      </c>
      <c r="E27" s="30">
        <v>0.05</v>
      </c>
      <c r="F27" s="31"/>
      <c r="G27" s="57"/>
      <c r="H27" s="6">
        <v>23</v>
      </c>
      <c r="I27" s="22">
        <f t="shared" si="4"/>
        <v>1.5105682521032096E-2</v>
      </c>
      <c r="J27" s="23">
        <f>SUM($I27*J3)</f>
        <v>3.0211365042064193E-2</v>
      </c>
      <c r="K27" s="23">
        <f t="shared" ref="K27:W27" si="25">SUM($I27*K3)</f>
        <v>4.5317047563096291E-2</v>
      </c>
      <c r="L27" s="23">
        <f t="shared" si="25"/>
        <v>6.0422730084128386E-2</v>
      </c>
      <c r="M27" s="23">
        <f t="shared" si="25"/>
        <v>7.552841260516048E-2</v>
      </c>
      <c r="N27" s="23">
        <f t="shared" si="25"/>
        <v>9.0634095126192582E-2</v>
      </c>
      <c r="O27" s="23">
        <f t="shared" si="25"/>
        <v>0.10573977764722467</v>
      </c>
      <c r="P27" s="23">
        <f t="shared" si="25"/>
        <v>0.12084546016825677</v>
      </c>
      <c r="Q27" s="23">
        <f t="shared" si="25"/>
        <v>0.13595114268928887</v>
      </c>
      <c r="R27" s="23">
        <f t="shared" si="25"/>
        <v>0.15105682521032096</v>
      </c>
      <c r="S27" s="23">
        <f t="shared" si="25"/>
        <v>0.16616250773135305</v>
      </c>
      <c r="T27" s="23">
        <f t="shared" si="25"/>
        <v>0.18126819025238516</v>
      </c>
      <c r="U27" s="23">
        <f t="shared" si="25"/>
        <v>0.19637387277341725</v>
      </c>
      <c r="V27" s="23">
        <f t="shared" si="25"/>
        <v>0.21147955529444934</v>
      </c>
      <c r="W27" s="23">
        <f t="shared" si="25"/>
        <v>0.22658523781548146</v>
      </c>
      <c r="X27" s="7"/>
      <c r="AF27" s="9"/>
    </row>
    <row r="28" spans="1:32" ht="14.25" customHeight="1" x14ac:dyDescent="0.25">
      <c r="A28" s="7"/>
      <c r="B28" s="27"/>
      <c r="C28" s="27">
        <f>IF(C12="",SUM(C6*C14),C6*C12/100)</f>
        <v>1.2999999999999999E-4</v>
      </c>
      <c r="D28" s="24">
        <v>24</v>
      </c>
      <c r="E28" s="30">
        <v>0.05</v>
      </c>
      <c r="F28" s="31"/>
      <c r="G28" s="57"/>
      <c r="H28" s="6">
        <v>24</v>
      </c>
      <c r="I28" s="22">
        <f t="shared" si="4"/>
        <v>1.58609666470837E-2</v>
      </c>
      <c r="J28" s="23">
        <f>SUM($I28*J3)</f>
        <v>3.17219332941674E-2</v>
      </c>
      <c r="K28" s="23">
        <f t="shared" ref="K28:W28" si="26">SUM($I28*K3)</f>
        <v>4.7582899941251103E-2</v>
      </c>
      <c r="L28" s="23">
        <f t="shared" si="26"/>
        <v>6.3443866588334799E-2</v>
      </c>
      <c r="M28" s="23">
        <f t="shared" si="26"/>
        <v>7.9304833235418495E-2</v>
      </c>
      <c r="N28" s="23">
        <f t="shared" si="26"/>
        <v>9.5165799882502206E-2</v>
      </c>
      <c r="O28" s="23">
        <f t="shared" si="26"/>
        <v>0.1110267665295859</v>
      </c>
      <c r="P28" s="23">
        <f t="shared" si="26"/>
        <v>0.1268877331766696</v>
      </c>
      <c r="Q28" s="23">
        <f t="shared" si="26"/>
        <v>0.14274869982375329</v>
      </c>
      <c r="R28" s="23">
        <f t="shared" si="26"/>
        <v>0.15860966647083699</v>
      </c>
      <c r="S28" s="23">
        <f t="shared" si="26"/>
        <v>0.17447063311792069</v>
      </c>
      <c r="T28" s="23">
        <f t="shared" si="26"/>
        <v>0.19033159976500441</v>
      </c>
      <c r="U28" s="23">
        <f t="shared" si="26"/>
        <v>0.20619256641208811</v>
      </c>
      <c r="V28" s="23">
        <f t="shared" si="26"/>
        <v>0.2220535330591718</v>
      </c>
      <c r="W28" s="23">
        <f t="shared" si="26"/>
        <v>0.2379144997062555</v>
      </c>
      <c r="X28" s="7"/>
      <c r="AF28" s="9"/>
    </row>
    <row r="29" spans="1:32" ht="23.25" customHeight="1" x14ac:dyDescent="0.25">
      <c r="A29" s="7"/>
      <c r="B29" s="59"/>
      <c r="C29" s="60"/>
      <c r="D29" s="24">
        <v>25</v>
      </c>
      <c r="E29" s="30">
        <v>0.05</v>
      </c>
      <c r="F29" s="31"/>
      <c r="G29" s="57"/>
      <c r="H29" s="6">
        <v>25</v>
      </c>
      <c r="I29" s="22">
        <f t="shared" si="4"/>
        <v>1.6654014979437883E-2</v>
      </c>
      <c r="J29" s="23">
        <f>SUM($I29*J3)</f>
        <v>3.3308029958875766E-2</v>
      </c>
      <c r="K29" s="23">
        <f t="shared" ref="K29:W29" si="27">SUM($I29*K3)</f>
        <v>4.9962044938313646E-2</v>
      </c>
      <c r="L29" s="23">
        <f t="shared" si="27"/>
        <v>6.6616059917751533E-2</v>
      </c>
      <c r="M29" s="23">
        <f t="shared" si="27"/>
        <v>8.3270074897189419E-2</v>
      </c>
      <c r="N29" s="23">
        <f t="shared" si="27"/>
        <v>9.9924089876627292E-2</v>
      </c>
      <c r="O29" s="23">
        <f t="shared" si="27"/>
        <v>0.11657810485606518</v>
      </c>
      <c r="P29" s="23">
        <f t="shared" si="27"/>
        <v>0.13323211983550307</v>
      </c>
      <c r="Q29" s="23">
        <f t="shared" si="27"/>
        <v>0.14988613481494095</v>
      </c>
      <c r="R29" s="23">
        <f t="shared" si="27"/>
        <v>0.16654014979437884</v>
      </c>
      <c r="S29" s="23">
        <f t="shared" si="27"/>
        <v>0.18319416477381673</v>
      </c>
      <c r="T29" s="23">
        <f t="shared" si="27"/>
        <v>0.19984817975325458</v>
      </c>
      <c r="U29" s="23">
        <f t="shared" si="27"/>
        <v>0.21650219473269247</v>
      </c>
      <c r="V29" s="23">
        <f t="shared" si="27"/>
        <v>0.23315620971213036</v>
      </c>
      <c r="W29" s="23">
        <f t="shared" si="27"/>
        <v>0.24981022469156824</v>
      </c>
      <c r="X29" s="7"/>
      <c r="AF29" s="9"/>
    </row>
    <row r="30" spans="1:32" ht="18" customHeight="1" x14ac:dyDescent="0.25">
      <c r="A30" s="7"/>
      <c r="B30" s="59"/>
      <c r="C30" s="60"/>
      <c r="D30" s="24">
        <v>26</v>
      </c>
      <c r="E30" s="30">
        <v>0.05</v>
      </c>
      <c r="F30" s="31"/>
      <c r="G30" s="57"/>
      <c r="H30" s="6">
        <v>26</v>
      </c>
      <c r="I30" s="22">
        <f t="shared" si="4"/>
        <v>1.7486715728409777E-2</v>
      </c>
      <c r="J30" s="23">
        <f>SUM($I30*J3)</f>
        <v>3.4973431456819554E-2</v>
      </c>
      <c r="K30" s="23">
        <f t="shared" ref="K30:W30" si="28">SUM($I30*K3)</f>
        <v>5.2460147185229331E-2</v>
      </c>
      <c r="L30" s="23">
        <f t="shared" si="28"/>
        <v>6.9946862913639107E-2</v>
      </c>
      <c r="M30" s="23">
        <f t="shared" si="28"/>
        <v>8.7433578642048884E-2</v>
      </c>
      <c r="N30" s="23">
        <f t="shared" si="28"/>
        <v>0.10492029437045866</v>
      </c>
      <c r="O30" s="23">
        <f t="shared" si="28"/>
        <v>0.12240701009886844</v>
      </c>
      <c r="P30" s="23">
        <f t="shared" si="28"/>
        <v>0.13989372582727821</v>
      </c>
      <c r="Q30" s="23">
        <f t="shared" si="28"/>
        <v>0.15738044155568798</v>
      </c>
      <c r="R30" s="23">
        <f t="shared" si="28"/>
        <v>0.17486715728409777</v>
      </c>
      <c r="S30" s="23">
        <f t="shared" si="28"/>
        <v>0.19235387301250756</v>
      </c>
      <c r="T30" s="23">
        <f t="shared" si="28"/>
        <v>0.20984058874091732</v>
      </c>
      <c r="U30" s="23">
        <f t="shared" si="28"/>
        <v>0.22732730446932709</v>
      </c>
      <c r="V30" s="23">
        <f t="shared" si="28"/>
        <v>0.24481402019773688</v>
      </c>
      <c r="W30" s="23">
        <f t="shared" si="28"/>
        <v>0.26230073592614667</v>
      </c>
      <c r="X30" s="7"/>
      <c r="AF30" s="9"/>
    </row>
    <row r="31" spans="1:32" ht="15.75" customHeight="1" x14ac:dyDescent="0.25">
      <c r="A31" s="7"/>
      <c r="B31" s="59"/>
      <c r="C31" s="60"/>
      <c r="D31" s="24">
        <v>27</v>
      </c>
      <c r="E31" s="30">
        <v>0.05</v>
      </c>
      <c r="F31" s="31"/>
      <c r="G31" s="57"/>
      <c r="H31" s="6">
        <v>27</v>
      </c>
      <c r="I31" s="22">
        <f t="shared" si="4"/>
        <v>1.8361051514830265E-2</v>
      </c>
      <c r="J31" s="23">
        <f>SUM($I31*J3)</f>
        <v>3.672210302966053E-2</v>
      </c>
      <c r="K31" s="23">
        <f t="shared" ref="K31:W31" si="29">SUM($I31*K3)</f>
        <v>5.5083154544490795E-2</v>
      </c>
      <c r="L31" s="23">
        <f t="shared" si="29"/>
        <v>7.344420605932106E-2</v>
      </c>
      <c r="M31" s="23">
        <f t="shared" si="29"/>
        <v>9.1805257574151325E-2</v>
      </c>
      <c r="N31" s="23">
        <f t="shared" si="29"/>
        <v>0.11016630908898159</v>
      </c>
      <c r="O31" s="23">
        <f t="shared" si="29"/>
        <v>0.12852736060381187</v>
      </c>
      <c r="P31" s="23">
        <f t="shared" si="29"/>
        <v>0.14688841211864212</v>
      </c>
      <c r="Q31" s="23">
        <f t="shared" si="29"/>
        <v>0.16524946363347237</v>
      </c>
      <c r="R31" s="23">
        <f t="shared" si="29"/>
        <v>0.18361051514830265</v>
      </c>
      <c r="S31" s="23">
        <f t="shared" si="29"/>
        <v>0.20197156666313293</v>
      </c>
      <c r="T31" s="23">
        <f t="shared" si="29"/>
        <v>0.22033261817796318</v>
      </c>
      <c r="U31" s="23">
        <f t="shared" si="29"/>
        <v>0.23869366969279343</v>
      </c>
      <c r="V31" s="23">
        <f t="shared" si="29"/>
        <v>0.25705472120762374</v>
      </c>
      <c r="W31" s="23">
        <f t="shared" si="29"/>
        <v>0.27541577272245399</v>
      </c>
      <c r="X31" s="7"/>
      <c r="AF31" s="9"/>
    </row>
    <row r="32" spans="1:32" ht="22.5" customHeight="1" x14ac:dyDescent="0.25">
      <c r="A32" s="7"/>
      <c r="B32" s="59"/>
      <c r="C32" s="60"/>
      <c r="D32" s="24">
        <v>28</v>
      </c>
      <c r="E32" s="30">
        <v>0.05</v>
      </c>
      <c r="F32" s="31"/>
      <c r="G32" s="57"/>
      <c r="H32" s="6">
        <v>28</v>
      </c>
      <c r="I32" s="22">
        <f t="shared" si="4"/>
        <v>1.9279104090571778E-2</v>
      </c>
      <c r="J32" s="23">
        <f>SUM($I32*J3)</f>
        <v>3.8558208181143555E-2</v>
      </c>
      <c r="K32" s="23">
        <f t="shared" ref="K32:W32" si="30">SUM($I32*K3)</f>
        <v>5.7837312271715333E-2</v>
      </c>
      <c r="L32" s="23">
        <f t="shared" si="30"/>
        <v>7.711641636228711E-2</v>
      </c>
      <c r="M32" s="23">
        <f t="shared" si="30"/>
        <v>9.6395520452858888E-2</v>
      </c>
      <c r="N32" s="23">
        <f t="shared" si="30"/>
        <v>0.11567462454343067</v>
      </c>
      <c r="O32" s="23">
        <f t="shared" si="30"/>
        <v>0.13495372863400246</v>
      </c>
      <c r="P32" s="23">
        <f t="shared" si="30"/>
        <v>0.15423283272457422</v>
      </c>
      <c r="Q32" s="23">
        <f t="shared" si="30"/>
        <v>0.17351193681514598</v>
      </c>
      <c r="R32" s="23">
        <f t="shared" si="30"/>
        <v>0.19279104090571778</v>
      </c>
      <c r="S32" s="23">
        <f t="shared" si="30"/>
        <v>0.21207014499628957</v>
      </c>
      <c r="T32" s="23">
        <f t="shared" si="30"/>
        <v>0.23134924908686133</v>
      </c>
      <c r="U32" s="23">
        <f t="shared" si="30"/>
        <v>0.25062835317743309</v>
      </c>
      <c r="V32" s="23">
        <f t="shared" si="30"/>
        <v>0.26990745726800491</v>
      </c>
      <c r="W32" s="23">
        <f t="shared" si="30"/>
        <v>0.28918656135857668</v>
      </c>
      <c r="X32" s="7"/>
      <c r="AF32" s="9"/>
    </row>
    <row r="33" spans="1:32" ht="39" customHeight="1" x14ac:dyDescent="0.55000000000000004">
      <c r="A33" s="7"/>
      <c r="B33" s="66" t="s">
        <v>12</v>
      </c>
      <c r="C33" s="66"/>
      <c r="D33" s="24">
        <v>29</v>
      </c>
      <c r="E33" s="30">
        <v>0.05</v>
      </c>
      <c r="F33" s="31"/>
      <c r="G33" s="57"/>
      <c r="H33" s="6">
        <v>29</v>
      </c>
      <c r="I33" s="22">
        <f t="shared" si="4"/>
        <v>2.0243059295100365E-2</v>
      </c>
      <c r="J33" s="23">
        <f>SUM($I33*J3)</f>
        <v>4.048611859020073E-2</v>
      </c>
      <c r="K33" s="23">
        <f t="shared" ref="K33:W33" si="31">SUM($I33*K3)</f>
        <v>6.0729177885301092E-2</v>
      </c>
      <c r="L33" s="23">
        <f t="shared" si="31"/>
        <v>8.097223718040146E-2</v>
      </c>
      <c r="M33" s="23">
        <f t="shared" si="31"/>
        <v>0.10121529647550183</v>
      </c>
      <c r="N33" s="23">
        <f t="shared" si="31"/>
        <v>0.12145835577060218</v>
      </c>
      <c r="O33" s="23">
        <f t="shared" si="31"/>
        <v>0.14170141506570255</v>
      </c>
      <c r="P33" s="23">
        <f t="shared" si="31"/>
        <v>0.16194447436080292</v>
      </c>
      <c r="Q33" s="23">
        <f t="shared" si="31"/>
        <v>0.18218753365590329</v>
      </c>
      <c r="R33" s="23">
        <f t="shared" si="31"/>
        <v>0.20243059295100366</v>
      </c>
      <c r="S33" s="23">
        <f t="shared" si="31"/>
        <v>0.22267365224610403</v>
      </c>
      <c r="T33" s="23">
        <f t="shared" si="31"/>
        <v>0.24291671154120437</v>
      </c>
      <c r="U33" s="23">
        <f t="shared" si="31"/>
        <v>0.26315977083630476</v>
      </c>
      <c r="V33" s="23">
        <f t="shared" si="31"/>
        <v>0.2834028301314051</v>
      </c>
      <c r="W33" s="23">
        <f t="shared" si="31"/>
        <v>0.3036458894265055</v>
      </c>
      <c r="X33" s="7"/>
      <c r="AF33" s="9"/>
    </row>
    <row r="34" spans="1:32" ht="15.75" customHeight="1" x14ac:dyDescent="0.25">
      <c r="A34" s="7"/>
      <c r="B34" s="17"/>
      <c r="C34" s="18"/>
      <c r="D34" s="5">
        <v>30</v>
      </c>
      <c r="E34" s="30">
        <v>0.05</v>
      </c>
      <c r="F34" s="31"/>
      <c r="G34" s="57"/>
      <c r="H34" s="6">
        <v>30</v>
      </c>
      <c r="I34" s="22">
        <f t="shared" si="4"/>
        <v>2.1255212259855383E-2</v>
      </c>
      <c r="J34" s="23">
        <f>SUM($I34*J3)</f>
        <v>4.2510424519710766E-2</v>
      </c>
      <c r="K34" s="23">
        <f t="shared" ref="K34:W34" si="32">SUM($I34*K3)</f>
        <v>6.3765636779566148E-2</v>
      </c>
      <c r="L34" s="23">
        <f t="shared" si="32"/>
        <v>8.5020849039421531E-2</v>
      </c>
      <c r="M34" s="23">
        <f t="shared" si="32"/>
        <v>0.10627606129927691</v>
      </c>
      <c r="N34" s="23">
        <f t="shared" si="32"/>
        <v>0.1275312735591323</v>
      </c>
      <c r="O34" s="23">
        <f t="shared" si="32"/>
        <v>0.14878648581898768</v>
      </c>
      <c r="P34" s="23">
        <f t="shared" si="32"/>
        <v>0.17004169807884306</v>
      </c>
      <c r="Q34" s="23">
        <f t="shared" si="32"/>
        <v>0.19129691033869844</v>
      </c>
      <c r="R34" s="23">
        <f t="shared" si="32"/>
        <v>0.21255212259855383</v>
      </c>
      <c r="S34" s="23">
        <f t="shared" si="32"/>
        <v>0.23380733485840921</v>
      </c>
      <c r="T34" s="23">
        <f t="shared" si="32"/>
        <v>0.25506254711826459</v>
      </c>
      <c r="U34" s="23">
        <f t="shared" si="32"/>
        <v>0.27631775937811998</v>
      </c>
      <c r="V34" s="23">
        <f t="shared" si="32"/>
        <v>0.29757297163797536</v>
      </c>
      <c r="W34" s="23">
        <f t="shared" si="32"/>
        <v>0.31882818389783074</v>
      </c>
      <c r="X34" s="7"/>
      <c r="AF34" s="9"/>
    </row>
    <row r="35" spans="1:32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AF35" s="9"/>
    </row>
    <row r="36" spans="1:32" x14ac:dyDescent="0.25">
      <c r="AF36" s="9"/>
    </row>
    <row r="37" spans="1:32" x14ac:dyDescent="0.25">
      <c r="AF37" s="9"/>
    </row>
    <row r="38" spans="1:32" x14ac:dyDescent="0.25">
      <c r="AF38" s="9"/>
    </row>
    <row r="39" spans="1:32" x14ac:dyDescent="0.25">
      <c r="AF39" s="9"/>
    </row>
    <row r="40" spans="1:32" x14ac:dyDescent="0.25">
      <c r="AF40" s="9"/>
    </row>
    <row r="41" spans="1:32" x14ac:dyDescent="0.25">
      <c r="AF41" s="9"/>
    </row>
    <row r="42" spans="1:32" x14ac:dyDescent="0.25">
      <c r="AF42" s="9"/>
    </row>
    <row r="43" spans="1:32" x14ac:dyDescent="0.25">
      <c r="AF43" s="9"/>
    </row>
    <row r="44" spans="1:32" x14ac:dyDescent="0.25">
      <c r="AF44" s="9"/>
    </row>
    <row r="45" spans="1:32" x14ac:dyDescent="0.25">
      <c r="AF45" s="9"/>
    </row>
    <row r="46" spans="1:32" x14ac:dyDescent="0.25">
      <c r="AF46" s="9"/>
    </row>
    <row r="47" spans="1:32" x14ac:dyDescent="0.25">
      <c r="AF47" s="9"/>
    </row>
    <row r="48" spans="1:32" x14ac:dyDescent="0.25">
      <c r="AF48" s="9"/>
    </row>
    <row r="49" spans="32:32" x14ac:dyDescent="0.25">
      <c r="AF49" s="9"/>
    </row>
    <row r="50" spans="32:32" x14ac:dyDescent="0.25">
      <c r="AF50" s="9"/>
    </row>
    <row r="51" spans="32:32" x14ac:dyDescent="0.25">
      <c r="AF51" s="9"/>
    </row>
    <row r="52" spans="32:32" x14ac:dyDescent="0.25">
      <c r="AF52" s="9"/>
    </row>
    <row r="53" spans="32:32" x14ac:dyDescent="0.25">
      <c r="AF53" s="9"/>
    </row>
    <row r="54" spans="32:32" x14ac:dyDescent="0.25">
      <c r="AF54" s="9"/>
    </row>
    <row r="55" spans="32:32" x14ac:dyDescent="0.25">
      <c r="AF55" s="9"/>
    </row>
    <row r="56" spans="32:32" x14ac:dyDescent="0.25">
      <c r="AF56" s="9"/>
    </row>
    <row r="57" spans="32:32" x14ac:dyDescent="0.25">
      <c r="AF57" s="9"/>
    </row>
    <row r="58" spans="32:32" x14ac:dyDescent="0.25">
      <c r="AF58" s="9"/>
    </row>
    <row r="59" spans="32:32" x14ac:dyDescent="0.25">
      <c r="AF59" s="9"/>
    </row>
    <row r="60" spans="32:32" x14ac:dyDescent="0.25">
      <c r="AF60" s="9"/>
    </row>
    <row r="61" spans="32:32" x14ac:dyDescent="0.25">
      <c r="AF61" s="9"/>
    </row>
    <row r="62" spans="32:32" x14ac:dyDescent="0.25">
      <c r="AF62" s="9"/>
    </row>
    <row r="63" spans="32:32" x14ac:dyDescent="0.25">
      <c r="AF63" s="9"/>
    </row>
    <row r="64" spans="32:32" x14ac:dyDescent="0.25">
      <c r="AF64" s="9"/>
    </row>
    <row r="65" spans="32:32" x14ac:dyDescent="0.25">
      <c r="AF65" s="9"/>
    </row>
    <row r="66" spans="32:32" x14ac:dyDescent="0.25">
      <c r="AF66" s="9"/>
    </row>
    <row r="67" spans="32:32" x14ac:dyDescent="0.25">
      <c r="AF67" s="9"/>
    </row>
    <row r="68" spans="32:32" x14ac:dyDescent="0.25">
      <c r="AF68" s="9"/>
    </row>
    <row r="69" spans="32:32" x14ac:dyDescent="0.25">
      <c r="AF69" s="9"/>
    </row>
    <row r="70" spans="32:32" x14ac:dyDescent="0.25">
      <c r="AF70" s="9"/>
    </row>
    <row r="71" spans="32:32" x14ac:dyDescent="0.25">
      <c r="AF71" s="9"/>
    </row>
    <row r="72" spans="32:32" x14ac:dyDescent="0.25">
      <c r="AF72" s="9"/>
    </row>
    <row r="73" spans="32:32" x14ac:dyDescent="0.25">
      <c r="AF73" s="9"/>
    </row>
    <row r="74" spans="32:32" x14ac:dyDescent="0.25">
      <c r="AF74" s="9"/>
    </row>
    <row r="75" spans="32:32" x14ac:dyDescent="0.25">
      <c r="AF75" s="9"/>
    </row>
    <row r="76" spans="32:32" x14ac:dyDescent="0.25">
      <c r="AF76" s="9"/>
    </row>
    <row r="77" spans="32:32" x14ac:dyDescent="0.25">
      <c r="AF77" s="9"/>
    </row>
    <row r="78" spans="32:32" x14ac:dyDescent="0.25">
      <c r="AF78" s="9"/>
    </row>
    <row r="79" spans="32:32" x14ac:dyDescent="0.25">
      <c r="AF79" s="9"/>
    </row>
    <row r="80" spans="32:32" x14ac:dyDescent="0.25">
      <c r="AF80" s="9"/>
    </row>
    <row r="81" spans="32:32" x14ac:dyDescent="0.25">
      <c r="AF81" s="9"/>
    </row>
    <row r="82" spans="32:32" x14ac:dyDescent="0.25">
      <c r="AF82" s="9"/>
    </row>
    <row r="83" spans="32:32" x14ac:dyDescent="0.25">
      <c r="AF83" s="9"/>
    </row>
    <row r="84" spans="32:32" x14ac:dyDescent="0.25">
      <c r="AF84" s="9"/>
    </row>
    <row r="85" spans="32:32" x14ac:dyDescent="0.25">
      <c r="AF85" s="9"/>
    </row>
    <row r="86" spans="32:32" x14ac:dyDescent="0.25">
      <c r="AF86" s="9"/>
    </row>
    <row r="87" spans="32:32" x14ac:dyDescent="0.25">
      <c r="AF87" s="9"/>
    </row>
    <row r="88" spans="32:32" x14ac:dyDescent="0.25">
      <c r="AF88" s="9"/>
    </row>
    <row r="89" spans="32:32" x14ac:dyDescent="0.25">
      <c r="AF89" s="9"/>
    </row>
    <row r="90" spans="32:32" x14ac:dyDescent="0.25">
      <c r="AF90" s="9"/>
    </row>
    <row r="91" spans="32:32" x14ac:dyDescent="0.25">
      <c r="AF91" s="9"/>
    </row>
    <row r="92" spans="32:32" x14ac:dyDescent="0.25">
      <c r="AF92" s="9"/>
    </row>
    <row r="93" spans="32:32" x14ac:dyDescent="0.25">
      <c r="AF93" s="9"/>
    </row>
    <row r="94" spans="32:32" x14ac:dyDescent="0.25">
      <c r="AF94" s="9"/>
    </row>
    <row r="95" spans="32:32" x14ac:dyDescent="0.25">
      <c r="AF95" s="9"/>
    </row>
    <row r="96" spans="32:32" x14ac:dyDescent="0.25">
      <c r="AF96" s="9"/>
    </row>
    <row r="97" spans="32:32" x14ac:dyDescent="0.25">
      <c r="AF97" s="9"/>
    </row>
    <row r="98" spans="32:32" x14ac:dyDescent="0.25">
      <c r="AF98" s="9"/>
    </row>
    <row r="99" spans="32:32" x14ac:dyDescent="0.25">
      <c r="AF99" s="9"/>
    </row>
    <row r="100" spans="32:32" x14ac:dyDescent="0.25">
      <c r="AF100" s="9"/>
    </row>
    <row r="101" spans="32:32" x14ac:dyDescent="0.25">
      <c r="AF101" s="9"/>
    </row>
    <row r="102" spans="32:32" x14ac:dyDescent="0.25">
      <c r="AF102" s="9"/>
    </row>
    <row r="103" spans="32:32" x14ac:dyDescent="0.25">
      <c r="AF103" s="9"/>
    </row>
    <row r="104" spans="32:32" x14ac:dyDescent="0.25">
      <c r="AF104" s="9"/>
    </row>
    <row r="105" spans="32:32" x14ac:dyDescent="0.25">
      <c r="AF105" s="9"/>
    </row>
    <row r="106" spans="32:32" x14ac:dyDescent="0.25">
      <c r="AF106" s="9"/>
    </row>
    <row r="107" spans="32:32" x14ac:dyDescent="0.25">
      <c r="AF107" s="9"/>
    </row>
    <row r="108" spans="32:32" x14ac:dyDescent="0.25">
      <c r="AF108" s="9"/>
    </row>
    <row r="109" spans="32:32" x14ac:dyDescent="0.25">
      <c r="AF109" s="9"/>
    </row>
    <row r="110" spans="32:32" x14ac:dyDescent="0.25">
      <c r="AF110" s="9"/>
    </row>
    <row r="111" spans="32:32" x14ac:dyDescent="0.25">
      <c r="AF111" s="9"/>
    </row>
    <row r="112" spans="32:32" x14ac:dyDescent="0.25">
      <c r="AF112" s="9"/>
    </row>
    <row r="113" spans="32:32" x14ac:dyDescent="0.25">
      <c r="AF113" s="9"/>
    </row>
    <row r="114" spans="32:32" x14ac:dyDescent="0.25">
      <c r="AF114" s="9"/>
    </row>
    <row r="115" spans="32:32" x14ac:dyDescent="0.25">
      <c r="AF115" s="9"/>
    </row>
    <row r="116" spans="32:32" x14ac:dyDescent="0.25">
      <c r="AF116" s="9"/>
    </row>
    <row r="117" spans="32:32" x14ac:dyDescent="0.25">
      <c r="AF117" s="9"/>
    </row>
    <row r="118" spans="32:32" x14ac:dyDescent="0.25">
      <c r="AF118" s="9"/>
    </row>
    <row r="119" spans="32:32" x14ac:dyDescent="0.25">
      <c r="AF119" s="9"/>
    </row>
    <row r="120" spans="32:32" x14ac:dyDescent="0.25">
      <c r="AF120" s="9"/>
    </row>
    <row r="121" spans="32:32" x14ac:dyDescent="0.25">
      <c r="AF121" s="9"/>
    </row>
    <row r="122" spans="32:32" x14ac:dyDescent="0.25">
      <c r="AF122" s="9"/>
    </row>
    <row r="123" spans="32:32" x14ac:dyDescent="0.25">
      <c r="AF123" s="9"/>
    </row>
    <row r="124" spans="32:32" x14ac:dyDescent="0.25">
      <c r="AF124" s="9"/>
    </row>
    <row r="125" spans="32:32" x14ac:dyDescent="0.25">
      <c r="AF125" s="9"/>
    </row>
    <row r="126" spans="32:32" x14ac:dyDescent="0.25">
      <c r="AF126" s="9"/>
    </row>
    <row r="127" spans="32:32" x14ac:dyDescent="0.25">
      <c r="AF127" s="9"/>
    </row>
    <row r="128" spans="32:32" x14ac:dyDescent="0.25">
      <c r="AF128" s="9"/>
    </row>
    <row r="129" spans="32:32" x14ac:dyDescent="0.25">
      <c r="AF129" s="9"/>
    </row>
    <row r="130" spans="32:32" x14ac:dyDescent="0.25">
      <c r="AF130" s="9"/>
    </row>
    <row r="131" spans="32:32" x14ac:dyDescent="0.25">
      <c r="AF131" s="9"/>
    </row>
    <row r="132" spans="32:32" x14ac:dyDescent="0.25">
      <c r="AF132" s="9"/>
    </row>
    <row r="133" spans="32:32" x14ac:dyDescent="0.25">
      <c r="AF133" s="9"/>
    </row>
    <row r="134" spans="32:32" x14ac:dyDescent="0.25">
      <c r="AF134" s="9"/>
    </row>
    <row r="135" spans="32:32" x14ac:dyDescent="0.25">
      <c r="AF135" s="9"/>
    </row>
    <row r="136" spans="32:32" x14ac:dyDescent="0.25">
      <c r="AF136" s="9"/>
    </row>
    <row r="137" spans="32:32" x14ac:dyDescent="0.25">
      <c r="AF137" s="9"/>
    </row>
    <row r="138" spans="32:32" x14ac:dyDescent="0.25">
      <c r="AF138" s="9"/>
    </row>
    <row r="139" spans="32:32" x14ac:dyDescent="0.25">
      <c r="AF139" s="9"/>
    </row>
    <row r="140" spans="32:32" x14ac:dyDescent="0.25">
      <c r="AF140" s="9"/>
    </row>
    <row r="141" spans="32:32" x14ac:dyDescent="0.25">
      <c r="AF141" s="9"/>
    </row>
    <row r="142" spans="32:32" x14ac:dyDescent="0.25">
      <c r="AF142" s="9"/>
    </row>
    <row r="143" spans="32:32" x14ac:dyDescent="0.25">
      <c r="AF143" s="9"/>
    </row>
    <row r="144" spans="32:32" x14ac:dyDescent="0.25">
      <c r="AF144" s="9"/>
    </row>
    <row r="145" spans="32:32" x14ac:dyDescent="0.25">
      <c r="AF145" s="9"/>
    </row>
    <row r="146" spans="32:32" x14ac:dyDescent="0.25">
      <c r="AF146" s="9"/>
    </row>
    <row r="147" spans="32:32" x14ac:dyDescent="0.25">
      <c r="AF147" s="9"/>
    </row>
    <row r="148" spans="32:32" x14ac:dyDescent="0.25">
      <c r="AF148" s="9"/>
    </row>
    <row r="149" spans="32:32" x14ac:dyDescent="0.25">
      <c r="AF149" s="9"/>
    </row>
    <row r="150" spans="32:32" x14ac:dyDescent="0.25">
      <c r="AF150" s="9"/>
    </row>
    <row r="151" spans="32:32" x14ac:dyDescent="0.25">
      <c r="AF151" s="9"/>
    </row>
    <row r="152" spans="32:32" x14ac:dyDescent="0.25">
      <c r="AF152" s="9"/>
    </row>
    <row r="153" spans="32:32" x14ac:dyDescent="0.25">
      <c r="AF153" s="9"/>
    </row>
    <row r="154" spans="32:32" x14ac:dyDescent="0.25">
      <c r="AF154" s="9"/>
    </row>
    <row r="155" spans="32:32" x14ac:dyDescent="0.25">
      <c r="AF155" s="9"/>
    </row>
    <row r="156" spans="32:32" x14ac:dyDescent="0.25">
      <c r="AF156" s="9"/>
    </row>
    <row r="157" spans="32:32" x14ac:dyDescent="0.25">
      <c r="AF157" s="9"/>
    </row>
    <row r="158" spans="32:32" x14ac:dyDescent="0.25">
      <c r="AF158" s="9"/>
    </row>
    <row r="159" spans="32:32" x14ac:dyDescent="0.25">
      <c r="AF159" s="9"/>
    </row>
    <row r="160" spans="32:32" x14ac:dyDescent="0.25">
      <c r="AF160" s="9"/>
    </row>
    <row r="161" spans="32:32" x14ac:dyDescent="0.25">
      <c r="AF161" s="9"/>
    </row>
    <row r="162" spans="32:32" x14ac:dyDescent="0.25">
      <c r="AF162" s="9"/>
    </row>
    <row r="163" spans="32:32" x14ac:dyDescent="0.25">
      <c r="AF163" s="9"/>
    </row>
    <row r="164" spans="32:32" x14ac:dyDescent="0.25">
      <c r="AF164" s="9"/>
    </row>
    <row r="165" spans="32:32" x14ac:dyDescent="0.25">
      <c r="AF165" s="9"/>
    </row>
    <row r="166" spans="32:32" x14ac:dyDescent="0.25">
      <c r="AF166" s="9"/>
    </row>
    <row r="167" spans="32:32" x14ac:dyDescent="0.25">
      <c r="AF167" s="9"/>
    </row>
    <row r="168" spans="32:32" x14ac:dyDescent="0.25">
      <c r="AF168" s="9"/>
    </row>
    <row r="169" spans="32:32" x14ac:dyDescent="0.25">
      <c r="AF169" s="9"/>
    </row>
    <row r="170" spans="32:32" x14ac:dyDescent="0.25">
      <c r="AF170" s="9"/>
    </row>
    <row r="171" spans="32:32" x14ac:dyDescent="0.25">
      <c r="AF171" s="9"/>
    </row>
    <row r="172" spans="32:32" x14ac:dyDescent="0.25">
      <c r="AF172" s="9"/>
    </row>
    <row r="173" spans="32:32" x14ac:dyDescent="0.25">
      <c r="AF173" s="9"/>
    </row>
    <row r="174" spans="32:32" x14ac:dyDescent="0.25">
      <c r="AF174" s="9"/>
    </row>
    <row r="175" spans="32:32" x14ac:dyDescent="0.25">
      <c r="AF175" s="9"/>
    </row>
    <row r="176" spans="32:32" x14ac:dyDescent="0.25">
      <c r="AF176" s="9"/>
    </row>
    <row r="177" spans="32:32" x14ac:dyDescent="0.25">
      <c r="AF177" s="9"/>
    </row>
    <row r="178" spans="32:32" x14ac:dyDescent="0.25">
      <c r="AF178" s="9"/>
    </row>
    <row r="179" spans="32:32" x14ac:dyDescent="0.25">
      <c r="AF179" s="9"/>
    </row>
    <row r="180" spans="32:32" x14ac:dyDescent="0.25">
      <c r="AF180" s="9"/>
    </row>
    <row r="181" spans="32:32" x14ac:dyDescent="0.25">
      <c r="AF181" s="9"/>
    </row>
    <row r="182" spans="32:32" x14ac:dyDescent="0.25">
      <c r="AF182" s="9"/>
    </row>
    <row r="183" spans="32:32" x14ac:dyDescent="0.25">
      <c r="AF183" s="9"/>
    </row>
    <row r="184" spans="32:32" x14ac:dyDescent="0.25">
      <c r="AF184" s="9"/>
    </row>
    <row r="185" spans="32:32" x14ac:dyDescent="0.25">
      <c r="AF185" s="9"/>
    </row>
    <row r="186" spans="32:32" x14ac:dyDescent="0.25">
      <c r="AF186" s="9"/>
    </row>
    <row r="187" spans="32:32" x14ac:dyDescent="0.25">
      <c r="AF187" s="9"/>
    </row>
    <row r="188" spans="32:32" x14ac:dyDescent="0.25">
      <c r="AF188" s="9"/>
    </row>
    <row r="189" spans="32:32" x14ac:dyDescent="0.25">
      <c r="AF189" s="9"/>
    </row>
    <row r="190" spans="32:32" x14ac:dyDescent="0.25">
      <c r="AF190" s="9"/>
    </row>
    <row r="191" spans="32:32" x14ac:dyDescent="0.25">
      <c r="AF191" s="9"/>
    </row>
    <row r="192" spans="32:32" x14ac:dyDescent="0.25">
      <c r="AF192" s="9"/>
    </row>
    <row r="193" spans="32:32" x14ac:dyDescent="0.25">
      <c r="AF193" s="9"/>
    </row>
    <row r="194" spans="32:32" x14ac:dyDescent="0.25">
      <c r="AF194" s="9"/>
    </row>
    <row r="195" spans="32:32" x14ac:dyDescent="0.25">
      <c r="AF195" s="9"/>
    </row>
    <row r="196" spans="32:32" x14ac:dyDescent="0.25">
      <c r="AF196" s="9"/>
    </row>
    <row r="197" spans="32:32" x14ac:dyDescent="0.25">
      <c r="AF197" s="9"/>
    </row>
    <row r="198" spans="32:32" x14ac:dyDescent="0.25">
      <c r="AF198" s="9"/>
    </row>
    <row r="199" spans="32:32" x14ac:dyDescent="0.25">
      <c r="AF199" s="9"/>
    </row>
    <row r="200" spans="32:32" x14ac:dyDescent="0.25">
      <c r="AF200" s="9"/>
    </row>
    <row r="201" spans="32:32" x14ac:dyDescent="0.25">
      <c r="AF201" s="9"/>
    </row>
    <row r="202" spans="32:32" x14ac:dyDescent="0.25">
      <c r="AF202" s="9"/>
    </row>
    <row r="203" spans="32:32" x14ac:dyDescent="0.25">
      <c r="AF203" s="9"/>
    </row>
    <row r="204" spans="32:32" x14ac:dyDescent="0.25">
      <c r="AF204" s="9"/>
    </row>
    <row r="205" spans="32:32" x14ac:dyDescent="0.25">
      <c r="AF205" s="9"/>
    </row>
    <row r="206" spans="32:32" x14ac:dyDescent="0.25">
      <c r="AF206" s="9"/>
    </row>
    <row r="207" spans="32:32" x14ac:dyDescent="0.25">
      <c r="AF207" s="9"/>
    </row>
    <row r="208" spans="32:32" x14ac:dyDescent="0.25">
      <c r="AF208" s="9"/>
    </row>
    <row r="209" spans="32:32" x14ac:dyDescent="0.25">
      <c r="AF209" s="9"/>
    </row>
    <row r="210" spans="32:32" x14ac:dyDescent="0.25">
      <c r="AF210" s="9"/>
    </row>
    <row r="211" spans="32:32" x14ac:dyDescent="0.25">
      <c r="AF211" s="9"/>
    </row>
    <row r="212" spans="32:32" x14ac:dyDescent="0.25">
      <c r="AF212" s="9"/>
    </row>
    <row r="213" spans="32:32" x14ac:dyDescent="0.25">
      <c r="AF213" s="9"/>
    </row>
    <row r="214" spans="32:32" x14ac:dyDescent="0.25">
      <c r="AF214" s="9"/>
    </row>
    <row r="215" spans="32:32" x14ac:dyDescent="0.25">
      <c r="AF215" s="9"/>
    </row>
    <row r="216" spans="32:32" x14ac:dyDescent="0.25">
      <c r="AF216" s="9"/>
    </row>
    <row r="217" spans="32:32" x14ac:dyDescent="0.25">
      <c r="AF217" s="9"/>
    </row>
    <row r="218" spans="32:32" x14ac:dyDescent="0.25">
      <c r="AF218" s="9"/>
    </row>
    <row r="219" spans="32:32" x14ac:dyDescent="0.25">
      <c r="AF219" s="9"/>
    </row>
    <row r="220" spans="32:32" x14ac:dyDescent="0.25">
      <c r="AF220" s="9"/>
    </row>
    <row r="221" spans="32:32" x14ac:dyDescent="0.25">
      <c r="AF221" s="9"/>
    </row>
    <row r="222" spans="32:32" x14ac:dyDescent="0.25">
      <c r="AF222" s="9"/>
    </row>
    <row r="223" spans="32:32" x14ac:dyDescent="0.25">
      <c r="AF223" s="9"/>
    </row>
    <row r="224" spans="32:32" x14ac:dyDescent="0.25">
      <c r="AF224" s="9"/>
    </row>
    <row r="225" spans="32:32" x14ac:dyDescent="0.25">
      <c r="AF225" s="9"/>
    </row>
    <row r="226" spans="32:32" x14ac:dyDescent="0.25">
      <c r="AF226" s="9"/>
    </row>
    <row r="227" spans="32:32" x14ac:dyDescent="0.25">
      <c r="AF227" s="9"/>
    </row>
    <row r="228" spans="32:32" x14ac:dyDescent="0.25">
      <c r="AF228" s="9"/>
    </row>
    <row r="229" spans="32:32" x14ac:dyDescent="0.25">
      <c r="AF229" s="9"/>
    </row>
    <row r="230" spans="32:32" x14ac:dyDescent="0.25">
      <c r="AF230" s="9"/>
    </row>
    <row r="231" spans="32:32" x14ac:dyDescent="0.25">
      <c r="AF231" s="9"/>
    </row>
    <row r="232" spans="32:32" x14ac:dyDescent="0.25">
      <c r="AF232" s="9"/>
    </row>
    <row r="233" spans="32:32" x14ac:dyDescent="0.25">
      <c r="AF233" s="9"/>
    </row>
    <row r="234" spans="32:32" x14ac:dyDescent="0.25">
      <c r="AF234" s="9"/>
    </row>
    <row r="235" spans="32:32" x14ac:dyDescent="0.25">
      <c r="AF235" s="9"/>
    </row>
    <row r="236" spans="32:32" x14ac:dyDescent="0.25">
      <c r="AF236" s="9"/>
    </row>
    <row r="237" spans="32:32" x14ac:dyDescent="0.25">
      <c r="AF237" s="9"/>
    </row>
    <row r="238" spans="32:32" x14ac:dyDescent="0.25">
      <c r="AF238" s="9"/>
    </row>
    <row r="239" spans="32:32" x14ac:dyDescent="0.25">
      <c r="AF239" s="9"/>
    </row>
    <row r="240" spans="32:32" x14ac:dyDescent="0.25">
      <c r="AF240" s="9"/>
    </row>
    <row r="241" spans="32:32" x14ac:dyDescent="0.25">
      <c r="AF241" s="9"/>
    </row>
    <row r="242" spans="32:32" x14ac:dyDescent="0.25">
      <c r="AF242" s="9"/>
    </row>
    <row r="243" spans="32:32" x14ac:dyDescent="0.25">
      <c r="AF243" s="9"/>
    </row>
    <row r="244" spans="32:32" x14ac:dyDescent="0.25">
      <c r="AF244" s="9"/>
    </row>
    <row r="245" spans="32:32" x14ac:dyDescent="0.25">
      <c r="AF245" s="9"/>
    </row>
    <row r="246" spans="32:32" x14ac:dyDescent="0.25">
      <c r="AF246" s="9"/>
    </row>
    <row r="247" spans="32:32" x14ac:dyDescent="0.25">
      <c r="AF247" s="9"/>
    </row>
    <row r="248" spans="32:32" x14ac:dyDescent="0.25">
      <c r="AF248" s="9"/>
    </row>
    <row r="249" spans="32:32" x14ac:dyDescent="0.25">
      <c r="AF249" s="9"/>
    </row>
    <row r="250" spans="32:32" x14ac:dyDescent="0.25">
      <c r="AF250" s="9"/>
    </row>
    <row r="251" spans="32:32" x14ac:dyDescent="0.25">
      <c r="AF251" s="9"/>
    </row>
    <row r="252" spans="32:32" x14ac:dyDescent="0.25">
      <c r="AF252" s="9"/>
    </row>
    <row r="253" spans="32:32" x14ac:dyDescent="0.25">
      <c r="AF253" s="9"/>
    </row>
    <row r="254" spans="32:32" x14ac:dyDescent="0.25">
      <c r="AF254" s="9"/>
    </row>
    <row r="255" spans="32:32" x14ac:dyDescent="0.25">
      <c r="AF255" s="9"/>
    </row>
    <row r="256" spans="32:32" x14ac:dyDescent="0.25">
      <c r="AF256" s="9"/>
    </row>
    <row r="257" spans="32:32" x14ac:dyDescent="0.25">
      <c r="AF257" s="9"/>
    </row>
    <row r="258" spans="32:32" x14ac:dyDescent="0.25">
      <c r="AF258" s="9"/>
    </row>
    <row r="259" spans="32:32" x14ac:dyDescent="0.25">
      <c r="AF259" s="9"/>
    </row>
    <row r="260" spans="32:32" x14ac:dyDescent="0.25">
      <c r="AF260" s="9"/>
    </row>
    <row r="261" spans="32:32" x14ac:dyDescent="0.25">
      <c r="AF261" s="9"/>
    </row>
    <row r="262" spans="32:32" x14ac:dyDescent="0.25">
      <c r="AF262" s="9"/>
    </row>
    <row r="263" spans="32:32" x14ac:dyDescent="0.25">
      <c r="AF263" s="9"/>
    </row>
    <row r="264" spans="32:32" x14ac:dyDescent="0.25">
      <c r="AF264" s="9"/>
    </row>
    <row r="265" spans="32:32" x14ac:dyDescent="0.25">
      <c r="AF265" s="9"/>
    </row>
    <row r="266" spans="32:32" x14ac:dyDescent="0.25">
      <c r="AF266" s="9"/>
    </row>
    <row r="267" spans="32:32" x14ac:dyDescent="0.25">
      <c r="AF267" s="9"/>
    </row>
    <row r="268" spans="32:32" x14ac:dyDescent="0.25">
      <c r="AF268" s="9"/>
    </row>
    <row r="269" spans="32:32" x14ac:dyDescent="0.25">
      <c r="AF269" s="9"/>
    </row>
    <row r="270" spans="32:32" x14ac:dyDescent="0.25">
      <c r="AF270" s="9"/>
    </row>
    <row r="271" spans="32:32" x14ac:dyDescent="0.25">
      <c r="AF271" s="9"/>
    </row>
    <row r="272" spans="32:32" x14ac:dyDescent="0.25">
      <c r="AF272" s="9"/>
    </row>
    <row r="273" spans="32:32" x14ac:dyDescent="0.25">
      <c r="AF273" s="9"/>
    </row>
    <row r="274" spans="32:32" x14ac:dyDescent="0.25">
      <c r="AF274" s="9"/>
    </row>
    <row r="275" spans="32:32" x14ac:dyDescent="0.25">
      <c r="AF275" s="9"/>
    </row>
    <row r="276" spans="32:32" x14ac:dyDescent="0.25">
      <c r="AF276" s="9"/>
    </row>
    <row r="277" spans="32:32" x14ac:dyDescent="0.25">
      <c r="AF277" s="9"/>
    </row>
    <row r="278" spans="32:32" x14ac:dyDescent="0.25">
      <c r="AF278" s="9"/>
    </row>
    <row r="279" spans="32:32" x14ac:dyDescent="0.25">
      <c r="AF279" s="9"/>
    </row>
    <row r="280" spans="32:32" x14ac:dyDescent="0.25">
      <c r="AF280" s="9"/>
    </row>
    <row r="281" spans="32:32" x14ac:dyDescent="0.25">
      <c r="AF281" s="9"/>
    </row>
    <row r="282" spans="32:32" x14ac:dyDescent="0.25">
      <c r="AF282" s="9"/>
    </row>
    <row r="283" spans="32:32" x14ac:dyDescent="0.25">
      <c r="AF283" s="9"/>
    </row>
    <row r="284" spans="32:32" x14ac:dyDescent="0.25">
      <c r="AF284" s="9"/>
    </row>
    <row r="285" spans="32:32" x14ac:dyDescent="0.25">
      <c r="AF285" s="9"/>
    </row>
    <row r="286" spans="32:32" x14ac:dyDescent="0.25">
      <c r="AF286" s="9"/>
    </row>
    <row r="287" spans="32:32" x14ac:dyDescent="0.25">
      <c r="AF287" s="9"/>
    </row>
    <row r="288" spans="32:32" x14ac:dyDescent="0.25">
      <c r="AF288" s="9"/>
    </row>
    <row r="289" spans="32:32" x14ac:dyDescent="0.25">
      <c r="AF289" s="9"/>
    </row>
    <row r="290" spans="32:32" x14ac:dyDescent="0.25">
      <c r="AF290" s="9"/>
    </row>
    <row r="291" spans="32:32" x14ac:dyDescent="0.25">
      <c r="AF291" s="9"/>
    </row>
    <row r="292" spans="32:32" x14ac:dyDescent="0.25">
      <c r="AF292" s="9"/>
    </row>
    <row r="293" spans="32:32" x14ac:dyDescent="0.25">
      <c r="AF293" s="9"/>
    </row>
    <row r="294" spans="32:32" x14ac:dyDescent="0.25">
      <c r="AF294" s="9"/>
    </row>
    <row r="295" spans="32:32" x14ac:dyDescent="0.25">
      <c r="AF295" s="9"/>
    </row>
    <row r="296" spans="32:32" x14ac:dyDescent="0.25">
      <c r="AF296" s="9"/>
    </row>
    <row r="297" spans="32:32" x14ac:dyDescent="0.25">
      <c r="AF297" s="9"/>
    </row>
    <row r="298" spans="32:32" x14ac:dyDescent="0.25">
      <c r="AF298" s="9"/>
    </row>
    <row r="299" spans="32:32" x14ac:dyDescent="0.25">
      <c r="AF299" s="9"/>
    </row>
    <row r="300" spans="32:32" x14ac:dyDescent="0.25">
      <c r="AF300" s="9"/>
    </row>
    <row r="301" spans="32:32" x14ac:dyDescent="0.25">
      <c r="AF301" s="9"/>
    </row>
    <row r="302" spans="32:32" x14ac:dyDescent="0.25">
      <c r="AF302" s="9"/>
    </row>
    <row r="303" spans="32:32" x14ac:dyDescent="0.25">
      <c r="AF303" s="9"/>
    </row>
    <row r="304" spans="32:32" x14ac:dyDescent="0.25">
      <c r="AF304" s="9"/>
    </row>
    <row r="305" spans="32:32" x14ac:dyDescent="0.25">
      <c r="AF305" s="9"/>
    </row>
    <row r="306" spans="32:32" x14ac:dyDescent="0.25">
      <c r="AF306" s="9"/>
    </row>
    <row r="307" spans="32:32" x14ac:dyDescent="0.25">
      <c r="AF307" s="9"/>
    </row>
    <row r="308" spans="32:32" x14ac:dyDescent="0.25">
      <c r="AF308" s="9"/>
    </row>
    <row r="309" spans="32:32" x14ac:dyDescent="0.25">
      <c r="AF309" s="9"/>
    </row>
    <row r="310" spans="32:32" x14ac:dyDescent="0.25">
      <c r="AF310" s="9"/>
    </row>
    <row r="311" spans="32:32" x14ac:dyDescent="0.25">
      <c r="AF311" s="9"/>
    </row>
    <row r="312" spans="32:32" x14ac:dyDescent="0.25">
      <c r="AF312" s="9"/>
    </row>
    <row r="313" spans="32:32" x14ac:dyDescent="0.25">
      <c r="AF313" s="9"/>
    </row>
    <row r="314" spans="32:32" x14ac:dyDescent="0.25">
      <c r="AF314" s="9"/>
    </row>
    <row r="315" spans="32:32" x14ac:dyDescent="0.25">
      <c r="AF315" s="9"/>
    </row>
    <row r="316" spans="32:32" x14ac:dyDescent="0.25">
      <c r="AF316" s="9"/>
    </row>
    <row r="317" spans="32:32" x14ac:dyDescent="0.25">
      <c r="AF317" s="9"/>
    </row>
    <row r="318" spans="32:32" x14ac:dyDescent="0.25">
      <c r="AF318" s="9"/>
    </row>
    <row r="319" spans="32:32" x14ac:dyDescent="0.25">
      <c r="AF319" s="9"/>
    </row>
    <row r="320" spans="32:32" x14ac:dyDescent="0.25">
      <c r="AF320" s="9"/>
    </row>
    <row r="321" spans="32:32" x14ac:dyDescent="0.25">
      <c r="AF321" s="9"/>
    </row>
    <row r="322" spans="32:32" x14ac:dyDescent="0.25">
      <c r="AF322" s="9"/>
    </row>
    <row r="323" spans="32:32" x14ac:dyDescent="0.25">
      <c r="AF323" s="9"/>
    </row>
    <row r="324" spans="32:32" x14ac:dyDescent="0.25">
      <c r="AF324" s="9"/>
    </row>
    <row r="325" spans="32:32" x14ac:dyDescent="0.25">
      <c r="AF325" s="9"/>
    </row>
    <row r="326" spans="32:32" x14ac:dyDescent="0.25">
      <c r="AF326" s="9"/>
    </row>
    <row r="327" spans="32:32" x14ac:dyDescent="0.25">
      <c r="AF327" s="9"/>
    </row>
    <row r="328" spans="32:32" x14ac:dyDescent="0.25">
      <c r="AF328" s="9"/>
    </row>
    <row r="329" spans="32:32" x14ac:dyDescent="0.25">
      <c r="AF329" s="9"/>
    </row>
    <row r="330" spans="32:32" x14ac:dyDescent="0.25">
      <c r="AF330" s="9"/>
    </row>
    <row r="331" spans="32:32" x14ac:dyDescent="0.25">
      <c r="AF331" s="9"/>
    </row>
    <row r="332" spans="32:32" x14ac:dyDescent="0.25">
      <c r="AF332" s="9"/>
    </row>
    <row r="333" spans="32:32" x14ac:dyDescent="0.25">
      <c r="AF333" s="9"/>
    </row>
    <row r="334" spans="32:32" x14ac:dyDescent="0.25">
      <c r="AF334" s="9"/>
    </row>
    <row r="335" spans="32:32" x14ac:dyDescent="0.25">
      <c r="AF335" s="9"/>
    </row>
    <row r="336" spans="32:32" x14ac:dyDescent="0.25">
      <c r="AF336" s="9"/>
    </row>
    <row r="337" spans="32:32" x14ac:dyDescent="0.25">
      <c r="AF337" s="9"/>
    </row>
    <row r="338" spans="32:32" x14ac:dyDescent="0.25">
      <c r="AF338" s="9"/>
    </row>
    <row r="339" spans="32:32" x14ac:dyDescent="0.25">
      <c r="AF339" s="9"/>
    </row>
    <row r="340" spans="32:32" x14ac:dyDescent="0.25">
      <c r="AF340" s="9"/>
    </row>
    <row r="341" spans="32:32" x14ac:dyDescent="0.25">
      <c r="AF341" s="9"/>
    </row>
    <row r="342" spans="32:32" x14ac:dyDescent="0.25">
      <c r="AF342" s="9"/>
    </row>
    <row r="343" spans="32:32" x14ac:dyDescent="0.25">
      <c r="AF343" s="9"/>
    </row>
    <row r="344" spans="32:32" x14ac:dyDescent="0.25">
      <c r="AF344" s="9"/>
    </row>
    <row r="345" spans="32:32" x14ac:dyDescent="0.25">
      <c r="AF345" s="9"/>
    </row>
    <row r="346" spans="32:32" x14ac:dyDescent="0.25">
      <c r="AF346" s="9"/>
    </row>
    <row r="347" spans="32:32" x14ac:dyDescent="0.25">
      <c r="AF347" s="9"/>
    </row>
    <row r="348" spans="32:32" x14ac:dyDescent="0.25">
      <c r="AF348" s="9"/>
    </row>
    <row r="349" spans="32:32" x14ac:dyDescent="0.25">
      <c r="AF349" s="9"/>
    </row>
    <row r="350" spans="32:32" x14ac:dyDescent="0.25">
      <c r="AF350" s="9"/>
    </row>
    <row r="351" spans="32:32" x14ac:dyDescent="0.25">
      <c r="AF351" s="9"/>
    </row>
    <row r="352" spans="32:32" x14ac:dyDescent="0.25">
      <c r="AF352" s="9"/>
    </row>
    <row r="353" spans="32:32" x14ac:dyDescent="0.25">
      <c r="AF353" s="9"/>
    </row>
    <row r="354" spans="32:32" x14ac:dyDescent="0.25">
      <c r="AF354" s="9"/>
    </row>
    <row r="355" spans="32:32" x14ac:dyDescent="0.25">
      <c r="AF355" s="9"/>
    </row>
    <row r="356" spans="32:32" x14ac:dyDescent="0.25">
      <c r="AF356" s="9"/>
    </row>
    <row r="357" spans="32:32" x14ac:dyDescent="0.25">
      <c r="AF357" s="9"/>
    </row>
    <row r="358" spans="32:32" x14ac:dyDescent="0.25">
      <c r="AF358" s="9"/>
    </row>
    <row r="359" spans="32:32" x14ac:dyDescent="0.25">
      <c r="AF359" s="9"/>
    </row>
    <row r="360" spans="32:32" x14ac:dyDescent="0.25">
      <c r="AF360" s="9"/>
    </row>
    <row r="361" spans="32:32" x14ac:dyDescent="0.25">
      <c r="AF361" s="9"/>
    </row>
    <row r="362" spans="32:32" x14ac:dyDescent="0.25">
      <c r="AF362" s="9"/>
    </row>
    <row r="363" spans="32:32" x14ac:dyDescent="0.25">
      <c r="AF363" s="9"/>
    </row>
    <row r="364" spans="32:32" x14ac:dyDescent="0.25">
      <c r="AF364" s="9"/>
    </row>
    <row r="365" spans="32:32" x14ac:dyDescent="0.25">
      <c r="AF365" s="9"/>
    </row>
    <row r="366" spans="32:32" x14ac:dyDescent="0.25">
      <c r="AF366" s="9"/>
    </row>
    <row r="367" spans="32:32" x14ac:dyDescent="0.25">
      <c r="AF367" s="9"/>
    </row>
    <row r="368" spans="32:32" x14ac:dyDescent="0.25">
      <c r="AF368" s="9"/>
    </row>
    <row r="369" spans="32:32" x14ac:dyDescent="0.25">
      <c r="AF369" s="9"/>
    </row>
    <row r="370" spans="32:32" x14ac:dyDescent="0.25">
      <c r="AF370" s="9"/>
    </row>
    <row r="371" spans="32:32" x14ac:dyDescent="0.25">
      <c r="AF371" s="9"/>
    </row>
    <row r="372" spans="32:32" x14ac:dyDescent="0.25">
      <c r="AF372" s="9"/>
    </row>
    <row r="373" spans="32:32" x14ac:dyDescent="0.25">
      <c r="AF373" s="9"/>
    </row>
    <row r="374" spans="32:32" x14ac:dyDescent="0.25">
      <c r="AF374" s="9"/>
    </row>
    <row r="375" spans="32:32" x14ac:dyDescent="0.25">
      <c r="AF375" s="9"/>
    </row>
    <row r="376" spans="32:32" x14ac:dyDescent="0.25">
      <c r="AF376" s="9"/>
    </row>
    <row r="377" spans="32:32" x14ac:dyDescent="0.25">
      <c r="AF377" s="9"/>
    </row>
    <row r="378" spans="32:32" x14ac:dyDescent="0.25">
      <c r="AF378" s="9"/>
    </row>
    <row r="379" spans="32:32" x14ac:dyDescent="0.25">
      <c r="AF379" s="9"/>
    </row>
    <row r="380" spans="32:32" x14ac:dyDescent="0.25">
      <c r="AF380" s="9"/>
    </row>
    <row r="381" spans="32:32" x14ac:dyDescent="0.25">
      <c r="AF381" s="9"/>
    </row>
    <row r="382" spans="32:32" x14ac:dyDescent="0.25">
      <c r="AF382" s="9"/>
    </row>
    <row r="383" spans="32:32" x14ac:dyDescent="0.25">
      <c r="AF383" s="9"/>
    </row>
    <row r="384" spans="32:32" x14ac:dyDescent="0.25">
      <c r="AF384" s="9"/>
    </row>
    <row r="385" spans="32:32" x14ac:dyDescent="0.25">
      <c r="AF385" s="9"/>
    </row>
    <row r="386" spans="32:32" x14ac:dyDescent="0.25">
      <c r="AF386" s="9"/>
    </row>
    <row r="387" spans="32:32" x14ac:dyDescent="0.25">
      <c r="AF387" s="9"/>
    </row>
    <row r="388" spans="32:32" x14ac:dyDescent="0.25">
      <c r="AF388" s="9"/>
    </row>
    <row r="389" spans="32:32" x14ac:dyDescent="0.25">
      <c r="AF389" s="9"/>
    </row>
    <row r="390" spans="32:32" x14ac:dyDescent="0.25">
      <c r="AF390" s="9"/>
    </row>
    <row r="391" spans="32:32" x14ac:dyDescent="0.25">
      <c r="AF391" s="9"/>
    </row>
    <row r="392" spans="32:32" x14ac:dyDescent="0.25">
      <c r="AF392" s="9"/>
    </row>
    <row r="393" spans="32:32" x14ac:dyDescent="0.25">
      <c r="AF393" s="9"/>
    </row>
    <row r="394" spans="32:32" x14ac:dyDescent="0.25">
      <c r="AF394" s="9"/>
    </row>
    <row r="395" spans="32:32" x14ac:dyDescent="0.25">
      <c r="AF395" s="9"/>
    </row>
    <row r="396" spans="32:32" x14ac:dyDescent="0.25">
      <c r="AF396" s="9"/>
    </row>
    <row r="397" spans="32:32" x14ac:dyDescent="0.25">
      <c r="AF397" s="9"/>
    </row>
    <row r="398" spans="32:32" x14ac:dyDescent="0.25">
      <c r="AF398" s="9"/>
    </row>
    <row r="399" spans="32:32" x14ac:dyDescent="0.25">
      <c r="AF399" s="9"/>
    </row>
    <row r="400" spans="32:32" x14ac:dyDescent="0.25">
      <c r="AF400" s="9"/>
    </row>
    <row r="401" spans="32:32" x14ac:dyDescent="0.25">
      <c r="AF401" s="9"/>
    </row>
    <row r="402" spans="32:32" x14ac:dyDescent="0.25">
      <c r="AF402" s="9"/>
    </row>
    <row r="403" spans="32:32" x14ac:dyDescent="0.25">
      <c r="AF403" s="9"/>
    </row>
    <row r="404" spans="32:32" x14ac:dyDescent="0.25">
      <c r="AF404" s="9"/>
    </row>
    <row r="405" spans="32:32" x14ac:dyDescent="0.25">
      <c r="AF405" s="9"/>
    </row>
    <row r="406" spans="32:32" x14ac:dyDescent="0.25">
      <c r="AF406" s="9"/>
    </row>
    <row r="407" spans="32:32" x14ac:dyDescent="0.25">
      <c r="AF407" s="9"/>
    </row>
    <row r="408" spans="32:32" x14ac:dyDescent="0.25">
      <c r="AF408" s="9"/>
    </row>
    <row r="409" spans="32:32" x14ac:dyDescent="0.25">
      <c r="AF409" s="9"/>
    </row>
    <row r="410" spans="32:32" x14ac:dyDescent="0.25">
      <c r="AF410" s="9"/>
    </row>
    <row r="411" spans="32:32" x14ac:dyDescent="0.25">
      <c r="AF411" s="9"/>
    </row>
    <row r="412" spans="32:32" x14ac:dyDescent="0.25">
      <c r="AF412" s="9"/>
    </row>
    <row r="413" spans="32:32" x14ac:dyDescent="0.25">
      <c r="AF413" s="9"/>
    </row>
    <row r="414" spans="32:32" x14ac:dyDescent="0.25">
      <c r="AF414" s="9"/>
    </row>
    <row r="415" spans="32:32" x14ac:dyDescent="0.25">
      <c r="AF415" s="9"/>
    </row>
    <row r="416" spans="32:32" x14ac:dyDescent="0.25">
      <c r="AF416" s="9"/>
    </row>
    <row r="417" spans="32:32" x14ac:dyDescent="0.25">
      <c r="AF417" s="9"/>
    </row>
    <row r="418" spans="32:32" x14ac:dyDescent="0.25">
      <c r="AF418" s="9"/>
    </row>
    <row r="419" spans="32:32" x14ac:dyDescent="0.25">
      <c r="AF419" s="9"/>
    </row>
    <row r="420" spans="32:32" x14ac:dyDescent="0.25">
      <c r="AF420" s="9"/>
    </row>
    <row r="421" spans="32:32" x14ac:dyDescent="0.25">
      <c r="AF421" s="9"/>
    </row>
    <row r="422" spans="32:32" x14ac:dyDescent="0.25">
      <c r="AF422" s="9"/>
    </row>
    <row r="423" spans="32:32" x14ac:dyDescent="0.25">
      <c r="AF423" s="9"/>
    </row>
    <row r="424" spans="32:32" x14ac:dyDescent="0.25">
      <c r="AF424" s="9"/>
    </row>
    <row r="425" spans="32:32" x14ac:dyDescent="0.25">
      <c r="AF425" s="9"/>
    </row>
    <row r="426" spans="32:32" x14ac:dyDescent="0.25">
      <c r="AF426" s="9"/>
    </row>
    <row r="427" spans="32:32" x14ac:dyDescent="0.25">
      <c r="AF427" s="9"/>
    </row>
    <row r="428" spans="32:32" x14ac:dyDescent="0.25">
      <c r="AF428" s="9"/>
    </row>
    <row r="429" spans="32:32" x14ac:dyDescent="0.25">
      <c r="AF429" s="9"/>
    </row>
    <row r="430" spans="32:32" x14ac:dyDescent="0.25">
      <c r="AF430" s="9"/>
    </row>
    <row r="431" spans="32:32" x14ac:dyDescent="0.25">
      <c r="AF431" s="9"/>
    </row>
    <row r="432" spans="32:32" x14ac:dyDescent="0.25">
      <c r="AF432" s="9"/>
    </row>
    <row r="433" spans="32:32" x14ac:dyDescent="0.25">
      <c r="AF433" s="9"/>
    </row>
    <row r="434" spans="32:32" x14ac:dyDescent="0.25">
      <c r="AF434" s="9"/>
    </row>
    <row r="435" spans="32:32" x14ac:dyDescent="0.25">
      <c r="AF435" s="9"/>
    </row>
    <row r="436" spans="32:32" x14ac:dyDescent="0.25">
      <c r="AF436" s="9"/>
    </row>
    <row r="437" spans="32:32" x14ac:dyDescent="0.25">
      <c r="AF437" s="9"/>
    </row>
    <row r="438" spans="32:32" x14ac:dyDescent="0.25">
      <c r="AF438" s="9"/>
    </row>
    <row r="439" spans="32:32" x14ac:dyDescent="0.25">
      <c r="AF439" s="9"/>
    </row>
    <row r="440" spans="32:32" x14ac:dyDescent="0.25">
      <c r="AF440" s="9"/>
    </row>
    <row r="441" spans="32:32" x14ac:dyDescent="0.25">
      <c r="AF441" s="9"/>
    </row>
    <row r="442" spans="32:32" x14ac:dyDescent="0.25">
      <c r="AF442" s="9"/>
    </row>
    <row r="443" spans="32:32" x14ac:dyDescent="0.25">
      <c r="AF443" s="9"/>
    </row>
    <row r="444" spans="32:32" x14ac:dyDescent="0.25">
      <c r="AF444" s="9"/>
    </row>
    <row r="445" spans="32:32" x14ac:dyDescent="0.25">
      <c r="AF445" s="9"/>
    </row>
    <row r="446" spans="32:32" x14ac:dyDescent="0.25">
      <c r="AF446" s="9"/>
    </row>
    <row r="447" spans="32:32" x14ac:dyDescent="0.25">
      <c r="AF447" s="9"/>
    </row>
    <row r="448" spans="32:32" x14ac:dyDescent="0.25">
      <c r="AF448" s="9"/>
    </row>
    <row r="449" spans="32:32" x14ac:dyDescent="0.25">
      <c r="AF449" s="9"/>
    </row>
    <row r="450" spans="32:32" x14ac:dyDescent="0.25">
      <c r="AF450" s="9"/>
    </row>
    <row r="451" spans="32:32" x14ac:dyDescent="0.25">
      <c r="AF451" s="9"/>
    </row>
    <row r="452" spans="32:32" x14ac:dyDescent="0.25">
      <c r="AF452" s="9"/>
    </row>
    <row r="453" spans="32:32" x14ac:dyDescent="0.25">
      <c r="AF453" s="9"/>
    </row>
    <row r="454" spans="32:32" x14ac:dyDescent="0.25">
      <c r="AF454" s="9"/>
    </row>
    <row r="455" spans="32:32" x14ac:dyDescent="0.25">
      <c r="AF455" s="9"/>
    </row>
    <row r="456" spans="32:32" x14ac:dyDescent="0.25">
      <c r="AF456" s="9"/>
    </row>
    <row r="457" spans="32:32" x14ac:dyDescent="0.25">
      <c r="AF457" s="9"/>
    </row>
    <row r="458" spans="32:32" x14ac:dyDescent="0.25">
      <c r="AF458" s="9"/>
    </row>
    <row r="459" spans="32:32" x14ac:dyDescent="0.25">
      <c r="AF459" s="9"/>
    </row>
    <row r="460" spans="32:32" x14ac:dyDescent="0.25">
      <c r="AF460" s="9"/>
    </row>
    <row r="461" spans="32:32" x14ac:dyDescent="0.25">
      <c r="AF461" s="9"/>
    </row>
    <row r="462" spans="32:32" x14ac:dyDescent="0.25">
      <c r="AF462" s="9"/>
    </row>
    <row r="463" spans="32:32" x14ac:dyDescent="0.25">
      <c r="AF463" s="9"/>
    </row>
    <row r="464" spans="32:32" x14ac:dyDescent="0.25">
      <c r="AF464" s="9"/>
    </row>
    <row r="465" spans="32:32" x14ac:dyDescent="0.25">
      <c r="AF465" s="9"/>
    </row>
    <row r="466" spans="32:32" x14ac:dyDescent="0.25">
      <c r="AF466" s="9"/>
    </row>
    <row r="467" spans="32:32" x14ac:dyDescent="0.25">
      <c r="AF467" s="9"/>
    </row>
    <row r="468" spans="32:32" x14ac:dyDescent="0.25">
      <c r="AF468" s="9"/>
    </row>
    <row r="469" spans="32:32" x14ac:dyDescent="0.25">
      <c r="AF469" s="9"/>
    </row>
    <row r="470" spans="32:32" x14ac:dyDescent="0.25">
      <c r="AF470" s="9"/>
    </row>
    <row r="471" spans="32:32" x14ac:dyDescent="0.25">
      <c r="AF471" s="9"/>
    </row>
    <row r="472" spans="32:32" x14ac:dyDescent="0.25">
      <c r="AF472" s="9"/>
    </row>
    <row r="473" spans="32:32" x14ac:dyDescent="0.25">
      <c r="AF473" s="9"/>
    </row>
    <row r="474" spans="32:32" x14ac:dyDescent="0.25">
      <c r="AF474" s="9"/>
    </row>
    <row r="475" spans="32:32" x14ac:dyDescent="0.25">
      <c r="AF475" s="9"/>
    </row>
    <row r="476" spans="32:32" x14ac:dyDescent="0.25">
      <c r="AF476" s="9"/>
    </row>
    <row r="477" spans="32:32" x14ac:dyDescent="0.25">
      <c r="AF477" s="9"/>
    </row>
    <row r="478" spans="32:32" x14ac:dyDescent="0.25">
      <c r="AF478" s="9"/>
    </row>
    <row r="479" spans="32:32" x14ac:dyDescent="0.25">
      <c r="AF479" s="9"/>
    </row>
    <row r="480" spans="32:32" x14ac:dyDescent="0.25">
      <c r="AF480" s="9"/>
    </row>
    <row r="481" spans="32:32" x14ac:dyDescent="0.25">
      <c r="AF481" s="9"/>
    </row>
    <row r="482" spans="32:32" x14ac:dyDescent="0.25">
      <c r="AF482" s="9"/>
    </row>
    <row r="483" spans="32:32" x14ac:dyDescent="0.25">
      <c r="AF483" s="9"/>
    </row>
    <row r="484" spans="32:32" x14ac:dyDescent="0.25">
      <c r="AF484" s="9"/>
    </row>
    <row r="485" spans="32:32" x14ac:dyDescent="0.25">
      <c r="AF485" s="9"/>
    </row>
    <row r="486" spans="32:32" x14ac:dyDescent="0.25">
      <c r="AF486" s="9"/>
    </row>
    <row r="487" spans="32:32" x14ac:dyDescent="0.25">
      <c r="AF487" s="9"/>
    </row>
    <row r="488" spans="32:32" x14ac:dyDescent="0.25">
      <c r="AF488" s="9"/>
    </row>
    <row r="489" spans="32:32" x14ac:dyDescent="0.25">
      <c r="AF489" s="9"/>
    </row>
    <row r="490" spans="32:32" x14ac:dyDescent="0.25">
      <c r="AF490" s="9"/>
    </row>
    <row r="491" spans="32:32" x14ac:dyDescent="0.25">
      <c r="AF491" s="9"/>
    </row>
    <row r="492" spans="32:32" x14ac:dyDescent="0.25">
      <c r="AF492" s="9"/>
    </row>
    <row r="493" spans="32:32" x14ac:dyDescent="0.25">
      <c r="AF493" s="9"/>
    </row>
    <row r="494" spans="32:32" x14ac:dyDescent="0.25">
      <c r="AF494" s="9"/>
    </row>
    <row r="495" spans="32:32" x14ac:dyDescent="0.25">
      <c r="AF495" s="9"/>
    </row>
    <row r="496" spans="32:32" x14ac:dyDescent="0.25">
      <c r="AF496" s="9"/>
    </row>
    <row r="497" spans="32:32" x14ac:dyDescent="0.25">
      <c r="AF497" s="9"/>
    </row>
    <row r="498" spans="32:32" x14ac:dyDescent="0.25">
      <c r="AF498" s="9"/>
    </row>
    <row r="499" spans="32:32" x14ac:dyDescent="0.25">
      <c r="AF499" s="9"/>
    </row>
    <row r="500" spans="32:32" x14ac:dyDescent="0.25">
      <c r="AF500" s="9"/>
    </row>
    <row r="501" spans="32:32" x14ac:dyDescent="0.25">
      <c r="AF501" s="9"/>
    </row>
    <row r="502" spans="32:32" x14ac:dyDescent="0.25">
      <c r="AF502" s="9"/>
    </row>
    <row r="503" spans="32:32" x14ac:dyDescent="0.25">
      <c r="AF503" s="9"/>
    </row>
    <row r="504" spans="32:32" x14ac:dyDescent="0.25">
      <c r="AF504" s="9"/>
    </row>
    <row r="505" spans="32:32" x14ac:dyDescent="0.25">
      <c r="AF505" s="9"/>
    </row>
    <row r="506" spans="32:32" x14ac:dyDescent="0.25">
      <c r="AF506" s="9"/>
    </row>
    <row r="507" spans="32:32" x14ac:dyDescent="0.25">
      <c r="AF507" s="9"/>
    </row>
    <row r="508" spans="32:32" x14ac:dyDescent="0.25">
      <c r="AF508" s="9"/>
    </row>
    <row r="509" spans="32:32" x14ac:dyDescent="0.25">
      <c r="AF509" s="9"/>
    </row>
    <row r="510" spans="32:32" x14ac:dyDescent="0.25">
      <c r="AF510" s="9"/>
    </row>
    <row r="511" spans="32:32" x14ac:dyDescent="0.25">
      <c r="AF511" s="9"/>
    </row>
    <row r="512" spans="32:32" x14ac:dyDescent="0.25">
      <c r="AF512" s="9"/>
    </row>
    <row r="513" spans="32:32" x14ac:dyDescent="0.25">
      <c r="AF513" s="9"/>
    </row>
    <row r="514" spans="32:32" x14ac:dyDescent="0.25">
      <c r="AF514" s="9"/>
    </row>
    <row r="515" spans="32:32" x14ac:dyDescent="0.25">
      <c r="AF515" s="9"/>
    </row>
    <row r="516" spans="32:32" x14ac:dyDescent="0.25">
      <c r="AF516" s="9"/>
    </row>
    <row r="517" spans="32:32" x14ac:dyDescent="0.25">
      <c r="AF517" s="9"/>
    </row>
    <row r="518" spans="32:32" x14ac:dyDescent="0.25">
      <c r="AF518" s="9"/>
    </row>
    <row r="519" spans="32:32" x14ac:dyDescent="0.25">
      <c r="AF519" s="9"/>
    </row>
    <row r="520" spans="32:32" x14ac:dyDescent="0.25">
      <c r="AF520" s="9"/>
    </row>
    <row r="521" spans="32:32" x14ac:dyDescent="0.25">
      <c r="AF521" s="9"/>
    </row>
    <row r="522" spans="32:32" x14ac:dyDescent="0.25">
      <c r="AF522" s="9"/>
    </row>
    <row r="523" spans="32:32" x14ac:dyDescent="0.25">
      <c r="AF523" s="9"/>
    </row>
    <row r="524" spans="32:32" x14ac:dyDescent="0.25">
      <c r="AF524" s="9"/>
    </row>
    <row r="525" spans="32:32" x14ac:dyDescent="0.25">
      <c r="AF525" s="9"/>
    </row>
    <row r="526" spans="32:32" x14ac:dyDescent="0.25">
      <c r="AF526" s="9"/>
    </row>
    <row r="527" spans="32:32" x14ac:dyDescent="0.25">
      <c r="AF527" s="9"/>
    </row>
    <row r="528" spans="32:32" x14ac:dyDescent="0.25">
      <c r="AF528" s="9"/>
    </row>
    <row r="529" spans="32:32" x14ac:dyDescent="0.25">
      <c r="AF529" s="9"/>
    </row>
    <row r="530" spans="32:32" x14ac:dyDescent="0.25">
      <c r="AF530" s="9"/>
    </row>
    <row r="531" spans="32:32" x14ac:dyDescent="0.25">
      <c r="AF531" s="9"/>
    </row>
    <row r="532" spans="32:32" x14ac:dyDescent="0.25">
      <c r="AF532" s="9"/>
    </row>
    <row r="533" spans="32:32" x14ac:dyDescent="0.25">
      <c r="AF533" s="9"/>
    </row>
    <row r="534" spans="32:32" x14ac:dyDescent="0.25">
      <c r="AF534" s="9"/>
    </row>
    <row r="535" spans="32:32" x14ac:dyDescent="0.25">
      <c r="AF535" s="9"/>
    </row>
    <row r="536" spans="32:32" x14ac:dyDescent="0.25">
      <c r="AF536" s="9"/>
    </row>
    <row r="537" spans="32:32" x14ac:dyDescent="0.25">
      <c r="AF537" s="9"/>
    </row>
    <row r="538" spans="32:32" x14ac:dyDescent="0.25">
      <c r="AF538" s="9"/>
    </row>
    <row r="539" spans="32:32" x14ac:dyDescent="0.25">
      <c r="AF539" s="9"/>
    </row>
    <row r="540" spans="32:32" x14ac:dyDescent="0.25">
      <c r="AF540" s="9"/>
    </row>
    <row r="541" spans="32:32" x14ac:dyDescent="0.25">
      <c r="AF541" s="9"/>
    </row>
    <row r="542" spans="32:32" x14ac:dyDescent="0.25">
      <c r="AF542" s="9"/>
    </row>
    <row r="543" spans="32:32" x14ac:dyDescent="0.25">
      <c r="AF543" s="9"/>
    </row>
    <row r="544" spans="32:32" x14ac:dyDescent="0.25">
      <c r="AF544" s="9"/>
    </row>
    <row r="545" spans="32:32" x14ac:dyDescent="0.25">
      <c r="AF545" s="9"/>
    </row>
    <row r="546" spans="32:32" x14ac:dyDescent="0.25">
      <c r="AF546" s="9"/>
    </row>
    <row r="547" spans="32:32" x14ac:dyDescent="0.25">
      <c r="AF547" s="9"/>
    </row>
    <row r="548" spans="32:32" x14ac:dyDescent="0.25">
      <c r="AF548" s="9"/>
    </row>
    <row r="549" spans="32:32" x14ac:dyDescent="0.25">
      <c r="AF549" s="9"/>
    </row>
    <row r="550" spans="32:32" x14ac:dyDescent="0.25">
      <c r="AF550" s="9"/>
    </row>
    <row r="551" spans="32:32" x14ac:dyDescent="0.25">
      <c r="AF551" s="9"/>
    </row>
    <row r="552" spans="32:32" x14ac:dyDescent="0.25">
      <c r="AF552" s="9"/>
    </row>
    <row r="553" spans="32:32" x14ac:dyDescent="0.25">
      <c r="AF553" s="9"/>
    </row>
    <row r="554" spans="32:32" x14ac:dyDescent="0.25">
      <c r="AF554" s="9"/>
    </row>
    <row r="555" spans="32:32" x14ac:dyDescent="0.25">
      <c r="AF555" s="9"/>
    </row>
    <row r="556" spans="32:32" x14ac:dyDescent="0.25">
      <c r="AF556" s="9"/>
    </row>
    <row r="557" spans="32:32" x14ac:dyDescent="0.25">
      <c r="AF557" s="9"/>
    </row>
    <row r="558" spans="32:32" x14ac:dyDescent="0.25">
      <c r="AF558" s="9"/>
    </row>
    <row r="559" spans="32:32" x14ac:dyDescent="0.25">
      <c r="AF559" s="9"/>
    </row>
    <row r="560" spans="32:32" x14ac:dyDescent="0.25">
      <c r="AF560" s="9"/>
    </row>
    <row r="561" spans="32:32" x14ac:dyDescent="0.25">
      <c r="AF561" s="9"/>
    </row>
    <row r="562" spans="32:32" x14ac:dyDescent="0.25">
      <c r="AF562" s="9"/>
    </row>
    <row r="563" spans="32:32" x14ac:dyDescent="0.25">
      <c r="AF563" s="9"/>
    </row>
    <row r="564" spans="32:32" x14ac:dyDescent="0.25">
      <c r="AF564" s="9"/>
    </row>
    <row r="565" spans="32:32" x14ac:dyDescent="0.25">
      <c r="AF565" s="9"/>
    </row>
    <row r="566" spans="32:32" x14ac:dyDescent="0.25">
      <c r="AF566" s="9"/>
    </row>
    <row r="567" spans="32:32" x14ac:dyDescent="0.25">
      <c r="AF567" s="9"/>
    </row>
    <row r="568" spans="32:32" x14ac:dyDescent="0.25">
      <c r="AF568" s="9"/>
    </row>
    <row r="569" spans="32:32" x14ac:dyDescent="0.25">
      <c r="AF569" s="9"/>
    </row>
    <row r="570" spans="32:32" x14ac:dyDescent="0.25">
      <c r="AF570" s="9"/>
    </row>
    <row r="571" spans="32:32" x14ac:dyDescent="0.25">
      <c r="AF571" s="9"/>
    </row>
    <row r="572" spans="32:32" x14ac:dyDescent="0.25">
      <c r="AF572" s="9"/>
    </row>
    <row r="573" spans="32:32" x14ac:dyDescent="0.25">
      <c r="AF573" s="9"/>
    </row>
    <row r="574" spans="32:32" x14ac:dyDescent="0.25">
      <c r="AF574" s="9"/>
    </row>
    <row r="575" spans="32:32" x14ac:dyDescent="0.25">
      <c r="AF575" s="9"/>
    </row>
    <row r="576" spans="32:32" x14ac:dyDescent="0.25">
      <c r="AF576" s="9"/>
    </row>
    <row r="577" spans="32:32" x14ac:dyDescent="0.25">
      <c r="AF577" s="9"/>
    </row>
    <row r="578" spans="32:32" x14ac:dyDescent="0.25">
      <c r="AF578" s="9"/>
    </row>
    <row r="579" spans="32:32" x14ac:dyDescent="0.25">
      <c r="AF579" s="9"/>
    </row>
    <row r="580" spans="32:32" x14ac:dyDescent="0.25">
      <c r="AF580" s="9"/>
    </row>
    <row r="581" spans="32:32" x14ac:dyDescent="0.25">
      <c r="AF581" s="9"/>
    </row>
    <row r="582" spans="32:32" x14ac:dyDescent="0.25">
      <c r="AF582" s="9"/>
    </row>
    <row r="583" spans="32:32" x14ac:dyDescent="0.25">
      <c r="AF583" s="9"/>
    </row>
    <row r="584" spans="32:32" x14ac:dyDescent="0.25">
      <c r="AF584" s="9"/>
    </row>
    <row r="585" spans="32:32" x14ac:dyDescent="0.25">
      <c r="AF585" s="9"/>
    </row>
    <row r="586" spans="32:32" x14ac:dyDescent="0.25">
      <c r="AF586" s="9"/>
    </row>
    <row r="587" spans="32:32" x14ac:dyDescent="0.25">
      <c r="AF587" s="9"/>
    </row>
    <row r="588" spans="32:32" x14ac:dyDescent="0.25">
      <c r="AF588" s="9"/>
    </row>
    <row r="589" spans="32:32" x14ac:dyDescent="0.25">
      <c r="AF589" s="9"/>
    </row>
    <row r="590" spans="32:32" x14ac:dyDescent="0.25">
      <c r="AF590" s="9"/>
    </row>
    <row r="591" spans="32:32" x14ac:dyDescent="0.25">
      <c r="AF591" s="9"/>
    </row>
    <row r="592" spans="32:32" x14ac:dyDescent="0.25">
      <c r="AF592" s="9"/>
    </row>
    <row r="593" spans="32:32" x14ac:dyDescent="0.25">
      <c r="AF593" s="9"/>
    </row>
    <row r="594" spans="32:32" x14ac:dyDescent="0.25">
      <c r="AF594" s="9"/>
    </row>
    <row r="595" spans="32:32" x14ac:dyDescent="0.25">
      <c r="AF595" s="9"/>
    </row>
    <row r="596" spans="32:32" x14ac:dyDescent="0.25">
      <c r="AF596" s="9"/>
    </row>
    <row r="597" spans="32:32" x14ac:dyDescent="0.25">
      <c r="AF597" s="9"/>
    </row>
    <row r="598" spans="32:32" x14ac:dyDescent="0.25">
      <c r="AF598" s="9"/>
    </row>
    <row r="599" spans="32:32" x14ac:dyDescent="0.25">
      <c r="AF599" s="9"/>
    </row>
    <row r="600" spans="32:32" x14ac:dyDescent="0.25">
      <c r="AF600" s="9"/>
    </row>
    <row r="601" spans="32:32" x14ac:dyDescent="0.25">
      <c r="AF601" s="9"/>
    </row>
    <row r="602" spans="32:32" x14ac:dyDescent="0.25">
      <c r="AF602" s="9"/>
    </row>
    <row r="603" spans="32:32" x14ac:dyDescent="0.25">
      <c r="AF603" s="9"/>
    </row>
    <row r="604" spans="32:32" x14ac:dyDescent="0.25">
      <c r="AF604" s="9"/>
    </row>
    <row r="605" spans="32:32" x14ac:dyDescent="0.25">
      <c r="AF605" s="9"/>
    </row>
    <row r="606" spans="32:32" x14ac:dyDescent="0.25">
      <c r="AF606" s="9"/>
    </row>
    <row r="607" spans="32:32" x14ac:dyDescent="0.25">
      <c r="AF607" s="9"/>
    </row>
    <row r="608" spans="32:32" x14ac:dyDescent="0.25">
      <c r="AF608" s="9"/>
    </row>
    <row r="609" spans="32:32" x14ac:dyDescent="0.25">
      <c r="AF609" s="9"/>
    </row>
    <row r="610" spans="32:32" x14ac:dyDescent="0.25">
      <c r="AF610" s="9"/>
    </row>
    <row r="611" spans="32:32" x14ac:dyDescent="0.25">
      <c r="AF611" s="9"/>
    </row>
    <row r="612" spans="32:32" x14ac:dyDescent="0.25">
      <c r="AF612" s="9"/>
    </row>
    <row r="613" spans="32:32" x14ac:dyDescent="0.25">
      <c r="AF613" s="9"/>
    </row>
    <row r="614" spans="32:32" x14ac:dyDescent="0.25">
      <c r="AF614" s="9"/>
    </row>
    <row r="615" spans="32:32" x14ac:dyDescent="0.25">
      <c r="AF615" s="9"/>
    </row>
    <row r="616" spans="32:32" x14ac:dyDescent="0.25">
      <c r="AF616" s="9"/>
    </row>
    <row r="617" spans="32:32" x14ac:dyDescent="0.25">
      <c r="AF617" s="9"/>
    </row>
    <row r="618" spans="32:32" x14ac:dyDescent="0.25">
      <c r="AF618" s="9"/>
    </row>
    <row r="619" spans="32:32" x14ac:dyDescent="0.25">
      <c r="AF619" s="9"/>
    </row>
    <row r="620" spans="32:32" x14ac:dyDescent="0.25">
      <c r="AF620" s="9"/>
    </row>
    <row r="621" spans="32:32" x14ac:dyDescent="0.25">
      <c r="AF621" s="9"/>
    </row>
    <row r="622" spans="32:32" x14ac:dyDescent="0.25">
      <c r="AF622" s="9"/>
    </row>
    <row r="623" spans="32:32" x14ac:dyDescent="0.25">
      <c r="AF623" s="9"/>
    </row>
    <row r="624" spans="32:32" x14ac:dyDescent="0.25">
      <c r="AF624" s="9"/>
    </row>
    <row r="625" spans="32:32" x14ac:dyDescent="0.25">
      <c r="AF625" s="9"/>
    </row>
    <row r="626" spans="32:32" x14ac:dyDescent="0.25">
      <c r="AF626" s="9"/>
    </row>
    <row r="627" spans="32:32" x14ac:dyDescent="0.25">
      <c r="AF627" s="9"/>
    </row>
    <row r="628" spans="32:32" x14ac:dyDescent="0.25">
      <c r="AF628" s="9"/>
    </row>
    <row r="629" spans="32:32" x14ac:dyDescent="0.25">
      <c r="AF629" s="9"/>
    </row>
    <row r="630" spans="32:32" x14ac:dyDescent="0.25">
      <c r="AF630" s="9"/>
    </row>
    <row r="631" spans="32:32" x14ac:dyDescent="0.25">
      <c r="AF631" s="9"/>
    </row>
    <row r="632" spans="32:32" x14ac:dyDescent="0.25">
      <c r="AF632" s="9"/>
    </row>
    <row r="633" spans="32:32" x14ac:dyDescent="0.25">
      <c r="AF633" s="9"/>
    </row>
    <row r="634" spans="32:32" x14ac:dyDescent="0.25">
      <c r="AF634" s="9"/>
    </row>
    <row r="635" spans="32:32" x14ac:dyDescent="0.25">
      <c r="AF635" s="9"/>
    </row>
    <row r="636" spans="32:32" x14ac:dyDescent="0.25">
      <c r="AF636" s="9"/>
    </row>
    <row r="637" spans="32:32" x14ac:dyDescent="0.25">
      <c r="AF637" s="9"/>
    </row>
    <row r="638" spans="32:32" x14ac:dyDescent="0.25">
      <c r="AF638" s="9"/>
    </row>
    <row r="639" spans="32:32" x14ac:dyDescent="0.25">
      <c r="AF639" s="9"/>
    </row>
    <row r="640" spans="32:32" x14ac:dyDescent="0.25">
      <c r="AF640" s="9"/>
    </row>
    <row r="641" spans="32:32" x14ac:dyDescent="0.25">
      <c r="AF641" s="9"/>
    </row>
    <row r="642" spans="32:32" x14ac:dyDescent="0.25">
      <c r="AF642" s="9"/>
    </row>
    <row r="643" spans="32:32" x14ac:dyDescent="0.25">
      <c r="AF643" s="9"/>
    </row>
    <row r="644" spans="32:32" x14ac:dyDescent="0.25">
      <c r="AF644" s="9"/>
    </row>
    <row r="645" spans="32:32" x14ac:dyDescent="0.25">
      <c r="AF645" s="9"/>
    </row>
    <row r="646" spans="32:32" x14ac:dyDescent="0.25">
      <c r="AF646" s="9"/>
    </row>
    <row r="647" spans="32:32" x14ac:dyDescent="0.25">
      <c r="AF647" s="9"/>
    </row>
    <row r="648" spans="32:32" x14ac:dyDescent="0.25">
      <c r="AF648" s="9"/>
    </row>
    <row r="649" spans="32:32" x14ac:dyDescent="0.25">
      <c r="AF649" s="9"/>
    </row>
    <row r="650" spans="32:32" x14ac:dyDescent="0.25">
      <c r="AF650" s="9"/>
    </row>
    <row r="651" spans="32:32" x14ac:dyDescent="0.25">
      <c r="AF651" s="9"/>
    </row>
    <row r="652" spans="32:32" x14ac:dyDescent="0.25">
      <c r="AF652" s="9"/>
    </row>
    <row r="653" spans="32:32" x14ac:dyDescent="0.25">
      <c r="AF653" s="9"/>
    </row>
    <row r="654" spans="32:32" x14ac:dyDescent="0.25">
      <c r="AF654" s="9"/>
    </row>
    <row r="655" spans="32:32" x14ac:dyDescent="0.25">
      <c r="AF655" s="9"/>
    </row>
    <row r="656" spans="32:32" x14ac:dyDescent="0.25">
      <c r="AF656" s="9"/>
    </row>
    <row r="657" spans="32:32" x14ac:dyDescent="0.25">
      <c r="AF657" s="9"/>
    </row>
    <row r="658" spans="32:32" x14ac:dyDescent="0.25">
      <c r="AF658" s="9"/>
    </row>
    <row r="659" spans="32:32" x14ac:dyDescent="0.25">
      <c r="AF659" s="9"/>
    </row>
    <row r="660" spans="32:32" x14ac:dyDescent="0.25">
      <c r="AF660" s="9"/>
    </row>
    <row r="661" spans="32:32" x14ac:dyDescent="0.25">
      <c r="AF661" s="9"/>
    </row>
    <row r="662" spans="32:32" x14ac:dyDescent="0.25">
      <c r="AF662" s="9"/>
    </row>
    <row r="663" spans="32:32" x14ac:dyDescent="0.25">
      <c r="AF663" s="9"/>
    </row>
    <row r="664" spans="32:32" x14ac:dyDescent="0.25">
      <c r="AF664" s="9"/>
    </row>
    <row r="665" spans="32:32" x14ac:dyDescent="0.25">
      <c r="AF665" s="9"/>
    </row>
    <row r="666" spans="32:32" x14ac:dyDescent="0.25">
      <c r="AF666" s="9"/>
    </row>
    <row r="667" spans="32:32" x14ac:dyDescent="0.25">
      <c r="AF667" s="9"/>
    </row>
    <row r="668" spans="32:32" x14ac:dyDescent="0.25">
      <c r="AF668" s="9"/>
    </row>
    <row r="669" spans="32:32" x14ac:dyDescent="0.25">
      <c r="AF669" s="9"/>
    </row>
    <row r="670" spans="32:32" x14ac:dyDescent="0.25">
      <c r="AF670" s="9"/>
    </row>
    <row r="671" spans="32:32" x14ac:dyDescent="0.25">
      <c r="AF671" s="9"/>
    </row>
    <row r="672" spans="32:32" x14ac:dyDescent="0.25">
      <c r="AF672" s="9"/>
    </row>
    <row r="673" spans="32:32" x14ac:dyDescent="0.25">
      <c r="AF673" s="9"/>
    </row>
    <row r="674" spans="32:32" x14ac:dyDescent="0.25">
      <c r="AF674" s="9"/>
    </row>
    <row r="675" spans="32:32" x14ac:dyDescent="0.25">
      <c r="AF675" s="9"/>
    </row>
    <row r="676" spans="32:32" x14ac:dyDescent="0.25">
      <c r="AF676" s="9"/>
    </row>
    <row r="677" spans="32:32" x14ac:dyDescent="0.25">
      <c r="AF677" s="9"/>
    </row>
    <row r="678" spans="32:32" x14ac:dyDescent="0.25">
      <c r="AF678" s="9"/>
    </row>
    <row r="679" spans="32:32" x14ac:dyDescent="0.25">
      <c r="AF679" s="9"/>
    </row>
    <row r="680" spans="32:32" x14ac:dyDescent="0.25">
      <c r="AF680" s="9"/>
    </row>
    <row r="681" spans="32:32" x14ac:dyDescent="0.25">
      <c r="AF681" s="9"/>
    </row>
    <row r="682" spans="32:32" x14ac:dyDescent="0.25">
      <c r="AF682" s="9"/>
    </row>
    <row r="683" spans="32:32" x14ac:dyDescent="0.25">
      <c r="AF683" s="9"/>
    </row>
    <row r="684" spans="32:32" x14ac:dyDescent="0.25">
      <c r="AF684" s="9"/>
    </row>
    <row r="685" spans="32:32" x14ac:dyDescent="0.25">
      <c r="AF685" s="9"/>
    </row>
    <row r="686" spans="32:32" x14ac:dyDescent="0.25">
      <c r="AF686" s="9"/>
    </row>
    <row r="687" spans="32:32" x14ac:dyDescent="0.25">
      <c r="AF687" s="9"/>
    </row>
    <row r="688" spans="32:32" x14ac:dyDescent="0.25">
      <c r="AF688" s="9"/>
    </row>
    <row r="689" spans="32:32" x14ac:dyDescent="0.25">
      <c r="AF689" s="9"/>
    </row>
    <row r="690" spans="32:32" x14ac:dyDescent="0.25">
      <c r="AF690" s="9"/>
    </row>
    <row r="691" spans="32:32" x14ac:dyDescent="0.25">
      <c r="AF691" s="9"/>
    </row>
    <row r="692" spans="32:32" x14ac:dyDescent="0.25">
      <c r="AF692" s="9"/>
    </row>
    <row r="693" spans="32:32" x14ac:dyDescent="0.25">
      <c r="AF693" s="9"/>
    </row>
    <row r="694" spans="32:32" x14ac:dyDescent="0.25">
      <c r="AF694" s="9"/>
    </row>
    <row r="695" spans="32:32" x14ac:dyDescent="0.25">
      <c r="AF695" s="9"/>
    </row>
    <row r="696" spans="32:32" x14ac:dyDescent="0.25">
      <c r="AF696" s="9"/>
    </row>
    <row r="697" spans="32:32" x14ac:dyDescent="0.25">
      <c r="AF697" s="9"/>
    </row>
    <row r="698" spans="32:32" x14ac:dyDescent="0.25">
      <c r="AF698" s="9"/>
    </row>
    <row r="699" spans="32:32" x14ac:dyDescent="0.25">
      <c r="AF699" s="9"/>
    </row>
    <row r="700" spans="32:32" x14ac:dyDescent="0.25">
      <c r="AF700" s="9"/>
    </row>
    <row r="701" spans="32:32" x14ac:dyDescent="0.25">
      <c r="AF701" s="9"/>
    </row>
    <row r="702" spans="32:32" x14ac:dyDescent="0.25">
      <c r="AF702" s="9"/>
    </row>
    <row r="703" spans="32:32" x14ac:dyDescent="0.25">
      <c r="AF703" s="9"/>
    </row>
    <row r="704" spans="32:32" x14ac:dyDescent="0.25">
      <c r="AF704" s="9"/>
    </row>
    <row r="705" spans="32:32" x14ac:dyDescent="0.25">
      <c r="AF705" s="9"/>
    </row>
    <row r="706" spans="32:32" x14ac:dyDescent="0.25">
      <c r="AF706" s="9"/>
    </row>
    <row r="707" spans="32:32" x14ac:dyDescent="0.25">
      <c r="AF707" s="9"/>
    </row>
    <row r="708" spans="32:32" x14ac:dyDescent="0.25">
      <c r="AF708" s="9"/>
    </row>
    <row r="709" spans="32:32" x14ac:dyDescent="0.25">
      <c r="AF709" s="9"/>
    </row>
    <row r="710" spans="32:32" x14ac:dyDescent="0.25">
      <c r="AF710" s="9"/>
    </row>
    <row r="711" spans="32:32" x14ac:dyDescent="0.25">
      <c r="AF711" s="9"/>
    </row>
    <row r="712" spans="32:32" x14ac:dyDescent="0.25">
      <c r="AF712" s="9"/>
    </row>
    <row r="713" spans="32:32" x14ac:dyDescent="0.25">
      <c r="AF713" s="9"/>
    </row>
    <row r="714" spans="32:32" x14ac:dyDescent="0.25">
      <c r="AF714" s="9"/>
    </row>
    <row r="715" spans="32:32" x14ac:dyDescent="0.25">
      <c r="AF715" s="9"/>
    </row>
    <row r="716" spans="32:32" x14ac:dyDescent="0.25">
      <c r="AF716" s="9"/>
    </row>
    <row r="717" spans="32:32" x14ac:dyDescent="0.25">
      <c r="AF717" s="9"/>
    </row>
    <row r="718" spans="32:32" x14ac:dyDescent="0.25">
      <c r="AF718" s="9"/>
    </row>
    <row r="719" spans="32:32" x14ac:dyDescent="0.25">
      <c r="AF719" s="9"/>
    </row>
    <row r="720" spans="32:32" x14ac:dyDescent="0.25">
      <c r="AF720" s="9"/>
    </row>
    <row r="721" spans="32:32" x14ac:dyDescent="0.25">
      <c r="AF721" s="9"/>
    </row>
    <row r="722" spans="32:32" x14ac:dyDescent="0.25">
      <c r="AF722" s="9"/>
    </row>
    <row r="723" spans="32:32" x14ac:dyDescent="0.25">
      <c r="AF723" s="9"/>
    </row>
    <row r="724" spans="32:32" x14ac:dyDescent="0.25">
      <c r="AF724" s="9"/>
    </row>
    <row r="725" spans="32:32" x14ac:dyDescent="0.25">
      <c r="AF725" s="9"/>
    </row>
    <row r="726" spans="32:32" x14ac:dyDescent="0.25">
      <c r="AF726" s="9"/>
    </row>
    <row r="727" spans="32:32" x14ac:dyDescent="0.25">
      <c r="AF727" s="9"/>
    </row>
    <row r="728" spans="32:32" x14ac:dyDescent="0.25">
      <c r="AF728" s="9"/>
    </row>
    <row r="729" spans="32:32" x14ac:dyDescent="0.25">
      <c r="AF729" s="9"/>
    </row>
    <row r="730" spans="32:32" x14ac:dyDescent="0.25">
      <c r="AF730" s="9"/>
    </row>
    <row r="731" spans="32:32" x14ac:dyDescent="0.25">
      <c r="AF731" s="9"/>
    </row>
    <row r="732" spans="32:32" x14ac:dyDescent="0.25">
      <c r="AF732" s="9"/>
    </row>
    <row r="733" spans="32:32" x14ac:dyDescent="0.25">
      <c r="AF733" s="9"/>
    </row>
    <row r="734" spans="32:32" x14ac:dyDescent="0.25">
      <c r="AF734" s="9"/>
    </row>
    <row r="735" spans="32:32" x14ac:dyDescent="0.25">
      <c r="AF735" s="9"/>
    </row>
    <row r="736" spans="32:32" x14ac:dyDescent="0.25">
      <c r="AF736" s="9"/>
    </row>
    <row r="737" spans="32:32" x14ac:dyDescent="0.25">
      <c r="AF737" s="9"/>
    </row>
    <row r="738" spans="32:32" x14ac:dyDescent="0.25">
      <c r="AF738" s="9"/>
    </row>
    <row r="739" spans="32:32" x14ac:dyDescent="0.25">
      <c r="AF739" s="9"/>
    </row>
    <row r="740" spans="32:32" x14ac:dyDescent="0.25">
      <c r="AF740" s="9"/>
    </row>
    <row r="741" spans="32:32" x14ac:dyDescent="0.25">
      <c r="AF741" s="9"/>
    </row>
    <row r="742" spans="32:32" x14ac:dyDescent="0.25">
      <c r="AF742" s="9"/>
    </row>
    <row r="743" spans="32:32" x14ac:dyDescent="0.25">
      <c r="AF743" s="9"/>
    </row>
    <row r="744" spans="32:32" x14ac:dyDescent="0.25">
      <c r="AF744" s="9"/>
    </row>
    <row r="745" spans="32:32" x14ac:dyDescent="0.25">
      <c r="AF745" s="9"/>
    </row>
    <row r="746" spans="32:32" x14ac:dyDescent="0.25">
      <c r="AF746" s="9"/>
    </row>
    <row r="747" spans="32:32" x14ac:dyDescent="0.25">
      <c r="AF747" s="9"/>
    </row>
    <row r="748" spans="32:32" x14ac:dyDescent="0.25">
      <c r="AF748" s="9"/>
    </row>
    <row r="749" spans="32:32" x14ac:dyDescent="0.25">
      <c r="AF749" s="9"/>
    </row>
    <row r="750" spans="32:32" x14ac:dyDescent="0.25">
      <c r="AF750" s="9"/>
    </row>
    <row r="751" spans="32:32" x14ac:dyDescent="0.25">
      <c r="AF751" s="9"/>
    </row>
    <row r="752" spans="32:32" x14ac:dyDescent="0.25">
      <c r="AF752" s="9"/>
    </row>
    <row r="753" spans="32:32" x14ac:dyDescent="0.25">
      <c r="AF753" s="9"/>
    </row>
    <row r="754" spans="32:32" x14ac:dyDescent="0.25">
      <c r="AF754" s="9"/>
    </row>
    <row r="755" spans="32:32" x14ac:dyDescent="0.25">
      <c r="AF755" s="9"/>
    </row>
    <row r="756" spans="32:32" x14ac:dyDescent="0.25">
      <c r="AF756" s="9"/>
    </row>
    <row r="757" spans="32:32" x14ac:dyDescent="0.25">
      <c r="AF757" s="9"/>
    </row>
    <row r="758" spans="32:32" x14ac:dyDescent="0.25">
      <c r="AF758" s="9"/>
    </row>
    <row r="759" spans="32:32" x14ac:dyDescent="0.25">
      <c r="AF759" s="9"/>
    </row>
    <row r="760" spans="32:32" x14ac:dyDescent="0.25">
      <c r="AF760" s="9"/>
    </row>
    <row r="761" spans="32:32" x14ac:dyDescent="0.25">
      <c r="AF761" s="9"/>
    </row>
    <row r="762" spans="32:32" x14ac:dyDescent="0.25">
      <c r="AF762" s="9"/>
    </row>
    <row r="763" spans="32:32" x14ac:dyDescent="0.25">
      <c r="AF763" s="9"/>
    </row>
    <row r="764" spans="32:32" x14ac:dyDescent="0.25">
      <c r="AF764" s="9"/>
    </row>
    <row r="765" spans="32:32" x14ac:dyDescent="0.25">
      <c r="AF765" s="9"/>
    </row>
    <row r="766" spans="32:32" x14ac:dyDescent="0.25">
      <c r="AF766" s="9"/>
    </row>
    <row r="767" spans="32:32" x14ac:dyDescent="0.25">
      <c r="AF767" s="9"/>
    </row>
    <row r="768" spans="32:32" x14ac:dyDescent="0.25">
      <c r="AF768" s="9"/>
    </row>
    <row r="769" spans="32:32" x14ac:dyDescent="0.25">
      <c r="AF769" s="9"/>
    </row>
    <row r="770" spans="32:32" x14ac:dyDescent="0.25">
      <c r="AF770" s="9"/>
    </row>
    <row r="771" spans="32:32" x14ac:dyDescent="0.25">
      <c r="AF771" s="9"/>
    </row>
    <row r="772" spans="32:32" x14ac:dyDescent="0.25">
      <c r="AF772" s="9"/>
    </row>
    <row r="773" spans="32:32" x14ac:dyDescent="0.25">
      <c r="AF773" s="9"/>
    </row>
    <row r="774" spans="32:32" x14ac:dyDescent="0.25">
      <c r="AF774" s="9"/>
    </row>
    <row r="775" spans="32:32" x14ac:dyDescent="0.25">
      <c r="AF775" s="9"/>
    </row>
    <row r="776" spans="32:32" x14ac:dyDescent="0.25">
      <c r="AF776" s="9"/>
    </row>
    <row r="777" spans="32:32" x14ac:dyDescent="0.25">
      <c r="AF777" s="9"/>
    </row>
    <row r="778" spans="32:32" x14ac:dyDescent="0.25">
      <c r="AF778" s="9"/>
    </row>
    <row r="779" spans="32:32" x14ac:dyDescent="0.25">
      <c r="AF779" s="9"/>
    </row>
    <row r="780" spans="32:32" x14ac:dyDescent="0.25">
      <c r="AF780" s="9"/>
    </row>
    <row r="781" spans="32:32" x14ac:dyDescent="0.25">
      <c r="AF781" s="9"/>
    </row>
    <row r="782" spans="32:32" x14ac:dyDescent="0.25">
      <c r="AF782" s="9"/>
    </row>
    <row r="783" spans="32:32" x14ac:dyDescent="0.25">
      <c r="AF783" s="9"/>
    </row>
    <row r="784" spans="32:32" x14ac:dyDescent="0.25">
      <c r="AF784" s="9"/>
    </row>
    <row r="785" spans="32:32" x14ac:dyDescent="0.25">
      <c r="AF785" s="9"/>
    </row>
    <row r="786" spans="32:32" x14ac:dyDescent="0.25">
      <c r="AF786" s="9"/>
    </row>
    <row r="787" spans="32:32" x14ac:dyDescent="0.25">
      <c r="AF787" s="9"/>
    </row>
    <row r="788" spans="32:32" x14ac:dyDescent="0.25">
      <c r="AF788" s="9"/>
    </row>
    <row r="789" spans="32:32" x14ac:dyDescent="0.25">
      <c r="AF789" s="9"/>
    </row>
    <row r="790" spans="32:32" x14ac:dyDescent="0.25">
      <c r="AF790" s="9"/>
    </row>
    <row r="791" spans="32:32" x14ac:dyDescent="0.25">
      <c r="AF791" s="9"/>
    </row>
    <row r="792" spans="32:32" x14ac:dyDescent="0.25">
      <c r="AF792" s="9"/>
    </row>
    <row r="793" spans="32:32" x14ac:dyDescent="0.25">
      <c r="AF793" s="9"/>
    </row>
    <row r="794" spans="32:32" x14ac:dyDescent="0.25">
      <c r="AF794" s="9"/>
    </row>
    <row r="795" spans="32:32" x14ac:dyDescent="0.25">
      <c r="AF795" s="9"/>
    </row>
    <row r="796" spans="32:32" x14ac:dyDescent="0.25">
      <c r="AF796" s="9"/>
    </row>
    <row r="797" spans="32:32" x14ac:dyDescent="0.25">
      <c r="AF797" s="9"/>
    </row>
    <row r="798" spans="32:32" x14ac:dyDescent="0.25">
      <c r="AF798" s="9"/>
    </row>
    <row r="799" spans="32:32" x14ac:dyDescent="0.25">
      <c r="AF799" s="9"/>
    </row>
    <row r="800" spans="32:32" x14ac:dyDescent="0.25">
      <c r="AF800" s="9"/>
    </row>
    <row r="801" spans="32:32" x14ac:dyDescent="0.25">
      <c r="AF801" s="9"/>
    </row>
    <row r="802" spans="32:32" x14ac:dyDescent="0.25">
      <c r="AF802" s="9"/>
    </row>
    <row r="803" spans="32:32" x14ac:dyDescent="0.25">
      <c r="AF803" s="9"/>
    </row>
    <row r="804" spans="32:32" x14ac:dyDescent="0.25">
      <c r="AF804" s="9"/>
    </row>
    <row r="805" spans="32:32" x14ac:dyDescent="0.25">
      <c r="AF805" s="9"/>
    </row>
    <row r="806" spans="32:32" x14ac:dyDescent="0.25">
      <c r="AF806" s="9"/>
    </row>
    <row r="807" spans="32:32" x14ac:dyDescent="0.25">
      <c r="AF807" s="9"/>
    </row>
    <row r="808" spans="32:32" x14ac:dyDescent="0.25">
      <c r="AF808" s="9"/>
    </row>
    <row r="809" spans="32:32" x14ac:dyDescent="0.25">
      <c r="AF809" s="9"/>
    </row>
    <row r="810" spans="32:32" x14ac:dyDescent="0.25">
      <c r="AF810" s="9"/>
    </row>
    <row r="811" spans="32:32" x14ac:dyDescent="0.25">
      <c r="AF811" s="9"/>
    </row>
    <row r="812" spans="32:32" x14ac:dyDescent="0.25">
      <c r="AF812" s="9"/>
    </row>
    <row r="813" spans="32:32" x14ac:dyDescent="0.25">
      <c r="AF813" s="9"/>
    </row>
    <row r="814" spans="32:32" x14ac:dyDescent="0.25">
      <c r="AF814" s="9"/>
    </row>
    <row r="815" spans="32:32" x14ac:dyDescent="0.25">
      <c r="AF815" s="9"/>
    </row>
    <row r="816" spans="32:32" x14ac:dyDescent="0.25">
      <c r="AF816" s="9"/>
    </row>
    <row r="817" spans="32:32" x14ac:dyDescent="0.25">
      <c r="AF817" s="9"/>
    </row>
    <row r="818" spans="32:32" x14ac:dyDescent="0.25">
      <c r="AF818" s="9"/>
    </row>
    <row r="819" spans="32:32" x14ac:dyDescent="0.25">
      <c r="AF819" s="9"/>
    </row>
    <row r="820" spans="32:32" x14ac:dyDescent="0.25">
      <c r="AF820" s="9"/>
    </row>
    <row r="821" spans="32:32" x14ac:dyDescent="0.25">
      <c r="AF821" s="9"/>
    </row>
    <row r="822" spans="32:32" x14ac:dyDescent="0.25">
      <c r="AF822" s="9"/>
    </row>
    <row r="823" spans="32:32" x14ac:dyDescent="0.25">
      <c r="AF823" s="9"/>
    </row>
    <row r="824" spans="32:32" x14ac:dyDescent="0.25">
      <c r="AF824" s="9"/>
    </row>
    <row r="825" spans="32:32" x14ac:dyDescent="0.25">
      <c r="AF825" s="9"/>
    </row>
    <row r="826" spans="32:32" x14ac:dyDescent="0.25">
      <c r="AF826" s="9"/>
    </row>
    <row r="827" spans="32:32" x14ac:dyDescent="0.25">
      <c r="AF827" s="9"/>
    </row>
    <row r="828" spans="32:32" x14ac:dyDescent="0.25">
      <c r="AF828" s="9"/>
    </row>
    <row r="829" spans="32:32" x14ac:dyDescent="0.25">
      <c r="AF829" s="9"/>
    </row>
    <row r="830" spans="32:32" x14ac:dyDescent="0.25">
      <c r="AF830" s="9"/>
    </row>
    <row r="831" spans="32:32" x14ac:dyDescent="0.25">
      <c r="AF831" s="9"/>
    </row>
    <row r="832" spans="32:32" x14ac:dyDescent="0.25">
      <c r="AF832" s="9"/>
    </row>
    <row r="833" spans="32:32" x14ac:dyDescent="0.25">
      <c r="AF833" s="9"/>
    </row>
    <row r="834" spans="32:32" x14ac:dyDescent="0.25">
      <c r="AF834" s="9"/>
    </row>
    <row r="835" spans="32:32" x14ac:dyDescent="0.25">
      <c r="AF835" s="9"/>
    </row>
    <row r="836" spans="32:32" x14ac:dyDescent="0.25">
      <c r="AF836" s="9"/>
    </row>
    <row r="837" spans="32:32" x14ac:dyDescent="0.25">
      <c r="AF837" s="9"/>
    </row>
    <row r="838" spans="32:32" x14ac:dyDescent="0.25">
      <c r="AF838" s="9"/>
    </row>
    <row r="839" spans="32:32" x14ac:dyDescent="0.25">
      <c r="AF839" s="9"/>
    </row>
    <row r="840" spans="32:32" x14ac:dyDescent="0.25">
      <c r="AF840" s="9"/>
    </row>
    <row r="841" spans="32:32" x14ac:dyDescent="0.25">
      <c r="AF841" s="9"/>
    </row>
    <row r="842" spans="32:32" x14ac:dyDescent="0.25">
      <c r="AF842" s="9"/>
    </row>
    <row r="843" spans="32:32" x14ac:dyDescent="0.25">
      <c r="AF843" s="9"/>
    </row>
    <row r="844" spans="32:32" x14ac:dyDescent="0.25">
      <c r="AF844" s="9"/>
    </row>
    <row r="845" spans="32:32" x14ac:dyDescent="0.25">
      <c r="AF845" s="9"/>
    </row>
    <row r="846" spans="32:32" x14ac:dyDescent="0.25">
      <c r="AF846" s="9"/>
    </row>
    <row r="847" spans="32:32" x14ac:dyDescent="0.25">
      <c r="AF847" s="9"/>
    </row>
    <row r="848" spans="32:32" x14ac:dyDescent="0.25">
      <c r="AF848" s="9"/>
    </row>
    <row r="849" spans="32:32" x14ac:dyDescent="0.25">
      <c r="AF849" s="9"/>
    </row>
    <row r="850" spans="32:32" x14ac:dyDescent="0.25">
      <c r="AF850" s="9"/>
    </row>
    <row r="851" spans="32:32" x14ac:dyDescent="0.25">
      <c r="AF851" s="9"/>
    </row>
    <row r="852" spans="32:32" x14ac:dyDescent="0.25">
      <c r="AF852" s="9"/>
    </row>
    <row r="853" spans="32:32" x14ac:dyDescent="0.25">
      <c r="AF853" s="9"/>
    </row>
    <row r="854" spans="32:32" x14ac:dyDescent="0.25">
      <c r="AF854" s="9"/>
    </row>
    <row r="855" spans="32:32" x14ac:dyDescent="0.25">
      <c r="AF855" s="9"/>
    </row>
    <row r="856" spans="32:32" x14ac:dyDescent="0.25">
      <c r="AF856" s="9"/>
    </row>
    <row r="857" spans="32:32" x14ac:dyDescent="0.25">
      <c r="AF857" s="9"/>
    </row>
    <row r="858" spans="32:32" x14ac:dyDescent="0.25">
      <c r="AF858" s="9"/>
    </row>
    <row r="859" spans="32:32" x14ac:dyDescent="0.25">
      <c r="AF859" s="9"/>
    </row>
    <row r="860" spans="32:32" x14ac:dyDescent="0.25">
      <c r="AF860" s="9"/>
    </row>
    <row r="861" spans="32:32" x14ac:dyDescent="0.25">
      <c r="AF861" s="9"/>
    </row>
    <row r="862" spans="32:32" x14ac:dyDescent="0.25">
      <c r="AF862" s="9"/>
    </row>
    <row r="863" spans="32:32" x14ac:dyDescent="0.25">
      <c r="AF863" s="9"/>
    </row>
    <row r="864" spans="32:32" x14ac:dyDescent="0.25">
      <c r="AF864" s="9"/>
    </row>
    <row r="865" spans="32:32" x14ac:dyDescent="0.25">
      <c r="AF865" s="9"/>
    </row>
    <row r="866" spans="32:32" x14ac:dyDescent="0.25">
      <c r="AF866" s="9"/>
    </row>
    <row r="867" spans="32:32" x14ac:dyDescent="0.25">
      <c r="AF867" s="9"/>
    </row>
    <row r="868" spans="32:32" x14ac:dyDescent="0.25">
      <c r="AF868" s="9"/>
    </row>
    <row r="869" spans="32:32" x14ac:dyDescent="0.25">
      <c r="AF869" s="9"/>
    </row>
    <row r="870" spans="32:32" x14ac:dyDescent="0.25">
      <c r="AF870" s="9"/>
    </row>
    <row r="871" spans="32:32" x14ac:dyDescent="0.25">
      <c r="AF871" s="9"/>
    </row>
    <row r="872" spans="32:32" x14ac:dyDescent="0.25">
      <c r="AF872" s="9"/>
    </row>
    <row r="873" spans="32:32" x14ac:dyDescent="0.25">
      <c r="AF873" s="9"/>
    </row>
    <row r="874" spans="32:32" x14ac:dyDescent="0.25">
      <c r="AF874" s="9"/>
    </row>
    <row r="875" spans="32:32" x14ac:dyDescent="0.25">
      <c r="AF875" s="9"/>
    </row>
    <row r="876" spans="32:32" x14ac:dyDescent="0.25">
      <c r="AF876" s="9"/>
    </row>
    <row r="877" spans="32:32" x14ac:dyDescent="0.25">
      <c r="AF877" s="9"/>
    </row>
    <row r="878" spans="32:32" x14ac:dyDescent="0.25">
      <c r="AF878" s="9"/>
    </row>
    <row r="879" spans="32:32" x14ac:dyDescent="0.25">
      <c r="AF879" s="9"/>
    </row>
    <row r="880" spans="32:32" x14ac:dyDescent="0.25">
      <c r="AF880" s="9"/>
    </row>
    <row r="881" spans="32:32" x14ac:dyDescent="0.25">
      <c r="AF881" s="9"/>
    </row>
    <row r="882" spans="32:32" x14ac:dyDescent="0.25">
      <c r="AF882" s="9"/>
    </row>
    <row r="883" spans="32:32" x14ac:dyDescent="0.25">
      <c r="AF883" s="9"/>
    </row>
    <row r="884" spans="32:32" x14ac:dyDescent="0.25">
      <c r="AF884" s="9"/>
    </row>
    <row r="885" spans="32:32" x14ac:dyDescent="0.25">
      <c r="AF885" s="9"/>
    </row>
    <row r="886" spans="32:32" x14ac:dyDescent="0.25">
      <c r="AF886" s="9"/>
    </row>
    <row r="887" spans="32:32" x14ac:dyDescent="0.25">
      <c r="AF887" s="9"/>
    </row>
    <row r="888" spans="32:32" x14ac:dyDescent="0.25">
      <c r="AF888" s="9"/>
    </row>
    <row r="889" spans="32:32" x14ac:dyDescent="0.25">
      <c r="AF889" s="9"/>
    </row>
    <row r="890" spans="32:32" x14ac:dyDescent="0.25">
      <c r="AF890" s="9"/>
    </row>
    <row r="891" spans="32:32" x14ac:dyDescent="0.25">
      <c r="AF891" s="9"/>
    </row>
    <row r="892" spans="32:32" x14ac:dyDescent="0.25">
      <c r="AF892" s="9"/>
    </row>
    <row r="893" spans="32:32" x14ac:dyDescent="0.25">
      <c r="AF893" s="9"/>
    </row>
    <row r="894" spans="32:32" x14ac:dyDescent="0.25">
      <c r="AF894" s="9"/>
    </row>
    <row r="895" spans="32:32" x14ac:dyDescent="0.25">
      <c r="AF895" s="9"/>
    </row>
    <row r="896" spans="32:32" x14ac:dyDescent="0.25">
      <c r="AF896" s="9"/>
    </row>
    <row r="897" spans="32:32" x14ac:dyDescent="0.25">
      <c r="AF897" s="9"/>
    </row>
    <row r="898" spans="32:32" x14ac:dyDescent="0.25">
      <c r="AF898" s="9"/>
    </row>
    <row r="899" spans="32:32" x14ac:dyDescent="0.25">
      <c r="AF899" s="9"/>
    </row>
    <row r="900" spans="32:32" x14ac:dyDescent="0.25">
      <c r="AF900" s="9"/>
    </row>
    <row r="901" spans="32:32" x14ac:dyDescent="0.25">
      <c r="AF901" s="9"/>
    </row>
    <row r="902" spans="32:32" x14ac:dyDescent="0.25">
      <c r="AF902" s="9"/>
    </row>
    <row r="903" spans="32:32" x14ac:dyDescent="0.25">
      <c r="AF903" s="9"/>
    </row>
    <row r="904" spans="32:32" x14ac:dyDescent="0.25">
      <c r="AF904" s="9"/>
    </row>
    <row r="905" spans="32:32" x14ac:dyDescent="0.25">
      <c r="AF905" s="9"/>
    </row>
    <row r="906" spans="32:32" x14ac:dyDescent="0.25">
      <c r="AF906" s="9"/>
    </row>
    <row r="907" spans="32:32" x14ac:dyDescent="0.25">
      <c r="AF907" s="9"/>
    </row>
    <row r="908" spans="32:32" x14ac:dyDescent="0.25">
      <c r="AF908" s="9"/>
    </row>
    <row r="909" spans="32:32" x14ac:dyDescent="0.25">
      <c r="AF909" s="9"/>
    </row>
    <row r="910" spans="32:32" x14ac:dyDescent="0.25">
      <c r="AF910" s="9"/>
    </row>
    <row r="911" spans="32:32" x14ac:dyDescent="0.25">
      <c r="AF911" s="9"/>
    </row>
    <row r="912" spans="32:32" x14ac:dyDescent="0.25">
      <c r="AF912" s="9"/>
    </row>
    <row r="913" spans="32:32" x14ac:dyDescent="0.25">
      <c r="AF913" s="9"/>
    </row>
    <row r="914" spans="32:32" x14ac:dyDescent="0.25">
      <c r="AF914" s="9"/>
    </row>
    <row r="915" spans="32:32" x14ac:dyDescent="0.25">
      <c r="AF915" s="9"/>
    </row>
    <row r="916" spans="32:32" x14ac:dyDescent="0.25">
      <c r="AF916" s="9"/>
    </row>
    <row r="917" spans="32:32" x14ac:dyDescent="0.25">
      <c r="AF917" s="9"/>
    </row>
    <row r="918" spans="32:32" x14ac:dyDescent="0.25">
      <c r="AF918" s="9"/>
    </row>
    <row r="919" spans="32:32" x14ac:dyDescent="0.25">
      <c r="AF919" s="9"/>
    </row>
    <row r="920" spans="32:32" x14ac:dyDescent="0.25">
      <c r="AF920" s="9"/>
    </row>
    <row r="921" spans="32:32" x14ac:dyDescent="0.25">
      <c r="AF921" s="9"/>
    </row>
    <row r="922" spans="32:32" x14ac:dyDescent="0.25">
      <c r="AF922" s="9"/>
    </row>
    <row r="923" spans="32:32" x14ac:dyDescent="0.25">
      <c r="AF923" s="9"/>
    </row>
    <row r="924" spans="32:32" x14ac:dyDescent="0.25">
      <c r="AF924" s="9"/>
    </row>
    <row r="925" spans="32:32" x14ac:dyDescent="0.25">
      <c r="AF925" s="9"/>
    </row>
    <row r="926" spans="32:32" x14ac:dyDescent="0.25">
      <c r="AF926" s="9"/>
    </row>
    <row r="927" spans="32:32" x14ac:dyDescent="0.25">
      <c r="AF927" s="9"/>
    </row>
    <row r="928" spans="32:32" x14ac:dyDescent="0.25">
      <c r="AF928" s="9"/>
    </row>
    <row r="929" spans="32:32" x14ac:dyDescent="0.25">
      <c r="AF929" s="9"/>
    </row>
    <row r="930" spans="32:32" x14ac:dyDescent="0.25">
      <c r="AF930" s="9"/>
    </row>
    <row r="931" spans="32:32" x14ac:dyDescent="0.25">
      <c r="AF931" s="9"/>
    </row>
    <row r="932" spans="32:32" x14ac:dyDescent="0.25">
      <c r="AF932" s="9"/>
    </row>
    <row r="933" spans="32:32" x14ac:dyDescent="0.25">
      <c r="AF933" s="9"/>
    </row>
    <row r="934" spans="32:32" x14ac:dyDescent="0.25">
      <c r="AF934" s="9"/>
    </row>
    <row r="935" spans="32:32" x14ac:dyDescent="0.25">
      <c r="AF935" s="9"/>
    </row>
    <row r="936" spans="32:32" x14ac:dyDescent="0.25">
      <c r="AF936" s="9"/>
    </row>
    <row r="937" spans="32:32" x14ac:dyDescent="0.25">
      <c r="AF937" s="9"/>
    </row>
    <row r="938" spans="32:32" x14ac:dyDescent="0.25">
      <c r="AF938" s="9"/>
    </row>
    <row r="939" spans="32:32" x14ac:dyDescent="0.25">
      <c r="AF939" s="9"/>
    </row>
    <row r="940" spans="32:32" x14ac:dyDescent="0.25">
      <c r="AF940" s="9"/>
    </row>
    <row r="941" spans="32:32" x14ac:dyDescent="0.25">
      <c r="AF941" s="9"/>
    </row>
    <row r="942" spans="32:32" x14ac:dyDescent="0.25">
      <c r="AF942" s="9"/>
    </row>
    <row r="943" spans="32:32" x14ac:dyDescent="0.25">
      <c r="AF943" s="9"/>
    </row>
    <row r="944" spans="32:32" x14ac:dyDescent="0.25">
      <c r="AF944" s="9"/>
    </row>
    <row r="945" spans="32:32" x14ac:dyDescent="0.25">
      <c r="AF945" s="9"/>
    </row>
    <row r="946" spans="32:32" x14ac:dyDescent="0.25">
      <c r="AF946" s="9"/>
    </row>
    <row r="947" spans="32:32" x14ac:dyDescent="0.25">
      <c r="AF947" s="9"/>
    </row>
    <row r="948" spans="32:32" x14ac:dyDescent="0.25">
      <c r="AF948" s="9"/>
    </row>
    <row r="949" spans="32:32" x14ac:dyDescent="0.25">
      <c r="AF949" s="9"/>
    </row>
    <row r="950" spans="32:32" x14ac:dyDescent="0.25">
      <c r="AF950" s="9"/>
    </row>
    <row r="951" spans="32:32" x14ac:dyDescent="0.25">
      <c r="AF951" s="9"/>
    </row>
    <row r="952" spans="32:32" x14ac:dyDescent="0.25">
      <c r="AF952" s="9"/>
    </row>
    <row r="953" spans="32:32" x14ac:dyDescent="0.25">
      <c r="AF953" s="9"/>
    </row>
    <row r="954" spans="32:32" x14ac:dyDescent="0.25">
      <c r="AF954" s="9"/>
    </row>
    <row r="955" spans="32:32" x14ac:dyDescent="0.25">
      <c r="AF955" s="9"/>
    </row>
    <row r="956" spans="32:32" x14ac:dyDescent="0.25">
      <c r="AF956" s="9"/>
    </row>
    <row r="957" spans="32:32" x14ac:dyDescent="0.25">
      <c r="AF957" s="9"/>
    </row>
    <row r="958" spans="32:32" x14ac:dyDescent="0.25">
      <c r="AF958" s="9"/>
    </row>
    <row r="959" spans="32:32" x14ac:dyDescent="0.25">
      <c r="AF959" s="9"/>
    </row>
    <row r="960" spans="32:32" x14ac:dyDescent="0.25">
      <c r="AF960" s="9"/>
    </row>
    <row r="961" spans="32:32" x14ac:dyDescent="0.25">
      <c r="AF961" s="9"/>
    </row>
    <row r="962" spans="32:32" x14ac:dyDescent="0.25">
      <c r="AF962" s="9"/>
    </row>
    <row r="963" spans="32:32" x14ac:dyDescent="0.25">
      <c r="AF963" s="9"/>
    </row>
    <row r="964" spans="32:32" x14ac:dyDescent="0.25">
      <c r="AF964" s="9"/>
    </row>
    <row r="965" spans="32:32" x14ac:dyDescent="0.25">
      <c r="AF965" s="9"/>
    </row>
    <row r="966" spans="32:32" x14ac:dyDescent="0.25">
      <c r="AF966" s="9"/>
    </row>
    <row r="967" spans="32:32" x14ac:dyDescent="0.25">
      <c r="AF967" s="9"/>
    </row>
    <row r="968" spans="32:32" x14ac:dyDescent="0.25">
      <c r="AF968" s="9"/>
    </row>
    <row r="969" spans="32:32" x14ac:dyDescent="0.25">
      <c r="AF969" s="9"/>
    </row>
    <row r="970" spans="32:32" x14ac:dyDescent="0.25">
      <c r="AF970" s="9"/>
    </row>
    <row r="971" spans="32:32" x14ac:dyDescent="0.25">
      <c r="AF971" s="9"/>
    </row>
    <row r="972" spans="32:32" x14ac:dyDescent="0.25">
      <c r="AF972" s="9"/>
    </row>
    <row r="973" spans="32:32" x14ac:dyDescent="0.25">
      <c r="AF973" s="9"/>
    </row>
    <row r="974" spans="32:32" x14ac:dyDescent="0.25">
      <c r="AF974" s="9"/>
    </row>
  </sheetData>
  <mergeCells count="57">
    <mergeCell ref="B33:C33"/>
    <mergeCell ref="B23:C23"/>
    <mergeCell ref="B24:C24"/>
    <mergeCell ref="B27:C27"/>
    <mergeCell ref="B29:C29"/>
    <mergeCell ref="B30:C30"/>
    <mergeCell ref="E30:F30"/>
    <mergeCell ref="E31:F31"/>
    <mergeCell ref="B14:B15"/>
    <mergeCell ref="B16:C16"/>
    <mergeCell ref="B17:C17"/>
    <mergeCell ref="B18:C18"/>
    <mergeCell ref="B19:C19"/>
    <mergeCell ref="C14:C15"/>
    <mergeCell ref="E34:F34"/>
    <mergeCell ref="E32:F32"/>
    <mergeCell ref="B22:C22"/>
    <mergeCell ref="E22:F22"/>
    <mergeCell ref="B20:C20"/>
    <mergeCell ref="B21:C21"/>
    <mergeCell ref="E33:F33"/>
    <mergeCell ref="B32:C32"/>
    <mergeCell ref="E23:F23"/>
    <mergeCell ref="E24:F24"/>
    <mergeCell ref="E25:F25"/>
    <mergeCell ref="E26:F26"/>
    <mergeCell ref="E27:F27"/>
    <mergeCell ref="E28:F28"/>
    <mergeCell ref="B31:C31"/>
    <mergeCell ref="E29:F29"/>
    <mergeCell ref="D2:W2"/>
    <mergeCell ref="E18:F18"/>
    <mergeCell ref="E8:F8"/>
    <mergeCell ref="E9:F9"/>
    <mergeCell ref="E10:F10"/>
    <mergeCell ref="E11:F11"/>
    <mergeCell ref="E14:F14"/>
    <mergeCell ref="E15:F15"/>
    <mergeCell ref="E16:F16"/>
    <mergeCell ref="E17:F17"/>
    <mergeCell ref="G5:G34"/>
    <mergeCell ref="E6:F6"/>
    <mergeCell ref="E7:F7"/>
    <mergeCell ref="E19:F19"/>
    <mergeCell ref="E20:F20"/>
    <mergeCell ref="E21:F21"/>
    <mergeCell ref="C12:C13"/>
    <mergeCell ref="E12:F12"/>
    <mergeCell ref="E13:F13"/>
    <mergeCell ref="B3:B4"/>
    <mergeCell ref="C3:C4"/>
    <mergeCell ref="D3:F4"/>
    <mergeCell ref="E5:F5"/>
    <mergeCell ref="B6:B9"/>
    <mergeCell ref="C6:C9"/>
    <mergeCell ref="B10:C11"/>
    <mergeCell ref="B12:B13"/>
  </mergeCells>
  <conditionalFormatting sqref="I5:W34">
    <cfRule type="cellIs" dxfId="5" priority="1" operator="greaterThan">
      <formula>$C$6</formula>
    </cfRule>
  </conditionalFormatting>
  <conditionalFormatting sqref="I5:W34">
    <cfRule type="cellIs" dxfId="4" priority="2" operator="lessThan">
      <formula>$C$6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A82C-9E26-4DCD-93E5-E3180CAB5346}">
  <dimension ref="A1:AF974"/>
  <sheetViews>
    <sheetView topLeftCell="C1" zoomScale="50" zoomScaleNormal="50" workbookViewId="0">
      <selection activeCell="J7" sqref="J7:W7"/>
    </sheetView>
  </sheetViews>
  <sheetFormatPr defaultColWidth="14.42578125" defaultRowHeight="15" x14ac:dyDescent="0.25"/>
  <cols>
    <col min="1" max="1" width="8.85546875" style="8" customWidth="1"/>
    <col min="2" max="2" width="110.85546875" style="8" customWidth="1"/>
    <col min="3" max="3" width="20.42578125" style="8" customWidth="1"/>
    <col min="4" max="5" width="8.85546875" style="8" customWidth="1"/>
    <col min="6" max="6" width="12" style="8" customWidth="1"/>
    <col min="7" max="7" width="8.85546875" style="8" customWidth="1"/>
    <col min="8" max="8" width="9.42578125" style="8" customWidth="1"/>
    <col min="9" max="12" width="15.7109375" style="8" customWidth="1"/>
    <col min="13" max="16" width="20.7109375" style="8" customWidth="1"/>
    <col min="17" max="23" width="25.7109375" style="8" customWidth="1"/>
    <col min="24" max="29" width="8.85546875" style="8" customWidth="1"/>
    <col min="30" max="31" width="22.28515625" style="8" customWidth="1"/>
    <col min="32" max="32" width="27.28515625" style="8" customWidth="1"/>
    <col min="33" max="33" width="17" style="8" customWidth="1"/>
    <col min="34" max="16384" width="14.42578125" style="8"/>
  </cols>
  <sheetData>
    <row r="1" spans="1:32" ht="36.7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F1" s="9"/>
    </row>
    <row r="2" spans="1:32" ht="48" customHeight="1" x14ac:dyDescent="0.4">
      <c r="A2" s="7"/>
      <c r="B2" s="10" t="s">
        <v>0</v>
      </c>
      <c r="C2" s="11" t="s">
        <v>1</v>
      </c>
      <c r="D2" s="54" t="s">
        <v>2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7"/>
      <c r="AF2" s="9"/>
    </row>
    <row r="3" spans="1:32" ht="82.5" customHeight="1" x14ac:dyDescent="0.25">
      <c r="A3" s="7"/>
      <c r="B3" s="32" t="s">
        <v>3</v>
      </c>
      <c r="C3" s="34" t="s">
        <v>4</v>
      </c>
      <c r="D3" s="36" t="s">
        <v>5</v>
      </c>
      <c r="E3" s="37"/>
      <c r="F3" s="38"/>
      <c r="G3" s="12"/>
      <c r="H3" s="13" t="s">
        <v>6</v>
      </c>
      <c r="I3" s="26">
        <v>1</v>
      </c>
      <c r="J3" s="13">
        <v>2</v>
      </c>
      <c r="K3" s="13">
        <v>3</v>
      </c>
      <c r="L3" s="13">
        <v>4</v>
      </c>
      <c r="M3" s="13">
        <v>5</v>
      </c>
      <c r="N3" s="13">
        <v>6</v>
      </c>
      <c r="O3" s="13">
        <v>7</v>
      </c>
      <c r="P3" s="13">
        <v>8</v>
      </c>
      <c r="Q3" s="13">
        <v>9</v>
      </c>
      <c r="R3" s="13">
        <v>10</v>
      </c>
      <c r="S3" s="13">
        <v>11</v>
      </c>
      <c r="T3" s="13">
        <v>12</v>
      </c>
      <c r="U3" s="13">
        <v>13</v>
      </c>
      <c r="V3" s="13">
        <v>14</v>
      </c>
      <c r="W3" s="13">
        <v>15</v>
      </c>
      <c r="X3" s="7"/>
      <c r="AF3" s="9"/>
    </row>
    <row r="4" spans="1:32" ht="25.5" customHeight="1" x14ac:dyDescent="0.25">
      <c r="A4" s="7"/>
      <c r="B4" s="33"/>
      <c r="C4" s="35"/>
      <c r="D4" s="39"/>
      <c r="E4" s="40"/>
      <c r="F4" s="41"/>
      <c r="G4" s="14"/>
      <c r="H4" s="2" t="s">
        <v>7</v>
      </c>
      <c r="I4" s="19">
        <f t="shared" ref="I4:W4" si="0">($C$14+$C$25)*I3</f>
        <v>20</v>
      </c>
      <c r="J4" s="1">
        <f t="shared" si="0"/>
        <v>40</v>
      </c>
      <c r="K4" s="1">
        <f t="shared" si="0"/>
        <v>60</v>
      </c>
      <c r="L4" s="1">
        <f t="shared" si="0"/>
        <v>80</v>
      </c>
      <c r="M4" s="1">
        <f t="shared" si="0"/>
        <v>100</v>
      </c>
      <c r="N4" s="1">
        <f t="shared" si="0"/>
        <v>120</v>
      </c>
      <c r="O4" s="1">
        <f t="shared" si="0"/>
        <v>140</v>
      </c>
      <c r="P4" s="1">
        <f t="shared" si="0"/>
        <v>160</v>
      </c>
      <c r="Q4" s="1">
        <f t="shared" si="0"/>
        <v>180</v>
      </c>
      <c r="R4" s="1">
        <f t="shared" si="0"/>
        <v>200</v>
      </c>
      <c r="S4" s="1">
        <f t="shared" si="0"/>
        <v>220</v>
      </c>
      <c r="T4" s="1">
        <f t="shared" si="0"/>
        <v>240</v>
      </c>
      <c r="U4" s="1">
        <f t="shared" si="0"/>
        <v>260</v>
      </c>
      <c r="V4" s="1">
        <f t="shared" si="0"/>
        <v>280</v>
      </c>
      <c r="W4" s="1">
        <f t="shared" si="0"/>
        <v>300</v>
      </c>
      <c r="X4" s="7"/>
      <c r="AF4" s="9"/>
    </row>
    <row r="5" spans="1:32" ht="15.75" customHeight="1" thickBot="1" x14ac:dyDescent="0.3">
      <c r="A5" s="7"/>
      <c r="B5" s="15"/>
      <c r="C5" s="16"/>
      <c r="D5" s="3">
        <v>1</v>
      </c>
      <c r="E5" s="30">
        <v>1</v>
      </c>
      <c r="F5" s="31"/>
      <c r="G5" s="56" t="s">
        <v>8</v>
      </c>
      <c r="H5" s="4">
        <v>1</v>
      </c>
      <c r="I5" s="22">
        <f>SUM(I4*E5)+I4</f>
        <v>40</v>
      </c>
      <c r="J5" s="23">
        <f>SUM($I5*J3)</f>
        <v>80</v>
      </c>
      <c r="K5" s="23">
        <f t="shared" ref="K5:W5" si="1">SUM($I5*K3)</f>
        <v>120</v>
      </c>
      <c r="L5" s="23">
        <f t="shared" si="1"/>
        <v>160</v>
      </c>
      <c r="M5" s="23">
        <f t="shared" si="1"/>
        <v>200</v>
      </c>
      <c r="N5" s="23">
        <f t="shared" si="1"/>
        <v>240</v>
      </c>
      <c r="O5" s="23">
        <f t="shared" si="1"/>
        <v>280</v>
      </c>
      <c r="P5" s="23">
        <f t="shared" si="1"/>
        <v>320</v>
      </c>
      <c r="Q5" s="23">
        <f t="shared" si="1"/>
        <v>360</v>
      </c>
      <c r="R5" s="23">
        <f t="shared" si="1"/>
        <v>400</v>
      </c>
      <c r="S5" s="23">
        <f t="shared" si="1"/>
        <v>440</v>
      </c>
      <c r="T5" s="23">
        <f t="shared" si="1"/>
        <v>480</v>
      </c>
      <c r="U5" s="23">
        <f t="shared" si="1"/>
        <v>520</v>
      </c>
      <c r="V5" s="23">
        <f t="shared" si="1"/>
        <v>560</v>
      </c>
      <c r="W5" s="23">
        <f t="shared" si="1"/>
        <v>600</v>
      </c>
      <c r="X5" s="7"/>
      <c r="AF5" s="9"/>
    </row>
    <row r="6" spans="1:32" x14ac:dyDescent="0.25">
      <c r="A6" s="7"/>
      <c r="B6" s="42" t="s">
        <v>17</v>
      </c>
      <c r="C6" s="45">
        <v>2000</v>
      </c>
      <c r="D6" s="5">
        <v>2</v>
      </c>
      <c r="E6" s="30">
        <v>0.5</v>
      </c>
      <c r="F6" s="31"/>
      <c r="G6" s="57"/>
      <c r="H6" s="6">
        <v>2</v>
      </c>
      <c r="I6" s="22">
        <f>SUM(E6*I5)+I5</f>
        <v>60</v>
      </c>
      <c r="J6" s="23">
        <f>SUM($I6*J3)</f>
        <v>120</v>
      </c>
      <c r="K6" s="23">
        <f t="shared" ref="K6:W6" si="2">SUM($I6*K3)</f>
        <v>180</v>
      </c>
      <c r="L6" s="23">
        <f t="shared" si="2"/>
        <v>240</v>
      </c>
      <c r="M6" s="23">
        <f t="shared" si="2"/>
        <v>300</v>
      </c>
      <c r="N6" s="23">
        <f t="shared" si="2"/>
        <v>360</v>
      </c>
      <c r="O6" s="23">
        <f t="shared" si="2"/>
        <v>420</v>
      </c>
      <c r="P6" s="23">
        <f t="shared" si="2"/>
        <v>480</v>
      </c>
      <c r="Q6" s="23">
        <f t="shared" si="2"/>
        <v>540</v>
      </c>
      <c r="R6" s="23">
        <f t="shared" si="2"/>
        <v>600</v>
      </c>
      <c r="S6" s="23">
        <f t="shared" si="2"/>
        <v>660</v>
      </c>
      <c r="T6" s="23">
        <f t="shared" si="2"/>
        <v>720</v>
      </c>
      <c r="U6" s="23">
        <f t="shared" si="2"/>
        <v>780</v>
      </c>
      <c r="V6" s="23">
        <f t="shared" si="2"/>
        <v>840</v>
      </c>
      <c r="W6" s="23">
        <f t="shared" si="2"/>
        <v>900</v>
      </c>
      <c r="X6" s="7"/>
      <c r="AF6" s="9"/>
    </row>
    <row r="7" spans="1:32" x14ac:dyDescent="0.25">
      <c r="A7" s="7"/>
      <c r="B7" s="43"/>
      <c r="C7" s="46"/>
      <c r="D7" s="5">
        <v>3</v>
      </c>
      <c r="E7" s="30">
        <v>0.5</v>
      </c>
      <c r="F7" s="31"/>
      <c r="G7" s="57"/>
      <c r="H7" s="6">
        <v>3</v>
      </c>
      <c r="I7" s="22">
        <f>SUM(E7*I6)+I6</f>
        <v>90</v>
      </c>
      <c r="J7" s="23">
        <f>SUM($I7*J3)</f>
        <v>180</v>
      </c>
      <c r="K7" s="23">
        <f t="shared" ref="K7:W7" si="3">SUM($I7*K3)</f>
        <v>270</v>
      </c>
      <c r="L7" s="23">
        <f t="shared" si="3"/>
        <v>360</v>
      </c>
      <c r="M7" s="23">
        <f t="shared" si="3"/>
        <v>450</v>
      </c>
      <c r="N7" s="23">
        <f t="shared" si="3"/>
        <v>540</v>
      </c>
      <c r="O7" s="23">
        <f t="shared" si="3"/>
        <v>630</v>
      </c>
      <c r="P7" s="23">
        <f t="shared" si="3"/>
        <v>720</v>
      </c>
      <c r="Q7" s="23">
        <f t="shared" si="3"/>
        <v>810</v>
      </c>
      <c r="R7" s="23">
        <f t="shared" si="3"/>
        <v>900</v>
      </c>
      <c r="S7" s="23">
        <f t="shared" si="3"/>
        <v>990</v>
      </c>
      <c r="T7" s="23">
        <f t="shared" si="3"/>
        <v>1080</v>
      </c>
      <c r="U7" s="23">
        <f t="shared" si="3"/>
        <v>1170</v>
      </c>
      <c r="V7" s="23">
        <f t="shared" si="3"/>
        <v>1260</v>
      </c>
      <c r="W7" s="23">
        <f t="shared" si="3"/>
        <v>1350</v>
      </c>
      <c r="X7" s="7"/>
      <c r="AF7" s="9"/>
    </row>
    <row r="8" spans="1:32" x14ac:dyDescent="0.25">
      <c r="A8" s="7"/>
      <c r="B8" s="43"/>
      <c r="C8" s="46"/>
      <c r="D8" s="5">
        <v>4</v>
      </c>
      <c r="E8" s="30">
        <v>0.25</v>
      </c>
      <c r="F8" s="31"/>
      <c r="G8" s="57"/>
      <c r="H8" s="6">
        <v>4</v>
      </c>
      <c r="I8" s="22">
        <f t="shared" ref="I8:I34" si="4">SUM(E8*I7)+I7</f>
        <v>112.5</v>
      </c>
      <c r="J8" s="23">
        <f>SUM($I8*J3)</f>
        <v>225</v>
      </c>
      <c r="K8" s="23">
        <f t="shared" ref="K8:W8" si="5">SUM($I8*K3)</f>
        <v>337.5</v>
      </c>
      <c r="L8" s="23">
        <f t="shared" si="5"/>
        <v>450</v>
      </c>
      <c r="M8" s="23">
        <f t="shared" si="5"/>
        <v>562.5</v>
      </c>
      <c r="N8" s="23">
        <f t="shared" si="5"/>
        <v>675</v>
      </c>
      <c r="O8" s="23">
        <f t="shared" si="5"/>
        <v>787.5</v>
      </c>
      <c r="P8" s="23">
        <f t="shared" si="5"/>
        <v>900</v>
      </c>
      <c r="Q8" s="23">
        <f t="shared" si="5"/>
        <v>1012.5</v>
      </c>
      <c r="R8" s="23">
        <f t="shared" si="5"/>
        <v>1125</v>
      </c>
      <c r="S8" s="23">
        <f t="shared" si="5"/>
        <v>1237.5</v>
      </c>
      <c r="T8" s="23">
        <f t="shared" si="5"/>
        <v>1350</v>
      </c>
      <c r="U8" s="23">
        <f t="shared" si="5"/>
        <v>1462.5</v>
      </c>
      <c r="V8" s="23">
        <f t="shared" si="5"/>
        <v>1575</v>
      </c>
      <c r="W8" s="23">
        <f t="shared" si="5"/>
        <v>1687.5</v>
      </c>
      <c r="X8" s="7"/>
      <c r="AF8" s="9"/>
    </row>
    <row r="9" spans="1:32" ht="15.75" thickBot="1" x14ac:dyDescent="0.3">
      <c r="A9" s="7"/>
      <c r="B9" s="44"/>
      <c r="C9" s="47"/>
      <c r="D9" s="5">
        <v>5</v>
      </c>
      <c r="E9" s="30">
        <v>0.3</v>
      </c>
      <c r="F9" s="31"/>
      <c r="G9" s="57"/>
      <c r="H9" s="6">
        <v>5</v>
      </c>
      <c r="I9" s="22">
        <f t="shared" si="4"/>
        <v>146.25</v>
      </c>
      <c r="J9" s="23">
        <f>SUM($I9*J3)</f>
        <v>292.5</v>
      </c>
      <c r="K9" s="23">
        <f t="shared" ref="K9:W9" si="6">SUM($I9*K3)</f>
        <v>438.75</v>
      </c>
      <c r="L9" s="23">
        <f t="shared" si="6"/>
        <v>585</v>
      </c>
      <c r="M9" s="23">
        <f t="shared" si="6"/>
        <v>731.25</v>
      </c>
      <c r="N9" s="23">
        <f t="shared" si="6"/>
        <v>877.5</v>
      </c>
      <c r="O9" s="23">
        <f t="shared" si="6"/>
        <v>1023.75</v>
      </c>
      <c r="P9" s="23">
        <f t="shared" si="6"/>
        <v>1170</v>
      </c>
      <c r="Q9" s="23">
        <f t="shared" si="6"/>
        <v>1316.25</v>
      </c>
      <c r="R9" s="23">
        <f t="shared" si="6"/>
        <v>1462.5</v>
      </c>
      <c r="S9" s="23">
        <f t="shared" si="6"/>
        <v>1608.75</v>
      </c>
      <c r="T9" s="23">
        <f t="shared" si="6"/>
        <v>1755</v>
      </c>
      <c r="U9" s="23">
        <f t="shared" si="6"/>
        <v>1901.25</v>
      </c>
      <c r="V9" s="23">
        <f t="shared" si="6"/>
        <v>2047.5</v>
      </c>
      <c r="W9" s="23">
        <f t="shared" si="6"/>
        <v>2193.75</v>
      </c>
      <c r="X9" s="7"/>
      <c r="AF9" s="9"/>
    </row>
    <row r="10" spans="1:32" x14ac:dyDescent="0.25">
      <c r="A10" s="7"/>
      <c r="B10" s="48" t="s">
        <v>14</v>
      </c>
      <c r="C10" s="49"/>
      <c r="D10" s="5">
        <v>6</v>
      </c>
      <c r="E10" s="30">
        <v>0.25</v>
      </c>
      <c r="F10" s="31"/>
      <c r="G10" s="57"/>
      <c r="H10" s="6">
        <v>6</v>
      </c>
      <c r="I10" s="22">
        <f t="shared" si="4"/>
        <v>182.8125</v>
      </c>
      <c r="J10" s="23">
        <f>SUM($I10*J3)</f>
        <v>365.625</v>
      </c>
      <c r="K10" s="23">
        <f t="shared" ref="K10:W10" si="7">SUM($I10*K3)</f>
        <v>548.4375</v>
      </c>
      <c r="L10" s="23">
        <f t="shared" si="7"/>
        <v>731.25</v>
      </c>
      <c r="M10" s="23">
        <f t="shared" si="7"/>
        <v>914.0625</v>
      </c>
      <c r="N10" s="23">
        <f t="shared" si="7"/>
        <v>1096.875</v>
      </c>
      <c r="O10" s="23">
        <f t="shared" si="7"/>
        <v>1279.6875</v>
      </c>
      <c r="P10" s="23">
        <f t="shared" si="7"/>
        <v>1462.5</v>
      </c>
      <c r="Q10" s="23">
        <f t="shared" si="7"/>
        <v>1645.3125</v>
      </c>
      <c r="R10" s="23">
        <f t="shared" si="7"/>
        <v>1828.125</v>
      </c>
      <c r="S10" s="23">
        <f t="shared" si="7"/>
        <v>2010.9375</v>
      </c>
      <c r="T10" s="23">
        <f t="shared" si="7"/>
        <v>2193.75</v>
      </c>
      <c r="U10" s="23">
        <f t="shared" si="7"/>
        <v>2376.5625</v>
      </c>
      <c r="V10" s="23">
        <f t="shared" si="7"/>
        <v>2559.375</v>
      </c>
      <c r="W10" s="23">
        <f t="shared" si="7"/>
        <v>2742.1875</v>
      </c>
      <c r="X10" s="7"/>
      <c r="AF10" s="9"/>
    </row>
    <row r="11" spans="1:32" ht="15.75" thickBot="1" x14ac:dyDescent="0.3">
      <c r="A11" s="7"/>
      <c r="B11" s="50"/>
      <c r="C11" s="51"/>
      <c r="D11" s="5">
        <v>7</v>
      </c>
      <c r="E11" s="30">
        <v>0.2</v>
      </c>
      <c r="F11" s="31"/>
      <c r="G11" s="57"/>
      <c r="H11" s="6">
        <v>7</v>
      </c>
      <c r="I11" s="22">
        <f t="shared" si="4"/>
        <v>219.375</v>
      </c>
      <c r="J11" s="23">
        <f>SUM($I11*J3)</f>
        <v>438.75</v>
      </c>
      <c r="K11" s="23">
        <f t="shared" ref="K11:W11" si="8">SUM($I11*K3)</f>
        <v>658.125</v>
      </c>
      <c r="L11" s="23">
        <f t="shared" si="8"/>
        <v>877.5</v>
      </c>
      <c r="M11" s="23">
        <f t="shared" si="8"/>
        <v>1096.875</v>
      </c>
      <c r="N11" s="23">
        <f t="shared" si="8"/>
        <v>1316.25</v>
      </c>
      <c r="O11" s="23">
        <f t="shared" si="8"/>
        <v>1535.625</v>
      </c>
      <c r="P11" s="23">
        <f t="shared" si="8"/>
        <v>1755</v>
      </c>
      <c r="Q11" s="23">
        <f t="shared" si="8"/>
        <v>1974.375</v>
      </c>
      <c r="R11" s="23">
        <f t="shared" si="8"/>
        <v>2193.75</v>
      </c>
      <c r="S11" s="23">
        <f t="shared" si="8"/>
        <v>2413.125</v>
      </c>
      <c r="T11" s="23">
        <f t="shared" si="8"/>
        <v>2632.5</v>
      </c>
      <c r="U11" s="23">
        <f t="shared" si="8"/>
        <v>2851.875</v>
      </c>
      <c r="V11" s="23">
        <f t="shared" si="8"/>
        <v>3071.25</v>
      </c>
      <c r="W11" s="23">
        <f t="shared" si="8"/>
        <v>3290.625</v>
      </c>
      <c r="X11" s="7"/>
      <c r="AF11" s="9"/>
    </row>
    <row r="12" spans="1:32" x14ac:dyDescent="0.25">
      <c r="A12" s="7"/>
      <c r="B12" s="52" t="s">
        <v>10</v>
      </c>
      <c r="C12" s="28"/>
      <c r="D12" s="5">
        <v>8</v>
      </c>
      <c r="E12" s="30">
        <v>0.155</v>
      </c>
      <c r="F12" s="31"/>
      <c r="G12" s="57"/>
      <c r="H12" s="6">
        <v>8</v>
      </c>
      <c r="I12" s="22">
        <f t="shared" si="4"/>
        <v>253.37812500000001</v>
      </c>
      <c r="J12" s="23">
        <f>SUM($I12*J3)</f>
        <v>506.75625000000002</v>
      </c>
      <c r="K12" s="23">
        <f t="shared" ref="K12:W12" si="9">SUM($I12*K3)</f>
        <v>760.13437500000009</v>
      </c>
      <c r="L12" s="23">
        <f t="shared" si="9"/>
        <v>1013.5125</v>
      </c>
      <c r="M12" s="23">
        <f t="shared" si="9"/>
        <v>1266.890625</v>
      </c>
      <c r="N12" s="23">
        <f t="shared" si="9"/>
        <v>1520.2687500000002</v>
      </c>
      <c r="O12" s="23">
        <f t="shared" si="9"/>
        <v>1773.6468750000001</v>
      </c>
      <c r="P12" s="23">
        <f t="shared" si="9"/>
        <v>2027.0250000000001</v>
      </c>
      <c r="Q12" s="23">
        <f t="shared" si="9"/>
        <v>2280.4031250000003</v>
      </c>
      <c r="R12" s="23">
        <f t="shared" si="9"/>
        <v>2533.78125</v>
      </c>
      <c r="S12" s="23">
        <f t="shared" si="9"/>
        <v>2787.1593750000002</v>
      </c>
      <c r="T12" s="23">
        <f t="shared" si="9"/>
        <v>3040.5375000000004</v>
      </c>
      <c r="U12" s="23">
        <f t="shared" si="9"/>
        <v>3293.9156250000001</v>
      </c>
      <c r="V12" s="23">
        <f t="shared" si="9"/>
        <v>3547.2937500000003</v>
      </c>
      <c r="W12" s="23">
        <f t="shared" si="9"/>
        <v>3800.671875</v>
      </c>
      <c r="X12" s="7"/>
      <c r="AF12" s="9"/>
    </row>
    <row r="13" spans="1:32" x14ac:dyDescent="0.25">
      <c r="A13" s="7"/>
      <c r="B13" s="53"/>
      <c r="C13" s="29"/>
      <c r="D13" s="5">
        <v>9</v>
      </c>
      <c r="E13" s="30">
        <v>0.1211</v>
      </c>
      <c r="F13" s="31"/>
      <c r="G13" s="57"/>
      <c r="H13" s="6">
        <v>9</v>
      </c>
      <c r="I13" s="22">
        <f t="shared" si="4"/>
        <v>284.06221593750001</v>
      </c>
      <c r="J13" s="23">
        <f>SUM($I13*J3)</f>
        <v>568.12443187500003</v>
      </c>
      <c r="K13" s="23">
        <f t="shared" ref="K13:W13" si="10">SUM($I13*K3)</f>
        <v>852.18664781250004</v>
      </c>
      <c r="L13" s="23">
        <f t="shared" si="10"/>
        <v>1136.2488637500001</v>
      </c>
      <c r="M13" s="23">
        <f t="shared" si="10"/>
        <v>1420.3110796875001</v>
      </c>
      <c r="N13" s="23">
        <f t="shared" si="10"/>
        <v>1704.3732956250001</v>
      </c>
      <c r="O13" s="23">
        <f t="shared" si="10"/>
        <v>1988.4355115625001</v>
      </c>
      <c r="P13" s="23">
        <f t="shared" si="10"/>
        <v>2272.4977275000001</v>
      </c>
      <c r="Q13" s="23">
        <f t="shared" si="10"/>
        <v>2556.5599434374999</v>
      </c>
      <c r="R13" s="23">
        <f t="shared" si="10"/>
        <v>2840.6221593750001</v>
      </c>
      <c r="S13" s="23">
        <f t="shared" si="10"/>
        <v>3124.6843753125004</v>
      </c>
      <c r="T13" s="23">
        <f t="shared" si="10"/>
        <v>3408.7465912500002</v>
      </c>
      <c r="U13" s="23">
        <f t="shared" si="10"/>
        <v>3692.8088071875</v>
      </c>
      <c r="V13" s="23">
        <f t="shared" si="10"/>
        <v>3976.8710231250002</v>
      </c>
      <c r="W13" s="23">
        <f t="shared" si="10"/>
        <v>4260.9332390625004</v>
      </c>
      <c r="X13" s="7"/>
      <c r="AF13" s="9"/>
    </row>
    <row r="14" spans="1:32" x14ac:dyDescent="0.25">
      <c r="A14" s="7"/>
      <c r="B14" s="61" t="s">
        <v>11</v>
      </c>
      <c r="C14" s="64">
        <v>20</v>
      </c>
      <c r="D14" s="5">
        <v>10</v>
      </c>
      <c r="E14" s="30">
        <v>0.1</v>
      </c>
      <c r="F14" s="31"/>
      <c r="G14" s="57"/>
      <c r="H14" s="6">
        <v>10</v>
      </c>
      <c r="I14" s="22">
        <f t="shared" si="4"/>
        <v>312.46843753125</v>
      </c>
      <c r="J14" s="23">
        <f>SUM($I14*J3)</f>
        <v>624.93687506250001</v>
      </c>
      <c r="K14" s="23">
        <f t="shared" ref="K14:W14" si="11">SUM($I14*K3)</f>
        <v>937.40531259375007</v>
      </c>
      <c r="L14" s="23">
        <f t="shared" si="11"/>
        <v>1249.873750125</v>
      </c>
      <c r="M14" s="23">
        <f t="shared" si="11"/>
        <v>1562.34218765625</v>
      </c>
      <c r="N14" s="23">
        <f t="shared" si="11"/>
        <v>1874.8106251875001</v>
      </c>
      <c r="O14" s="23">
        <f t="shared" si="11"/>
        <v>2187.2790627187501</v>
      </c>
      <c r="P14" s="23">
        <f t="shared" si="11"/>
        <v>2499.74750025</v>
      </c>
      <c r="Q14" s="23">
        <f t="shared" si="11"/>
        <v>2812.21593778125</v>
      </c>
      <c r="R14" s="23">
        <f t="shared" si="11"/>
        <v>3124.6843753124999</v>
      </c>
      <c r="S14" s="23">
        <f t="shared" si="11"/>
        <v>3437.1528128437499</v>
      </c>
      <c r="T14" s="23">
        <f t="shared" si="11"/>
        <v>3749.6212503750003</v>
      </c>
      <c r="U14" s="23">
        <f t="shared" si="11"/>
        <v>4062.0896879062502</v>
      </c>
      <c r="V14" s="23">
        <f t="shared" si="11"/>
        <v>4374.5581254375002</v>
      </c>
      <c r="W14" s="23">
        <f t="shared" si="11"/>
        <v>4687.0265629687501</v>
      </c>
      <c r="X14" s="7"/>
      <c r="AF14" s="9"/>
    </row>
    <row r="15" spans="1:32" ht="15.75" thickBot="1" x14ac:dyDescent="0.3">
      <c r="A15" s="7"/>
      <c r="B15" s="62"/>
      <c r="C15" s="65"/>
      <c r="D15" s="5">
        <v>11</v>
      </c>
      <c r="E15" s="30">
        <v>0.08</v>
      </c>
      <c r="F15" s="31"/>
      <c r="G15" s="57"/>
      <c r="H15" s="6">
        <v>11</v>
      </c>
      <c r="I15" s="22">
        <f t="shared" si="4"/>
        <v>337.46591253374999</v>
      </c>
      <c r="J15" s="23">
        <f>SUM($I15*J3)</f>
        <v>674.93182506749997</v>
      </c>
      <c r="K15" s="23">
        <f t="shared" ref="K15:W15" si="12">SUM($I15*K3)</f>
        <v>1012.3977376012499</v>
      </c>
      <c r="L15" s="23">
        <f t="shared" si="12"/>
        <v>1349.8636501349999</v>
      </c>
      <c r="M15" s="23">
        <f t="shared" si="12"/>
        <v>1687.32956266875</v>
      </c>
      <c r="N15" s="23">
        <f t="shared" si="12"/>
        <v>2024.7954752024998</v>
      </c>
      <c r="O15" s="23">
        <f t="shared" si="12"/>
        <v>2362.2613877362501</v>
      </c>
      <c r="P15" s="23">
        <f t="shared" si="12"/>
        <v>2699.7273002699999</v>
      </c>
      <c r="Q15" s="23">
        <f t="shared" si="12"/>
        <v>3037.1932128037497</v>
      </c>
      <c r="R15" s="23">
        <f t="shared" si="12"/>
        <v>3374.6591253375</v>
      </c>
      <c r="S15" s="23">
        <f t="shared" si="12"/>
        <v>3712.1250378712498</v>
      </c>
      <c r="T15" s="23">
        <f t="shared" si="12"/>
        <v>4049.5909504049996</v>
      </c>
      <c r="U15" s="23">
        <f t="shared" si="12"/>
        <v>4387.0568629387499</v>
      </c>
      <c r="V15" s="23">
        <f t="shared" si="12"/>
        <v>4724.5227754725001</v>
      </c>
      <c r="W15" s="23">
        <f t="shared" si="12"/>
        <v>5061.9886880062495</v>
      </c>
      <c r="X15" s="7"/>
      <c r="AF15" s="9"/>
    </row>
    <row r="16" spans="1:32" x14ac:dyDescent="0.25">
      <c r="A16" s="7"/>
      <c r="B16" s="59"/>
      <c r="C16" s="60"/>
      <c r="D16" s="5">
        <v>12</v>
      </c>
      <c r="E16" s="30">
        <v>7.0000000000000007E-2</v>
      </c>
      <c r="F16" s="31"/>
      <c r="G16" s="57"/>
      <c r="H16" s="6">
        <v>12</v>
      </c>
      <c r="I16" s="22">
        <f t="shared" si="4"/>
        <v>361.08852641111247</v>
      </c>
      <c r="J16" s="23">
        <f>SUM($I16*J3)</f>
        <v>722.17705282222494</v>
      </c>
      <c r="K16" s="23">
        <f t="shared" ref="K16:W16" si="13">SUM($I16*K3)</f>
        <v>1083.2655792333373</v>
      </c>
      <c r="L16" s="23">
        <f t="shared" si="13"/>
        <v>1444.3541056444499</v>
      </c>
      <c r="M16" s="23">
        <f t="shared" si="13"/>
        <v>1805.4426320555624</v>
      </c>
      <c r="N16" s="23">
        <f t="shared" si="13"/>
        <v>2166.5311584666747</v>
      </c>
      <c r="O16" s="23">
        <f t="shared" si="13"/>
        <v>2527.6196848777872</v>
      </c>
      <c r="P16" s="23">
        <f t="shared" si="13"/>
        <v>2888.7082112888997</v>
      </c>
      <c r="Q16" s="23">
        <f t="shared" si="13"/>
        <v>3249.7967377000123</v>
      </c>
      <c r="R16" s="23">
        <f t="shared" si="13"/>
        <v>3610.8852641111248</v>
      </c>
      <c r="S16" s="23">
        <f t="shared" si="13"/>
        <v>3971.9737905222373</v>
      </c>
      <c r="T16" s="23">
        <f t="shared" si="13"/>
        <v>4333.0623169333494</v>
      </c>
      <c r="U16" s="23">
        <f t="shared" si="13"/>
        <v>4694.1508433444624</v>
      </c>
      <c r="V16" s="23">
        <f t="shared" si="13"/>
        <v>5055.2393697555744</v>
      </c>
      <c r="W16" s="23">
        <f t="shared" si="13"/>
        <v>5416.3278961666874</v>
      </c>
      <c r="X16" s="7"/>
      <c r="AF16" s="9"/>
    </row>
    <row r="17" spans="1:32" ht="15" customHeight="1" x14ac:dyDescent="0.25">
      <c r="A17" s="7"/>
      <c r="B17" s="59"/>
      <c r="C17" s="60"/>
      <c r="D17" s="5">
        <v>13</v>
      </c>
      <c r="E17" s="30">
        <v>0.06</v>
      </c>
      <c r="F17" s="31"/>
      <c r="G17" s="57"/>
      <c r="H17" s="6">
        <v>13</v>
      </c>
      <c r="I17" s="22">
        <f t="shared" si="4"/>
        <v>382.75383799577924</v>
      </c>
      <c r="J17" s="23">
        <f>SUM($I17*J3)</f>
        <v>765.50767599155847</v>
      </c>
      <c r="K17" s="23">
        <f t="shared" ref="K17:W17" si="14">SUM($I17*K3)</f>
        <v>1148.2615139873378</v>
      </c>
      <c r="L17" s="23">
        <f t="shared" si="14"/>
        <v>1531.0153519831169</v>
      </c>
      <c r="M17" s="23">
        <f t="shared" si="14"/>
        <v>1913.7691899788961</v>
      </c>
      <c r="N17" s="23">
        <f t="shared" si="14"/>
        <v>2296.5230279746756</v>
      </c>
      <c r="O17" s="23">
        <f t="shared" si="14"/>
        <v>2679.2768659704548</v>
      </c>
      <c r="P17" s="23">
        <f t="shared" si="14"/>
        <v>3062.0307039662339</v>
      </c>
      <c r="Q17" s="23">
        <f t="shared" si="14"/>
        <v>3444.784541962013</v>
      </c>
      <c r="R17" s="23">
        <f t="shared" si="14"/>
        <v>3827.5383799577921</v>
      </c>
      <c r="S17" s="23">
        <f t="shared" si="14"/>
        <v>4210.2922179535717</v>
      </c>
      <c r="T17" s="23">
        <f t="shared" si="14"/>
        <v>4593.0460559493513</v>
      </c>
      <c r="U17" s="23">
        <f t="shared" si="14"/>
        <v>4975.79989394513</v>
      </c>
      <c r="V17" s="23">
        <f t="shared" si="14"/>
        <v>5358.5537319409095</v>
      </c>
      <c r="W17" s="23">
        <f t="shared" si="14"/>
        <v>5741.3075699366882</v>
      </c>
      <c r="X17" s="7"/>
      <c r="AF17" s="9"/>
    </row>
    <row r="18" spans="1:32" ht="15.75" customHeight="1" x14ac:dyDescent="0.25">
      <c r="A18" s="7"/>
      <c r="B18" s="59"/>
      <c r="C18" s="60"/>
      <c r="D18" s="5">
        <v>14</v>
      </c>
      <c r="E18" s="30">
        <v>0.06</v>
      </c>
      <c r="F18" s="31"/>
      <c r="G18" s="57"/>
      <c r="H18" s="6">
        <v>14</v>
      </c>
      <c r="I18" s="22">
        <f t="shared" si="4"/>
        <v>405.71906827552601</v>
      </c>
      <c r="J18" s="23">
        <f>SUM($I18*J3)</f>
        <v>811.43813655105203</v>
      </c>
      <c r="K18" s="23">
        <f t="shared" ref="K18:W18" si="15">SUM($I18*K3)</f>
        <v>1217.157204826578</v>
      </c>
      <c r="L18" s="23">
        <f t="shared" si="15"/>
        <v>1622.8762731021041</v>
      </c>
      <c r="M18" s="23">
        <f t="shared" si="15"/>
        <v>2028.5953413776301</v>
      </c>
      <c r="N18" s="23">
        <f t="shared" si="15"/>
        <v>2434.314409653156</v>
      </c>
      <c r="O18" s="23">
        <f t="shared" si="15"/>
        <v>2840.0334779286823</v>
      </c>
      <c r="P18" s="23">
        <f t="shared" si="15"/>
        <v>3245.7525462042081</v>
      </c>
      <c r="Q18" s="23">
        <f t="shared" si="15"/>
        <v>3651.4716144797339</v>
      </c>
      <c r="R18" s="23">
        <f t="shared" si="15"/>
        <v>4057.1906827552602</v>
      </c>
      <c r="S18" s="23">
        <f t="shared" si="15"/>
        <v>4462.9097510307865</v>
      </c>
      <c r="T18" s="23">
        <f t="shared" si="15"/>
        <v>4868.6288193063119</v>
      </c>
      <c r="U18" s="23">
        <f t="shared" si="15"/>
        <v>5274.3478875818382</v>
      </c>
      <c r="V18" s="23">
        <f t="shared" si="15"/>
        <v>5680.0669558573645</v>
      </c>
      <c r="W18" s="23">
        <f t="shared" si="15"/>
        <v>6085.7860241328899</v>
      </c>
      <c r="X18" s="7"/>
      <c r="AF18" s="9"/>
    </row>
    <row r="19" spans="1:32" ht="33.75" x14ac:dyDescent="0.5">
      <c r="A19" s="7"/>
      <c r="B19" s="63" t="s">
        <v>15</v>
      </c>
      <c r="C19" s="63"/>
      <c r="D19" s="24">
        <v>15</v>
      </c>
      <c r="E19" s="30">
        <v>0.05</v>
      </c>
      <c r="F19" s="31"/>
      <c r="G19" s="57"/>
      <c r="H19" s="6">
        <v>15</v>
      </c>
      <c r="I19" s="22">
        <f t="shared" si="4"/>
        <v>426.00502168930234</v>
      </c>
      <c r="J19" s="23">
        <f>SUM($I19*J3)</f>
        <v>852.01004337860468</v>
      </c>
      <c r="K19" s="23">
        <f t="shared" ref="K19:W19" si="16">SUM($I19*K3)</f>
        <v>1278.015065067907</v>
      </c>
      <c r="L19" s="23">
        <f t="shared" si="16"/>
        <v>1704.0200867572094</v>
      </c>
      <c r="M19" s="23">
        <f t="shared" si="16"/>
        <v>2130.0251084465117</v>
      </c>
      <c r="N19" s="23">
        <f t="shared" si="16"/>
        <v>2556.030130135814</v>
      </c>
      <c r="O19" s="23">
        <f t="shared" si="16"/>
        <v>2982.0351518251164</v>
      </c>
      <c r="P19" s="23">
        <f t="shared" si="16"/>
        <v>3408.0401735144187</v>
      </c>
      <c r="Q19" s="23">
        <f t="shared" si="16"/>
        <v>3834.0451952037211</v>
      </c>
      <c r="R19" s="23">
        <f t="shared" si="16"/>
        <v>4260.0502168930234</v>
      </c>
      <c r="S19" s="23">
        <f t="shared" si="16"/>
        <v>4686.0552385823257</v>
      </c>
      <c r="T19" s="23">
        <f t="shared" si="16"/>
        <v>5112.0602602716281</v>
      </c>
      <c r="U19" s="23">
        <f t="shared" si="16"/>
        <v>5538.0652819609304</v>
      </c>
      <c r="V19" s="23">
        <f t="shared" si="16"/>
        <v>5964.0703036502327</v>
      </c>
      <c r="W19" s="23">
        <f t="shared" si="16"/>
        <v>6390.0753253395351</v>
      </c>
      <c r="X19" s="7"/>
      <c r="AF19" s="9"/>
    </row>
    <row r="20" spans="1:32" ht="48" customHeight="1" x14ac:dyDescent="0.25">
      <c r="A20" s="7"/>
      <c r="B20" s="59"/>
      <c r="C20" s="60"/>
      <c r="D20" s="24">
        <v>16</v>
      </c>
      <c r="E20" s="30">
        <v>0.05</v>
      </c>
      <c r="F20" s="31"/>
      <c r="G20" s="57"/>
      <c r="H20" s="6">
        <v>16</v>
      </c>
      <c r="I20" s="22">
        <f t="shared" si="4"/>
        <v>447.30527277376746</v>
      </c>
      <c r="J20" s="23">
        <f>SUM($I20*J3)</f>
        <v>894.61054554753491</v>
      </c>
      <c r="K20" s="23">
        <f t="shared" ref="K20:W20" si="17">SUM($I20*K3)</f>
        <v>1341.9158183213024</v>
      </c>
      <c r="L20" s="23">
        <f t="shared" si="17"/>
        <v>1789.2210910950698</v>
      </c>
      <c r="M20" s="23">
        <f t="shared" si="17"/>
        <v>2236.5263638688375</v>
      </c>
      <c r="N20" s="23">
        <f t="shared" si="17"/>
        <v>2683.8316366426047</v>
      </c>
      <c r="O20" s="23">
        <f t="shared" si="17"/>
        <v>3131.136909416372</v>
      </c>
      <c r="P20" s="23">
        <f t="shared" si="17"/>
        <v>3578.4421821901396</v>
      </c>
      <c r="Q20" s="23">
        <f t="shared" si="17"/>
        <v>4025.7474549639073</v>
      </c>
      <c r="R20" s="23">
        <f t="shared" si="17"/>
        <v>4473.052727737675</v>
      </c>
      <c r="S20" s="23">
        <f t="shared" si="17"/>
        <v>4920.3580005114418</v>
      </c>
      <c r="T20" s="23">
        <f t="shared" si="17"/>
        <v>5367.6632732852095</v>
      </c>
      <c r="U20" s="23">
        <f t="shared" si="17"/>
        <v>5814.9685460589772</v>
      </c>
      <c r="V20" s="23">
        <f t="shared" si="17"/>
        <v>6262.2738188327439</v>
      </c>
      <c r="W20" s="23">
        <f t="shared" si="17"/>
        <v>6709.5790916065116</v>
      </c>
      <c r="X20" s="7"/>
      <c r="AF20" s="9"/>
    </row>
    <row r="21" spans="1:32" ht="57" customHeight="1" x14ac:dyDescent="0.25">
      <c r="A21" s="7"/>
      <c r="B21" s="59"/>
      <c r="C21" s="60"/>
      <c r="D21" s="24">
        <v>17</v>
      </c>
      <c r="E21" s="30">
        <v>0.05</v>
      </c>
      <c r="F21" s="31"/>
      <c r="G21" s="57"/>
      <c r="H21" s="6">
        <v>17</v>
      </c>
      <c r="I21" s="22">
        <f t="shared" si="4"/>
        <v>469.67053641245582</v>
      </c>
      <c r="J21" s="23">
        <f>SUM($I21*J3)</f>
        <v>939.34107282491163</v>
      </c>
      <c r="K21" s="23">
        <f t="shared" ref="K21:W21" si="18">SUM($I21*K3)</f>
        <v>1409.0116092373673</v>
      </c>
      <c r="L21" s="23">
        <f t="shared" si="18"/>
        <v>1878.6821456498233</v>
      </c>
      <c r="M21" s="23">
        <f t="shared" si="18"/>
        <v>2348.3526820622792</v>
      </c>
      <c r="N21" s="23">
        <f t="shared" si="18"/>
        <v>2818.0232184747347</v>
      </c>
      <c r="O21" s="23">
        <f t="shared" si="18"/>
        <v>3287.6937548871906</v>
      </c>
      <c r="P21" s="23">
        <f t="shared" si="18"/>
        <v>3757.3642912996465</v>
      </c>
      <c r="Q21" s="23">
        <f t="shared" si="18"/>
        <v>4227.034827712102</v>
      </c>
      <c r="R21" s="23">
        <f t="shared" si="18"/>
        <v>4696.7053641245584</v>
      </c>
      <c r="S21" s="23">
        <f t="shared" si="18"/>
        <v>5166.3759005370139</v>
      </c>
      <c r="T21" s="23">
        <f t="shared" si="18"/>
        <v>5636.0464369494694</v>
      </c>
      <c r="U21" s="23">
        <f t="shared" si="18"/>
        <v>6105.7169733619257</v>
      </c>
      <c r="V21" s="23">
        <f t="shared" si="18"/>
        <v>6575.3875097743812</v>
      </c>
      <c r="W21" s="23">
        <f t="shared" si="18"/>
        <v>7045.0580461868376</v>
      </c>
      <c r="X21" s="7"/>
      <c r="AF21" s="9"/>
    </row>
    <row r="22" spans="1:32" ht="25.5" customHeight="1" x14ac:dyDescent="0.45">
      <c r="A22" s="7"/>
      <c r="B22" s="58"/>
      <c r="C22" s="58"/>
      <c r="D22" s="25">
        <v>18</v>
      </c>
      <c r="E22" s="30">
        <v>0.05</v>
      </c>
      <c r="F22" s="31"/>
      <c r="G22" s="57"/>
      <c r="H22" s="6">
        <v>18</v>
      </c>
      <c r="I22" s="22">
        <f>SUM(E22*I21)+I21</f>
        <v>493.1540632330786</v>
      </c>
      <c r="J22" s="23">
        <f>SUM($I22*J3)</f>
        <v>986.3081264661572</v>
      </c>
      <c r="K22" s="23">
        <f t="shared" ref="K22:W22" si="19">SUM($I22*K3)</f>
        <v>1479.4621896992358</v>
      </c>
      <c r="L22" s="23">
        <f t="shared" si="19"/>
        <v>1972.6162529323144</v>
      </c>
      <c r="M22" s="23">
        <f t="shared" si="19"/>
        <v>2465.7703161653931</v>
      </c>
      <c r="N22" s="23">
        <f t="shared" si="19"/>
        <v>2958.9243793984715</v>
      </c>
      <c r="O22" s="23">
        <f t="shared" si="19"/>
        <v>3452.0784426315504</v>
      </c>
      <c r="P22" s="23">
        <f t="shared" si="19"/>
        <v>3945.2325058646288</v>
      </c>
      <c r="Q22" s="23">
        <f t="shared" si="19"/>
        <v>4438.3865690977073</v>
      </c>
      <c r="R22" s="23">
        <f t="shared" si="19"/>
        <v>4931.5406323307861</v>
      </c>
      <c r="S22" s="23">
        <f t="shared" si="19"/>
        <v>5424.694695563865</v>
      </c>
      <c r="T22" s="23">
        <f t="shared" si="19"/>
        <v>5917.848758796943</v>
      </c>
      <c r="U22" s="23">
        <f t="shared" si="19"/>
        <v>6411.0028220300219</v>
      </c>
      <c r="V22" s="23">
        <f t="shared" si="19"/>
        <v>6904.1568852631008</v>
      </c>
      <c r="W22" s="23">
        <f t="shared" si="19"/>
        <v>7397.3109484961788</v>
      </c>
      <c r="X22" s="7"/>
      <c r="AF22" s="9"/>
    </row>
    <row r="23" spans="1:32" ht="20.25" customHeight="1" x14ac:dyDescent="0.25">
      <c r="A23" s="7"/>
      <c r="B23" s="59"/>
      <c r="C23" s="60"/>
      <c r="D23" s="25">
        <v>19</v>
      </c>
      <c r="E23" s="30">
        <v>0.05</v>
      </c>
      <c r="F23" s="31"/>
      <c r="G23" s="57"/>
      <c r="H23" s="6">
        <v>19</v>
      </c>
      <c r="I23" s="22">
        <f t="shared" si="4"/>
        <v>517.81176639473256</v>
      </c>
      <c r="J23" s="23">
        <f>SUM($I23*J3)</f>
        <v>1035.6235327894651</v>
      </c>
      <c r="K23" s="23">
        <f t="shared" ref="K23:W23" si="20">SUM($I23*K3)</f>
        <v>1553.4352991841977</v>
      </c>
      <c r="L23" s="23">
        <f t="shared" si="20"/>
        <v>2071.2470655789302</v>
      </c>
      <c r="M23" s="23">
        <f t="shared" si="20"/>
        <v>2589.0588319736626</v>
      </c>
      <c r="N23" s="23">
        <f t="shared" si="20"/>
        <v>3106.8705983683953</v>
      </c>
      <c r="O23" s="23">
        <f t="shared" si="20"/>
        <v>3624.6823647631281</v>
      </c>
      <c r="P23" s="23">
        <f t="shared" si="20"/>
        <v>4142.4941311578605</v>
      </c>
      <c r="Q23" s="23">
        <f t="shared" si="20"/>
        <v>4660.3058975525928</v>
      </c>
      <c r="R23" s="23">
        <f t="shared" si="20"/>
        <v>5178.1176639473251</v>
      </c>
      <c r="S23" s="23">
        <f t="shared" si="20"/>
        <v>5695.9294303420584</v>
      </c>
      <c r="T23" s="23">
        <f t="shared" si="20"/>
        <v>6213.7411967367907</v>
      </c>
      <c r="U23" s="23">
        <f t="shared" si="20"/>
        <v>6731.552963131523</v>
      </c>
      <c r="V23" s="23">
        <f t="shared" si="20"/>
        <v>7249.3647295262563</v>
      </c>
      <c r="W23" s="23">
        <f t="shared" si="20"/>
        <v>7767.1764959209886</v>
      </c>
      <c r="X23" s="7"/>
      <c r="AF23" s="9"/>
    </row>
    <row r="24" spans="1:32" ht="19.5" customHeight="1" x14ac:dyDescent="0.25">
      <c r="A24" s="7"/>
      <c r="B24" s="59"/>
      <c r="C24" s="60"/>
      <c r="D24" s="25">
        <v>20</v>
      </c>
      <c r="E24" s="30">
        <v>0.05</v>
      </c>
      <c r="F24" s="31"/>
      <c r="G24" s="57"/>
      <c r="H24" s="6">
        <v>20</v>
      </c>
      <c r="I24" s="22">
        <f t="shared" si="4"/>
        <v>543.70235471446915</v>
      </c>
      <c r="J24" s="23">
        <f>SUM($I24*J3)</f>
        <v>1087.4047094289383</v>
      </c>
      <c r="K24" s="23">
        <f t="shared" ref="K24:N24" si="21">SUM($I24*K3)</f>
        <v>1631.1070641434076</v>
      </c>
      <c r="L24" s="23">
        <f t="shared" si="21"/>
        <v>2174.8094188578766</v>
      </c>
      <c r="M24" s="23">
        <f t="shared" si="21"/>
        <v>2718.5117735723456</v>
      </c>
      <c r="N24" s="23">
        <f t="shared" si="21"/>
        <v>3262.2141282868151</v>
      </c>
      <c r="O24" s="23">
        <f t="shared" ref="O24:W24" si="22">SUM($I24*O3)</f>
        <v>3805.9164830012842</v>
      </c>
      <c r="P24" s="23">
        <f t="shared" si="22"/>
        <v>4349.6188377157532</v>
      </c>
      <c r="Q24" s="23">
        <f t="shared" si="22"/>
        <v>4893.3211924302223</v>
      </c>
      <c r="R24" s="23">
        <f t="shared" si="22"/>
        <v>5437.0235471446913</v>
      </c>
      <c r="S24" s="23">
        <f t="shared" si="22"/>
        <v>5980.7259018591603</v>
      </c>
      <c r="T24" s="23">
        <f t="shared" si="22"/>
        <v>6524.4282565736303</v>
      </c>
      <c r="U24" s="23">
        <f t="shared" si="22"/>
        <v>7068.1306112880993</v>
      </c>
      <c r="V24" s="23">
        <f t="shared" si="22"/>
        <v>7611.8329660025684</v>
      </c>
      <c r="W24" s="23">
        <f t="shared" si="22"/>
        <v>8155.5353207170374</v>
      </c>
      <c r="X24" s="7"/>
      <c r="AF24" s="9"/>
    </row>
    <row r="25" spans="1:32" ht="25.5" customHeight="1" x14ac:dyDescent="0.25">
      <c r="A25" s="7"/>
      <c r="B25" s="27"/>
      <c r="C25" s="27">
        <f>C12%*C6</f>
        <v>0</v>
      </c>
      <c r="D25" s="24">
        <v>21</v>
      </c>
      <c r="E25" s="30">
        <v>0.05</v>
      </c>
      <c r="F25" s="31"/>
      <c r="G25" s="57"/>
      <c r="H25" s="6">
        <v>21</v>
      </c>
      <c r="I25" s="22">
        <f t="shared" si="4"/>
        <v>570.8874724501926</v>
      </c>
      <c r="J25" s="23">
        <f>SUM($I25*J3)</f>
        <v>1141.7749449003852</v>
      </c>
      <c r="K25" s="23">
        <f t="shared" ref="K25:W25" si="23">SUM($I25*K3)</f>
        <v>1712.6624173505779</v>
      </c>
      <c r="L25" s="23">
        <f t="shared" si="23"/>
        <v>2283.5498898007704</v>
      </c>
      <c r="M25" s="23">
        <f t="shared" si="23"/>
        <v>2854.4373622509629</v>
      </c>
      <c r="N25" s="23">
        <f t="shared" si="23"/>
        <v>3425.3248347011559</v>
      </c>
      <c r="O25" s="23">
        <f t="shared" si="23"/>
        <v>3996.2123071513483</v>
      </c>
      <c r="P25" s="23">
        <f t="shared" si="23"/>
        <v>4567.0997796015408</v>
      </c>
      <c r="Q25" s="23">
        <f t="shared" si="23"/>
        <v>5137.9872520517338</v>
      </c>
      <c r="R25" s="23">
        <f t="shared" si="23"/>
        <v>5708.8747245019258</v>
      </c>
      <c r="S25" s="23">
        <f t="shared" si="23"/>
        <v>6279.7621969521188</v>
      </c>
      <c r="T25" s="23">
        <f t="shared" si="23"/>
        <v>6850.6496694023117</v>
      </c>
      <c r="U25" s="23">
        <f t="shared" si="23"/>
        <v>7421.5371418525037</v>
      </c>
      <c r="V25" s="23">
        <f t="shared" si="23"/>
        <v>7992.4246143026967</v>
      </c>
      <c r="W25" s="23">
        <f t="shared" si="23"/>
        <v>8563.3120867528887</v>
      </c>
      <c r="X25" s="7"/>
      <c r="AF25" s="9"/>
    </row>
    <row r="26" spans="1:32" ht="19.5" customHeight="1" x14ac:dyDescent="0.25">
      <c r="A26" s="7"/>
      <c r="B26" s="27"/>
      <c r="C26" s="27">
        <f>C14</f>
        <v>20</v>
      </c>
      <c r="D26" s="24">
        <v>22</v>
      </c>
      <c r="E26" s="30">
        <v>0.05</v>
      </c>
      <c r="F26" s="31"/>
      <c r="G26" s="57"/>
      <c r="H26" s="6">
        <v>22</v>
      </c>
      <c r="I26" s="22">
        <f t="shared" si="4"/>
        <v>599.43184607270223</v>
      </c>
      <c r="J26" s="23">
        <f>SUM($I26*J3)</f>
        <v>1198.8636921454045</v>
      </c>
      <c r="K26" s="23">
        <f t="shared" ref="K26:W26" si="24">SUM($I26*K3)</f>
        <v>1798.2955382181067</v>
      </c>
      <c r="L26" s="23">
        <f t="shared" si="24"/>
        <v>2397.7273842908089</v>
      </c>
      <c r="M26" s="23">
        <f t="shared" si="24"/>
        <v>2997.1592303635111</v>
      </c>
      <c r="N26" s="23">
        <f t="shared" si="24"/>
        <v>3596.5910764362134</v>
      </c>
      <c r="O26" s="23">
        <f t="shared" si="24"/>
        <v>4196.0229225089151</v>
      </c>
      <c r="P26" s="23">
        <f t="shared" si="24"/>
        <v>4795.4547685816178</v>
      </c>
      <c r="Q26" s="23">
        <f t="shared" si="24"/>
        <v>5394.8866146543205</v>
      </c>
      <c r="R26" s="23">
        <f t="shared" si="24"/>
        <v>5994.3184607270223</v>
      </c>
      <c r="S26" s="23">
        <f t="shared" si="24"/>
        <v>6593.7503067997241</v>
      </c>
      <c r="T26" s="23">
        <f t="shared" si="24"/>
        <v>7193.1821528724267</v>
      </c>
      <c r="U26" s="23">
        <f t="shared" si="24"/>
        <v>7792.6139989451294</v>
      </c>
      <c r="V26" s="23">
        <f t="shared" si="24"/>
        <v>8392.0458450178303</v>
      </c>
      <c r="W26" s="23">
        <f t="shared" si="24"/>
        <v>8991.477691090533</v>
      </c>
      <c r="X26" s="7"/>
      <c r="AF26" s="9"/>
    </row>
    <row r="27" spans="1:32" ht="23.25" customHeight="1" x14ac:dyDescent="0.25">
      <c r="A27" s="7"/>
      <c r="B27" s="59"/>
      <c r="C27" s="60"/>
      <c r="D27" s="24">
        <v>23</v>
      </c>
      <c r="E27" s="30">
        <v>0.05</v>
      </c>
      <c r="F27" s="31"/>
      <c r="G27" s="57"/>
      <c r="H27" s="6">
        <v>23</v>
      </c>
      <c r="I27" s="22">
        <f t="shared" si="4"/>
        <v>629.40343837633736</v>
      </c>
      <c r="J27" s="23">
        <f>SUM($I27*J3)</f>
        <v>1258.8068767526747</v>
      </c>
      <c r="K27" s="23">
        <f t="shared" ref="K27:W27" si="25">SUM($I27*K3)</f>
        <v>1888.2103151290121</v>
      </c>
      <c r="L27" s="23">
        <f t="shared" si="25"/>
        <v>2517.6137535053495</v>
      </c>
      <c r="M27" s="23">
        <f t="shared" si="25"/>
        <v>3147.0171918816868</v>
      </c>
      <c r="N27" s="23">
        <f t="shared" si="25"/>
        <v>3776.4206302580242</v>
      </c>
      <c r="O27" s="23">
        <f t="shared" si="25"/>
        <v>4405.8240686343615</v>
      </c>
      <c r="P27" s="23">
        <f t="shared" si="25"/>
        <v>5035.2275070106989</v>
      </c>
      <c r="Q27" s="23">
        <f t="shared" si="25"/>
        <v>5664.6309453870363</v>
      </c>
      <c r="R27" s="23">
        <f t="shared" si="25"/>
        <v>6294.0343837633736</v>
      </c>
      <c r="S27" s="23">
        <f t="shared" si="25"/>
        <v>6923.437822139711</v>
      </c>
      <c r="T27" s="23">
        <f t="shared" si="25"/>
        <v>7552.8412605160484</v>
      </c>
      <c r="U27" s="23">
        <f t="shared" si="25"/>
        <v>8182.2446988923857</v>
      </c>
      <c r="V27" s="23">
        <f t="shared" si="25"/>
        <v>8811.6481372687231</v>
      </c>
      <c r="W27" s="23">
        <f t="shared" si="25"/>
        <v>9441.0515756450604</v>
      </c>
      <c r="X27" s="7"/>
      <c r="AF27" s="9"/>
    </row>
    <row r="28" spans="1:32" ht="14.25" customHeight="1" x14ac:dyDescent="0.25">
      <c r="A28" s="7"/>
      <c r="B28" s="27"/>
      <c r="C28" s="27">
        <f>IF(C12="",SUM(C6*C14),C6*C12/100)</f>
        <v>40000</v>
      </c>
      <c r="D28" s="24">
        <v>24</v>
      </c>
      <c r="E28" s="30">
        <v>0.05</v>
      </c>
      <c r="F28" s="31"/>
      <c r="G28" s="57"/>
      <c r="H28" s="6">
        <v>24</v>
      </c>
      <c r="I28" s="22">
        <f t="shared" si="4"/>
        <v>660.87361029515421</v>
      </c>
      <c r="J28" s="23">
        <f>SUM($I28*J3)</f>
        <v>1321.7472205903084</v>
      </c>
      <c r="K28" s="23">
        <f t="shared" ref="K28:W28" si="26">SUM($I28*K3)</f>
        <v>1982.6208308854625</v>
      </c>
      <c r="L28" s="23">
        <f t="shared" si="26"/>
        <v>2643.4944411806168</v>
      </c>
      <c r="M28" s="23">
        <f t="shared" si="26"/>
        <v>3304.3680514757712</v>
      </c>
      <c r="N28" s="23">
        <f t="shared" si="26"/>
        <v>3965.241661770925</v>
      </c>
      <c r="O28" s="23">
        <f t="shared" si="26"/>
        <v>4626.1152720660793</v>
      </c>
      <c r="P28" s="23">
        <f t="shared" si="26"/>
        <v>5286.9888823612337</v>
      </c>
      <c r="Q28" s="23">
        <f t="shared" si="26"/>
        <v>5947.862492656388</v>
      </c>
      <c r="R28" s="23">
        <f t="shared" si="26"/>
        <v>6608.7361029515423</v>
      </c>
      <c r="S28" s="23">
        <f t="shared" si="26"/>
        <v>7269.6097132466966</v>
      </c>
      <c r="T28" s="23">
        <f t="shared" si="26"/>
        <v>7930.48332354185</v>
      </c>
      <c r="U28" s="23">
        <f t="shared" si="26"/>
        <v>8591.3569338370053</v>
      </c>
      <c r="V28" s="23">
        <f t="shared" si="26"/>
        <v>9252.2305441321587</v>
      </c>
      <c r="W28" s="23">
        <f t="shared" si="26"/>
        <v>9913.1041544273139</v>
      </c>
      <c r="X28" s="7"/>
      <c r="AF28" s="9"/>
    </row>
    <row r="29" spans="1:32" ht="23.25" customHeight="1" x14ac:dyDescent="0.25">
      <c r="A29" s="7"/>
      <c r="B29" s="59"/>
      <c r="C29" s="60"/>
      <c r="D29" s="24">
        <v>25</v>
      </c>
      <c r="E29" s="30">
        <v>0.05</v>
      </c>
      <c r="F29" s="31"/>
      <c r="G29" s="57"/>
      <c r="H29" s="6">
        <v>25</v>
      </c>
      <c r="I29" s="22">
        <f t="shared" si="4"/>
        <v>693.91729080991195</v>
      </c>
      <c r="J29" s="23">
        <f>SUM($I29*J3)</f>
        <v>1387.8345816198239</v>
      </c>
      <c r="K29" s="23">
        <f t="shared" ref="K29:W29" si="27">SUM($I29*K3)</f>
        <v>2081.7518724297361</v>
      </c>
      <c r="L29" s="23">
        <f t="shared" si="27"/>
        <v>2775.6691632396478</v>
      </c>
      <c r="M29" s="23">
        <f t="shared" si="27"/>
        <v>3469.5864540495595</v>
      </c>
      <c r="N29" s="23">
        <f t="shared" si="27"/>
        <v>4163.5037448594721</v>
      </c>
      <c r="O29" s="23">
        <f t="shared" si="27"/>
        <v>4857.4210356693839</v>
      </c>
      <c r="P29" s="23">
        <f t="shared" si="27"/>
        <v>5551.3383264792956</v>
      </c>
      <c r="Q29" s="23">
        <f t="shared" si="27"/>
        <v>6245.2556172892073</v>
      </c>
      <c r="R29" s="23">
        <f t="shared" si="27"/>
        <v>6939.172908099119</v>
      </c>
      <c r="S29" s="23">
        <f t="shared" si="27"/>
        <v>7633.0901989090316</v>
      </c>
      <c r="T29" s="23">
        <f t="shared" si="27"/>
        <v>8327.0074897189443</v>
      </c>
      <c r="U29" s="23">
        <f t="shared" si="27"/>
        <v>9020.924780528856</v>
      </c>
      <c r="V29" s="23">
        <f t="shared" si="27"/>
        <v>9714.8420713387677</v>
      </c>
      <c r="W29" s="23">
        <f t="shared" si="27"/>
        <v>10408.759362148679</v>
      </c>
      <c r="X29" s="7"/>
      <c r="AF29" s="9"/>
    </row>
    <row r="30" spans="1:32" ht="18" customHeight="1" x14ac:dyDescent="0.25">
      <c r="A30" s="7"/>
      <c r="B30" s="59"/>
      <c r="C30" s="60"/>
      <c r="D30" s="24">
        <v>26</v>
      </c>
      <c r="E30" s="30">
        <v>0.05</v>
      </c>
      <c r="F30" s="31"/>
      <c r="G30" s="57"/>
      <c r="H30" s="6">
        <v>26</v>
      </c>
      <c r="I30" s="22">
        <f t="shared" si="4"/>
        <v>728.61315535040751</v>
      </c>
      <c r="J30" s="23">
        <f>SUM($I30*J3)</f>
        <v>1457.226310700815</v>
      </c>
      <c r="K30" s="23">
        <f t="shared" ref="K30:W30" si="28">SUM($I30*K3)</f>
        <v>2185.8394660512226</v>
      </c>
      <c r="L30" s="23">
        <f t="shared" si="28"/>
        <v>2914.45262140163</v>
      </c>
      <c r="M30" s="23">
        <f t="shared" si="28"/>
        <v>3643.0657767520374</v>
      </c>
      <c r="N30" s="23">
        <f t="shared" si="28"/>
        <v>4371.6789321024453</v>
      </c>
      <c r="O30" s="23">
        <f t="shared" si="28"/>
        <v>5100.2920874528527</v>
      </c>
      <c r="P30" s="23">
        <f t="shared" si="28"/>
        <v>5828.9052428032601</v>
      </c>
      <c r="Q30" s="23">
        <f t="shared" si="28"/>
        <v>6557.5183981536675</v>
      </c>
      <c r="R30" s="23">
        <f t="shared" si="28"/>
        <v>7286.1315535040749</v>
      </c>
      <c r="S30" s="23">
        <f t="shared" si="28"/>
        <v>8014.7447088544823</v>
      </c>
      <c r="T30" s="23">
        <f t="shared" si="28"/>
        <v>8743.3578642048906</v>
      </c>
      <c r="U30" s="23">
        <f t="shared" si="28"/>
        <v>9471.971019555298</v>
      </c>
      <c r="V30" s="23">
        <f t="shared" si="28"/>
        <v>10200.584174905705</v>
      </c>
      <c r="W30" s="23">
        <f t="shared" si="28"/>
        <v>10929.197330256113</v>
      </c>
      <c r="X30" s="7"/>
      <c r="AF30" s="9"/>
    </row>
    <row r="31" spans="1:32" ht="15.75" customHeight="1" x14ac:dyDescent="0.25">
      <c r="A31" s="7"/>
      <c r="B31" s="59"/>
      <c r="C31" s="60"/>
      <c r="D31" s="24">
        <v>27</v>
      </c>
      <c r="E31" s="30">
        <v>0.05</v>
      </c>
      <c r="F31" s="31"/>
      <c r="G31" s="57"/>
      <c r="H31" s="6">
        <v>27</v>
      </c>
      <c r="I31" s="22">
        <f t="shared" si="4"/>
        <v>765.04381311792793</v>
      </c>
      <c r="J31" s="23">
        <f>SUM($I31*J3)</f>
        <v>1530.0876262358559</v>
      </c>
      <c r="K31" s="23">
        <f t="shared" ref="K31:W31" si="29">SUM($I31*K3)</f>
        <v>2295.1314393537837</v>
      </c>
      <c r="L31" s="23">
        <f t="shared" si="29"/>
        <v>3060.1752524717117</v>
      </c>
      <c r="M31" s="23">
        <f t="shared" si="29"/>
        <v>3825.2190655896397</v>
      </c>
      <c r="N31" s="23">
        <f t="shared" si="29"/>
        <v>4590.2628787075673</v>
      </c>
      <c r="O31" s="23">
        <f t="shared" si="29"/>
        <v>5355.3066918254954</v>
      </c>
      <c r="P31" s="23">
        <f t="shared" si="29"/>
        <v>6120.3505049434234</v>
      </c>
      <c r="Q31" s="23">
        <f t="shared" si="29"/>
        <v>6885.3943180613514</v>
      </c>
      <c r="R31" s="23">
        <f t="shared" si="29"/>
        <v>7650.4381311792795</v>
      </c>
      <c r="S31" s="23">
        <f t="shared" si="29"/>
        <v>8415.4819442972075</v>
      </c>
      <c r="T31" s="23">
        <f t="shared" si="29"/>
        <v>9180.5257574151346</v>
      </c>
      <c r="U31" s="23">
        <f t="shared" si="29"/>
        <v>9945.5695705330636</v>
      </c>
      <c r="V31" s="23">
        <f t="shared" si="29"/>
        <v>10710.613383650991</v>
      </c>
      <c r="W31" s="23">
        <f t="shared" si="29"/>
        <v>11475.65719676892</v>
      </c>
      <c r="X31" s="7"/>
      <c r="AF31" s="9"/>
    </row>
    <row r="32" spans="1:32" ht="22.5" customHeight="1" x14ac:dyDescent="0.25">
      <c r="A32" s="7"/>
      <c r="B32" s="59"/>
      <c r="C32" s="60"/>
      <c r="D32" s="24">
        <v>28</v>
      </c>
      <c r="E32" s="30">
        <v>0.05</v>
      </c>
      <c r="F32" s="31"/>
      <c r="G32" s="57"/>
      <c r="H32" s="6">
        <v>28</v>
      </c>
      <c r="I32" s="22">
        <f t="shared" si="4"/>
        <v>803.29600377382428</v>
      </c>
      <c r="J32" s="23">
        <f>SUM($I32*J3)</f>
        <v>1606.5920075476486</v>
      </c>
      <c r="K32" s="23">
        <f t="shared" ref="K32:W32" si="30">SUM($I32*K3)</f>
        <v>2409.8880113214727</v>
      </c>
      <c r="L32" s="23">
        <f t="shared" si="30"/>
        <v>3213.1840150952971</v>
      </c>
      <c r="M32" s="23">
        <f t="shared" si="30"/>
        <v>4016.4800188691215</v>
      </c>
      <c r="N32" s="23">
        <f t="shared" si="30"/>
        <v>4819.7760226429455</v>
      </c>
      <c r="O32" s="23">
        <f t="shared" si="30"/>
        <v>5623.0720264167703</v>
      </c>
      <c r="P32" s="23">
        <f t="shared" si="30"/>
        <v>6426.3680301905943</v>
      </c>
      <c r="Q32" s="23">
        <f t="shared" si="30"/>
        <v>7229.6640339644182</v>
      </c>
      <c r="R32" s="23">
        <f t="shared" si="30"/>
        <v>8032.960037738243</v>
      </c>
      <c r="S32" s="23">
        <f t="shared" si="30"/>
        <v>8836.2560415120679</v>
      </c>
      <c r="T32" s="23">
        <f t="shared" si="30"/>
        <v>9639.5520452858909</v>
      </c>
      <c r="U32" s="23">
        <f t="shared" si="30"/>
        <v>10442.848049059716</v>
      </c>
      <c r="V32" s="23">
        <f t="shared" si="30"/>
        <v>11246.144052833541</v>
      </c>
      <c r="W32" s="23">
        <f t="shared" si="30"/>
        <v>12049.440056607364</v>
      </c>
      <c r="X32" s="7"/>
      <c r="AF32" s="9"/>
    </row>
    <row r="33" spans="1:32" ht="39" customHeight="1" x14ac:dyDescent="0.55000000000000004">
      <c r="A33" s="7"/>
      <c r="B33" s="66" t="s">
        <v>12</v>
      </c>
      <c r="C33" s="66"/>
      <c r="D33" s="24">
        <v>29</v>
      </c>
      <c r="E33" s="30">
        <v>0.05</v>
      </c>
      <c r="F33" s="31"/>
      <c r="G33" s="57"/>
      <c r="H33" s="6">
        <v>29</v>
      </c>
      <c r="I33" s="22">
        <f t="shared" si="4"/>
        <v>843.46080396251546</v>
      </c>
      <c r="J33" s="23">
        <f>SUM($I33*J3)</f>
        <v>1686.9216079250309</v>
      </c>
      <c r="K33" s="23">
        <f t="shared" ref="K33:W33" si="31">SUM($I33*K3)</f>
        <v>2530.3824118875464</v>
      </c>
      <c r="L33" s="23">
        <f t="shared" si="31"/>
        <v>3373.8432158500618</v>
      </c>
      <c r="M33" s="23">
        <f t="shared" si="31"/>
        <v>4217.3040198125773</v>
      </c>
      <c r="N33" s="23">
        <f t="shared" si="31"/>
        <v>5060.7648237750927</v>
      </c>
      <c r="O33" s="23">
        <f t="shared" si="31"/>
        <v>5904.2256277376082</v>
      </c>
      <c r="P33" s="23">
        <f t="shared" si="31"/>
        <v>6747.6864317001236</v>
      </c>
      <c r="Q33" s="23">
        <f t="shared" si="31"/>
        <v>7591.1472356626391</v>
      </c>
      <c r="R33" s="23">
        <f t="shared" si="31"/>
        <v>8434.6080396251546</v>
      </c>
      <c r="S33" s="23">
        <f t="shared" si="31"/>
        <v>9278.0688435876691</v>
      </c>
      <c r="T33" s="23">
        <f t="shared" si="31"/>
        <v>10121.529647550185</v>
      </c>
      <c r="U33" s="23">
        <f t="shared" si="31"/>
        <v>10964.990451512702</v>
      </c>
      <c r="V33" s="23">
        <f t="shared" si="31"/>
        <v>11808.451255475216</v>
      </c>
      <c r="W33" s="23">
        <f t="shared" si="31"/>
        <v>12651.912059437731</v>
      </c>
      <c r="X33" s="7"/>
      <c r="AF33" s="9"/>
    </row>
    <row r="34" spans="1:32" ht="15.75" customHeight="1" x14ac:dyDescent="0.25">
      <c r="A34" s="7"/>
      <c r="B34" s="17"/>
      <c r="C34" s="18"/>
      <c r="D34" s="5">
        <v>30</v>
      </c>
      <c r="E34" s="30">
        <v>0.05</v>
      </c>
      <c r="F34" s="31"/>
      <c r="G34" s="57"/>
      <c r="H34" s="6">
        <v>30</v>
      </c>
      <c r="I34" s="22">
        <f t="shared" si="4"/>
        <v>885.63384416064127</v>
      </c>
      <c r="J34" s="23">
        <f>SUM($I34*J3)</f>
        <v>1771.2676883212825</v>
      </c>
      <c r="K34" s="23">
        <f t="shared" ref="K34:W34" si="32">SUM($I34*K3)</f>
        <v>2656.9015324819238</v>
      </c>
      <c r="L34" s="23">
        <f t="shared" si="32"/>
        <v>3542.5353766425651</v>
      </c>
      <c r="M34" s="23">
        <f t="shared" si="32"/>
        <v>4428.1692208032064</v>
      </c>
      <c r="N34" s="23">
        <f t="shared" si="32"/>
        <v>5313.8030649638476</v>
      </c>
      <c r="O34" s="23">
        <f t="shared" si="32"/>
        <v>6199.4369091244889</v>
      </c>
      <c r="P34" s="23">
        <f t="shared" si="32"/>
        <v>7085.0707532851302</v>
      </c>
      <c r="Q34" s="23">
        <f t="shared" si="32"/>
        <v>7970.7045974457715</v>
      </c>
      <c r="R34" s="23">
        <f t="shared" si="32"/>
        <v>8856.3384416064127</v>
      </c>
      <c r="S34" s="23">
        <f t="shared" si="32"/>
        <v>9741.9722857670531</v>
      </c>
      <c r="T34" s="23">
        <f t="shared" si="32"/>
        <v>10627.606129927695</v>
      </c>
      <c r="U34" s="23">
        <f t="shared" si="32"/>
        <v>11513.239974088337</v>
      </c>
      <c r="V34" s="23">
        <f t="shared" si="32"/>
        <v>12398.873818248978</v>
      </c>
      <c r="W34" s="23">
        <f t="shared" si="32"/>
        <v>13284.507662409618</v>
      </c>
      <c r="X34" s="7"/>
      <c r="AF34" s="9"/>
    </row>
    <row r="35" spans="1:32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AF35" s="9"/>
    </row>
    <row r="36" spans="1:32" x14ac:dyDescent="0.25">
      <c r="AF36" s="9"/>
    </row>
    <row r="37" spans="1:32" x14ac:dyDescent="0.25">
      <c r="AF37" s="9"/>
    </row>
    <row r="38" spans="1:32" x14ac:dyDescent="0.25">
      <c r="AF38" s="9"/>
    </row>
    <row r="39" spans="1:32" x14ac:dyDescent="0.25">
      <c r="AF39" s="9"/>
    </row>
    <row r="40" spans="1:32" x14ac:dyDescent="0.25">
      <c r="AF40" s="9"/>
    </row>
    <row r="41" spans="1:32" x14ac:dyDescent="0.25">
      <c r="AF41" s="9"/>
    </row>
    <row r="42" spans="1:32" x14ac:dyDescent="0.25">
      <c r="AF42" s="9"/>
    </row>
    <row r="43" spans="1:32" x14ac:dyDescent="0.25">
      <c r="AF43" s="9"/>
    </row>
    <row r="44" spans="1:32" x14ac:dyDescent="0.25">
      <c r="AF44" s="9"/>
    </row>
    <row r="45" spans="1:32" x14ac:dyDescent="0.25">
      <c r="AF45" s="9"/>
    </row>
    <row r="46" spans="1:32" x14ac:dyDescent="0.25">
      <c r="AF46" s="9"/>
    </row>
    <row r="47" spans="1:32" x14ac:dyDescent="0.25">
      <c r="AF47" s="9"/>
    </row>
    <row r="48" spans="1:32" x14ac:dyDescent="0.25">
      <c r="AF48" s="9"/>
    </row>
    <row r="49" spans="32:32" x14ac:dyDescent="0.25">
      <c r="AF49" s="9"/>
    </row>
    <row r="50" spans="32:32" x14ac:dyDescent="0.25">
      <c r="AF50" s="9"/>
    </row>
    <row r="51" spans="32:32" x14ac:dyDescent="0.25">
      <c r="AF51" s="9"/>
    </row>
    <row r="52" spans="32:32" x14ac:dyDescent="0.25">
      <c r="AF52" s="9"/>
    </row>
    <row r="53" spans="32:32" x14ac:dyDescent="0.25">
      <c r="AF53" s="9"/>
    </row>
    <row r="54" spans="32:32" x14ac:dyDescent="0.25">
      <c r="AF54" s="9"/>
    </row>
    <row r="55" spans="32:32" x14ac:dyDescent="0.25">
      <c r="AF55" s="9"/>
    </row>
    <row r="56" spans="32:32" x14ac:dyDescent="0.25">
      <c r="AF56" s="9"/>
    </row>
    <row r="57" spans="32:32" x14ac:dyDescent="0.25">
      <c r="AF57" s="9"/>
    </row>
    <row r="58" spans="32:32" x14ac:dyDescent="0.25">
      <c r="AF58" s="9"/>
    </row>
    <row r="59" spans="32:32" x14ac:dyDescent="0.25">
      <c r="AF59" s="9"/>
    </row>
    <row r="60" spans="32:32" x14ac:dyDescent="0.25">
      <c r="AF60" s="9"/>
    </row>
    <row r="61" spans="32:32" x14ac:dyDescent="0.25">
      <c r="AF61" s="9"/>
    </row>
    <row r="62" spans="32:32" x14ac:dyDescent="0.25">
      <c r="AF62" s="9"/>
    </row>
    <row r="63" spans="32:32" x14ac:dyDescent="0.25">
      <c r="AF63" s="9"/>
    </row>
    <row r="64" spans="32:32" x14ac:dyDescent="0.25">
      <c r="AF64" s="9"/>
    </row>
    <row r="65" spans="32:32" x14ac:dyDescent="0.25">
      <c r="AF65" s="9"/>
    </row>
    <row r="66" spans="32:32" x14ac:dyDescent="0.25">
      <c r="AF66" s="9"/>
    </row>
    <row r="67" spans="32:32" x14ac:dyDescent="0.25">
      <c r="AF67" s="9"/>
    </row>
    <row r="68" spans="32:32" x14ac:dyDescent="0.25">
      <c r="AF68" s="9"/>
    </row>
    <row r="69" spans="32:32" x14ac:dyDescent="0.25">
      <c r="AF69" s="9"/>
    </row>
    <row r="70" spans="32:32" x14ac:dyDescent="0.25">
      <c r="AF70" s="9"/>
    </row>
    <row r="71" spans="32:32" x14ac:dyDescent="0.25">
      <c r="AF71" s="9"/>
    </row>
    <row r="72" spans="32:32" x14ac:dyDescent="0.25">
      <c r="AF72" s="9"/>
    </row>
    <row r="73" spans="32:32" x14ac:dyDescent="0.25">
      <c r="AF73" s="9"/>
    </row>
    <row r="74" spans="32:32" x14ac:dyDescent="0.25">
      <c r="AF74" s="9"/>
    </row>
    <row r="75" spans="32:32" x14ac:dyDescent="0.25">
      <c r="AF75" s="9"/>
    </row>
    <row r="76" spans="32:32" x14ac:dyDescent="0.25">
      <c r="AF76" s="9"/>
    </row>
    <row r="77" spans="32:32" x14ac:dyDescent="0.25">
      <c r="AF77" s="9"/>
    </row>
    <row r="78" spans="32:32" x14ac:dyDescent="0.25">
      <c r="AF78" s="9"/>
    </row>
    <row r="79" spans="32:32" x14ac:dyDescent="0.25">
      <c r="AF79" s="9"/>
    </row>
    <row r="80" spans="32:32" x14ac:dyDescent="0.25">
      <c r="AF80" s="9"/>
    </row>
    <row r="81" spans="32:32" x14ac:dyDescent="0.25">
      <c r="AF81" s="9"/>
    </row>
    <row r="82" spans="32:32" x14ac:dyDescent="0.25">
      <c r="AF82" s="9"/>
    </row>
    <row r="83" spans="32:32" x14ac:dyDescent="0.25">
      <c r="AF83" s="9"/>
    </row>
    <row r="84" spans="32:32" x14ac:dyDescent="0.25">
      <c r="AF84" s="9"/>
    </row>
    <row r="85" spans="32:32" x14ac:dyDescent="0.25">
      <c r="AF85" s="9"/>
    </row>
    <row r="86" spans="32:32" x14ac:dyDescent="0.25">
      <c r="AF86" s="9"/>
    </row>
    <row r="87" spans="32:32" x14ac:dyDescent="0.25">
      <c r="AF87" s="9"/>
    </row>
    <row r="88" spans="32:32" x14ac:dyDescent="0.25">
      <c r="AF88" s="9"/>
    </row>
    <row r="89" spans="32:32" x14ac:dyDescent="0.25">
      <c r="AF89" s="9"/>
    </row>
    <row r="90" spans="32:32" x14ac:dyDescent="0.25">
      <c r="AF90" s="9"/>
    </row>
    <row r="91" spans="32:32" x14ac:dyDescent="0.25">
      <c r="AF91" s="9"/>
    </row>
    <row r="92" spans="32:32" x14ac:dyDescent="0.25">
      <c r="AF92" s="9"/>
    </row>
    <row r="93" spans="32:32" x14ac:dyDescent="0.25">
      <c r="AF93" s="9"/>
    </row>
    <row r="94" spans="32:32" x14ac:dyDescent="0.25">
      <c r="AF94" s="9"/>
    </row>
    <row r="95" spans="32:32" x14ac:dyDescent="0.25">
      <c r="AF95" s="9"/>
    </row>
    <row r="96" spans="32:32" x14ac:dyDescent="0.25">
      <c r="AF96" s="9"/>
    </row>
    <row r="97" spans="32:32" x14ac:dyDescent="0.25">
      <c r="AF97" s="9"/>
    </row>
    <row r="98" spans="32:32" x14ac:dyDescent="0.25">
      <c r="AF98" s="9"/>
    </row>
    <row r="99" spans="32:32" x14ac:dyDescent="0.25">
      <c r="AF99" s="9"/>
    </row>
    <row r="100" spans="32:32" x14ac:dyDescent="0.25">
      <c r="AF100" s="9"/>
    </row>
    <row r="101" spans="32:32" x14ac:dyDescent="0.25">
      <c r="AF101" s="9"/>
    </row>
    <row r="102" spans="32:32" x14ac:dyDescent="0.25">
      <c r="AF102" s="9"/>
    </row>
    <row r="103" spans="32:32" x14ac:dyDescent="0.25">
      <c r="AF103" s="9"/>
    </row>
    <row r="104" spans="32:32" x14ac:dyDescent="0.25">
      <c r="AF104" s="9"/>
    </row>
    <row r="105" spans="32:32" x14ac:dyDescent="0.25">
      <c r="AF105" s="9"/>
    </row>
    <row r="106" spans="32:32" x14ac:dyDescent="0.25">
      <c r="AF106" s="9"/>
    </row>
    <row r="107" spans="32:32" x14ac:dyDescent="0.25">
      <c r="AF107" s="9"/>
    </row>
    <row r="108" spans="32:32" x14ac:dyDescent="0.25">
      <c r="AF108" s="9"/>
    </row>
    <row r="109" spans="32:32" x14ac:dyDescent="0.25">
      <c r="AF109" s="9"/>
    </row>
    <row r="110" spans="32:32" x14ac:dyDescent="0.25">
      <c r="AF110" s="9"/>
    </row>
    <row r="111" spans="32:32" x14ac:dyDescent="0.25">
      <c r="AF111" s="9"/>
    </row>
    <row r="112" spans="32:32" x14ac:dyDescent="0.25">
      <c r="AF112" s="9"/>
    </row>
    <row r="113" spans="32:32" x14ac:dyDescent="0.25">
      <c r="AF113" s="9"/>
    </row>
    <row r="114" spans="32:32" x14ac:dyDescent="0.25">
      <c r="AF114" s="9"/>
    </row>
    <row r="115" spans="32:32" x14ac:dyDescent="0.25">
      <c r="AF115" s="9"/>
    </row>
    <row r="116" spans="32:32" x14ac:dyDescent="0.25">
      <c r="AF116" s="9"/>
    </row>
    <row r="117" spans="32:32" x14ac:dyDescent="0.25">
      <c r="AF117" s="9"/>
    </row>
    <row r="118" spans="32:32" x14ac:dyDescent="0.25">
      <c r="AF118" s="9"/>
    </row>
    <row r="119" spans="32:32" x14ac:dyDescent="0.25">
      <c r="AF119" s="9"/>
    </row>
    <row r="120" spans="32:32" x14ac:dyDescent="0.25">
      <c r="AF120" s="9"/>
    </row>
    <row r="121" spans="32:32" x14ac:dyDescent="0.25">
      <c r="AF121" s="9"/>
    </row>
    <row r="122" spans="32:32" x14ac:dyDescent="0.25">
      <c r="AF122" s="9"/>
    </row>
    <row r="123" spans="32:32" x14ac:dyDescent="0.25">
      <c r="AF123" s="9"/>
    </row>
    <row r="124" spans="32:32" x14ac:dyDescent="0.25">
      <c r="AF124" s="9"/>
    </row>
    <row r="125" spans="32:32" x14ac:dyDescent="0.25">
      <c r="AF125" s="9"/>
    </row>
    <row r="126" spans="32:32" x14ac:dyDescent="0.25">
      <c r="AF126" s="9"/>
    </row>
    <row r="127" spans="32:32" x14ac:dyDescent="0.25">
      <c r="AF127" s="9"/>
    </row>
    <row r="128" spans="32:32" x14ac:dyDescent="0.25">
      <c r="AF128" s="9"/>
    </row>
    <row r="129" spans="32:32" x14ac:dyDescent="0.25">
      <c r="AF129" s="9"/>
    </row>
    <row r="130" spans="32:32" x14ac:dyDescent="0.25">
      <c r="AF130" s="9"/>
    </row>
    <row r="131" spans="32:32" x14ac:dyDescent="0.25">
      <c r="AF131" s="9"/>
    </row>
    <row r="132" spans="32:32" x14ac:dyDescent="0.25">
      <c r="AF132" s="9"/>
    </row>
    <row r="133" spans="32:32" x14ac:dyDescent="0.25">
      <c r="AF133" s="9"/>
    </row>
    <row r="134" spans="32:32" x14ac:dyDescent="0.25">
      <c r="AF134" s="9"/>
    </row>
    <row r="135" spans="32:32" x14ac:dyDescent="0.25">
      <c r="AF135" s="9"/>
    </row>
    <row r="136" spans="32:32" x14ac:dyDescent="0.25">
      <c r="AF136" s="9"/>
    </row>
    <row r="137" spans="32:32" x14ac:dyDescent="0.25">
      <c r="AF137" s="9"/>
    </row>
    <row r="138" spans="32:32" x14ac:dyDescent="0.25">
      <c r="AF138" s="9"/>
    </row>
    <row r="139" spans="32:32" x14ac:dyDescent="0.25">
      <c r="AF139" s="9"/>
    </row>
    <row r="140" spans="32:32" x14ac:dyDescent="0.25">
      <c r="AF140" s="9"/>
    </row>
    <row r="141" spans="32:32" x14ac:dyDescent="0.25">
      <c r="AF141" s="9"/>
    </row>
    <row r="142" spans="32:32" x14ac:dyDescent="0.25">
      <c r="AF142" s="9"/>
    </row>
    <row r="143" spans="32:32" x14ac:dyDescent="0.25">
      <c r="AF143" s="9"/>
    </row>
    <row r="144" spans="32:32" x14ac:dyDescent="0.25">
      <c r="AF144" s="9"/>
    </row>
    <row r="145" spans="32:32" x14ac:dyDescent="0.25">
      <c r="AF145" s="9"/>
    </row>
    <row r="146" spans="32:32" x14ac:dyDescent="0.25">
      <c r="AF146" s="9"/>
    </row>
    <row r="147" spans="32:32" x14ac:dyDescent="0.25">
      <c r="AF147" s="9"/>
    </row>
    <row r="148" spans="32:32" x14ac:dyDescent="0.25">
      <c r="AF148" s="9"/>
    </row>
    <row r="149" spans="32:32" x14ac:dyDescent="0.25">
      <c r="AF149" s="9"/>
    </row>
    <row r="150" spans="32:32" x14ac:dyDescent="0.25">
      <c r="AF150" s="9"/>
    </row>
    <row r="151" spans="32:32" x14ac:dyDescent="0.25">
      <c r="AF151" s="9"/>
    </row>
    <row r="152" spans="32:32" x14ac:dyDescent="0.25">
      <c r="AF152" s="9"/>
    </row>
    <row r="153" spans="32:32" x14ac:dyDescent="0.25">
      <c r="AF153" s="9"/>
    </row>
    <row r="154" spans="32:32" x14ac:dyDescent="0.25">
      <c r="AF154" s="9"/>
    </row>
    <row r="155" spans="32:32" x14ac:dyDescent="0.25">
      <c r="AF155" s="9"/>
    </row>
    <row r="156" spans="32:32" x14ac:dyDescent="0.25">
      <c r="AF156" s="9"/>
    </row>
    <row r="157" spans="32:32" x14ac:dyDescent="0.25">
      <c r="AF157" s="9"/>
    </row>
    <row r="158" spans="32:32" x14ac:dyDescent="0.25">
      <c r="AF158" s="9"/>
    </row>
    <row r="159" spans="32:32" x14ac:dyDescent="0.25">
      <c r="AF159" s="9"/>
    </row>
    <row r="160" spans="32:32" x14ac:dyDescent="0.25">
      <c r="AF160" s="9"/>
    </row>
    <row r="161" spans="32:32" x14ac:dyDescent="0.25">
      <c r="AF161" s="9"/>
    </row>
    <row r="162" spans="32:32" x14ac:dyDescent="0.25">
      <c r="AF162" s="9"/>
    </row>
    <row r="163" spans="32:32" x14ac:dyDescent="0.25">
      <c r="AF163" s="9"/>
    </row>
    <row r="164" spans="32:32" x14ac:dyDescent="0.25">
      <c r="AF164" s="9"/>
    </row>
    <row r="165" spans="32:32" x14ac:dyDescent="0.25">
      <c r="AF165" s="9"/>
    </row>
    <row r="166" spans="32:32" x14ac:dyDescent="0.25">
      <c r="AF166" s="9"/>
    </row>
    <row r="167" spans="32:32" x14ac:dyDescent="0.25">
      <c r="AF167" s="9"/>
    </row>
    <row r="168" spans="32:32" x14ac:dyDescent="0.25">
      <c r="AF168" s="9"/>
    </row>
    <row r="169" spans="32:32" x14ac:dyDescent="0.25">
      <c r="AF169" s="9"/>
    </row>
    <row r="170" spans="32:32" x14ac:dyDescent="0.25">
      <c r="AF170" s="9"/>
    </row>
    <row r="171" spans="32:32" x14ac:dyDescent="0.25">
      <c r="AF171" s="9"/>
    </row>
    <row r="172" spans="32:32" x14ac:dyDescent="0.25">
      <c r="AF172" s="9"/>
    </row>
    <row r="173" spans="32:32" x14ac:dyDescent="0.25">
      <c r="AF173" s="9"/>
    </row>
    <row r="174" spans="32:32" x14ac:dyDescent="0.25">
      <c r="AF174" s="9"/>
    </row>
    <row r="175" spans="32:32" x14ac:dyDescent="0.25">
      <c r="AF175" s="9"/>
    </row>
    <row r="176" spans="32:32" x14ac:dyDescent="0.25">
      <c r="AF176" s="9"/>
    </row>
    <row r="177" spans="32:32" x14ac:dyDescent="0.25">
      <c r="AF177" s="9"/>
    </row>
    <row r="178" spans="32:32" x14ac:dyDescent="0.25">
      <c r="AF178" s="9"/>
    </row>
    <row r="179" spans="32:32" x14ac:dyDescent="0.25">
      <c r="AF179" s="9"/>
    </row>
    <row r="180" spans="32:32" x14ac:dyDescent="0.25">
      <c r="AF180" s="9"/>
    </row>
    <row r="181" spans="32:32" x14ac:dyDescent="0.25">
      <c r="AF181" s="9"/>
    </row>
    <row r="182" spans="32:32" x14ac:dyDescent="0.25">
      <c r="AF182" s="9"/>
    </row>
    <row r="183" spans="32:32" x14ac:dyDescent="0.25">
      <c r="AF183" s="9"/>
    </row>
    <row r="184" spans="32:32" x14ac:dyDescent="0.25">
      <c r="AF184" s="9"/>
    </row>
    <row r="185" spans="32:32" x14ac:dyDescent="0.25">
      <c r="AF185" s="9"/>
    </row>
    <row r="186" spans="32:32" x14ac:dyDescent="0.25">
      <c r="AF186" s="9"/>
    </row>
    <row r="187" spans="32:32" x14ac:dyDescent="0.25">
      <c r="AF187" s="9"/>
    </row>
    <row r="188" spans="32:32" x14ac:dyDescent="0.25">
      <c r="AF188" s="9"/>
    </row>
    <row r="189" spans="32:32" x14ac:dyDescent="0.25">
      <c r="AF189" s="9"/>
    </row>
    <row r="190" spans="32:32" x14ac:dyDescent="0.25">
      <c r="AF190" s="9"/>
    </row>
    <row r="191" spans="32:32" x14ac:dyDescent="0.25">
      <c r="AF191" s="9"/>
    </row>
    <row r="192" spans="32:32" x14ac:dyDescent="0.25">
      <c r="AF192" s="9"/>
    </row>
    <row r="193" spans="32:32" x14ac:dyDescent="0.25">
      <c r="AF193" s="9"/>
    </row>
    <row r="194" spans="32:32" x14ac:dyDescent="0.25">
      <c r="AF194" s="9"/>
    </row>
    <row r="195" spans="32:32" x14ac:dyDescent="0.25">
      <c r="AF195" s="9"/>
    </row>
    <row r="196" spans="32:32" x14ac:dyDescent="0.25">
      <c r="AF196" s="9"/>
    </row>
    <row r="197" spans="32:32" x14ac:dyDescent="0.25">
      <c r="AF197" s="9"/>
    </row>
    <row r="198" spans="32:32" x14ac:dyDescent="0.25">
      <c r="AF198" s="9"/>
    </row>
    <row r="199" spans="32:32" x14ac:dyDescent="0.25">
      <c r="AF199" s="9"/>
    </row>
    <row r="200" spans="32:32" x14ac:dyDescent="0.25">
      <c r="AF200" s="9"/>
    </row>
    <row r="201" spans="32:32" x14ac:dyDescent="0.25">
      <c r="AF201" s="9"/>
    </row>
    <row r="202" spans="32:32" x14ac:dyDescent="0.25">
      <c r="AF202" s="9"/>
    </row>
    <row r="203" spans="32:32" x14ac:dyDescent="0.25">
      <c r="AF203" s="9"/>
    </row>
    <row r="204" spans="32:32" x14ac:dyDescent="0.25">
      <c r="AF204" s="9"/>
    </row>
    <row r="205" spans="32:32" x14ac:dyDescent="0.25">
      <c r="AF205" s="9"/>
    </row>
    <row r="206" spans="32:32" x14ac:dyDescent="0.25">
      <c r="AF206" s="9"/>
    </row>
    <row r="207" spans="32:32" x14ac:dyDescent="0.25">
      <c r="AF207" s="9"/>
    </row>
    <row r="208" spans="32:32" x14ac:dyDescent="0.25">
      <c r="AF208" s="9"/>
    </row>
    <row r="209" spans="32:32" x14ac:dyDescent="0.25">
      <c r="AF209" s="9"/>
    </row>
    <row r="210" spans="32:32" x14ac:dyDescent="0.25">
      <c r="AF210" s="9"/>
    </row>
    <row r="211" spans="32:32" x14ac:dyDescent="0.25">
      <c r="AF211" s="9"/>
    </row>
    <row r="212" spans="32:32" x14ac:dyDescent="0.25">
      <c r="AF212" s="9"/>
    </row>
    <row r="213" spans="32:32" x14ac:dyDescent="0.25">
      <c r="AF213" s="9"/>
    </row>
    <row r="214" spans="32:32" x14ac:dyDescent="0.25">
      <c r="AF214" s="9"/>
    </row>
    <row r="215" spans="32:32" x14ac:dyDescent="0.25">
      <c r="AF215" s="9"/>
    </row>
    <row r="216" spans="32:32" x14ac:dyDescent="0.25">
      <c r="AF216" s="9"/>
    </row>
    <row r="217" spans="32:32" x14ac:dyDescent="0.25">
      <c r="AF217" s="9"/>
    </row>
    <row r="218" spans="32:32" x14ac:dyDescent="0.25">
      <c r="AF218" s="9"/>
    </row>
    <row r="219" spans="32:32" x14ac:dyDescent="0.25">
      <c r="AF219" s="9"/>
    </row>
    <row r="220" spans="32:32" x14ac:dyDescent="0.25">
      <c r="AF220" s="9"/>
    </row>
    <row r="221" spans="32:32" x14ac:dyDescent="0.25">
      <c r="AF221" s="9"/>
    </row>
    <row r="222" spans="32:32" x14ac:dyDescent="0.25">
      <c r="AF222" s="9"/>
    </row>
    <row r="223" spans="32:32" x14ac:dyDescent="0.25">
      <c r="AF223" s="9"/>
    </row>
    <row r="224" spans="32:32" x14ac:dyDescent="0.25">
      <c r="AF224" s="9"/>
    </row>
    <row r="225" spans="32:32" x14ac:dyDescent="0.25">
      <c r="AF225" s="9"/>
    </row>
    <row r="226" spans="32:32" x14ac:dyDescent="0.25">
      <c r="AF226" s="9"/>
    </row>
    <row r="227" spans="32:32" x14ac:dyDescent="0.25">
      <c r="AF227" s="9"/>
    </row>
    <row r="228" spans="32:32" x14ac:dyDescent="0.25">
      <c r="AF228" s="9"/>
    </row>
    <row r="229" spans="32:32" x14ac:dyDescent="0.25">
      <c r="AF229" s="9"/>
    </row>
    <row r="230" spans="32:32" x14ac:dyDescent="0.25">
      <c r="AF230" s="9"/>
    </row>
    <row r="231" spans="32:32" x14ac:dyDescent="0.25">
      <c r="AF231" s="9"/>
    </row>
    <row r="232" spans="32:32" x14ac:dyDescent="0.25">
      <c r="AF232" s="9"/>
    </row>
    <row r="233" spans="32:32" x14ac:dyDescent="0.25">
      <c r="AF233" s="9"/>
    </row>
    <row r="234" spans="32:32" x14ac:dyDescent="0.25">
      <c r="AF234" s="9"/>
    </row>
    <row r="235" spans="32:32" x14ac:dyDescent="0.25">
      <c r="AF235" s="9"/>
    </row>
    <row r="236" spans="32:32" x14ac:dyDescent="0.25">
      <c r="AF236" s="9"/>
    </row>
    <row r="237" spans="32:32" x14ac:dyDescent="0.25">
      <c r="AF237" s="9"/>
    </row>
    <row r="238" spans="32:32" x14ac:dyDescent="0.25">
      <c r="AF238" s="9"/>
    </row>
    <row r="239" spans="32:32" x14ac:dyDescent="0.25">
      <c r="AF239" s="9"/>
    </row>
    <row r="240" spans="32:32" x14ac:dyDescent="0.25">
      <c r="AF240" s="9"/>
    </row>
    <row r="241" spans="32:32" x14ac:dyDescent="0.25">
      <c r="AF241" s="9"/>
    </row>
    <row r="242" spans="32:32" x14ac:dyDescent="0.25">
      <c r="AF242" s="9"/>
    </row>
    <row r="243" spans="32:32" x14ac:dyDescent="0.25">
      <c r="AF243" s="9"/>
    </row>
    <row r="244" spans="32:32" x14ac:dyDescent="0.25">
      <c r="AF244" s="9"/>
    </row>
    <row r="245" spans="32:32" x14ac:dyDescent="0.25">
      <c r="AF245" s="9"/>
    </row>
    <row r="246" spans="32:32" x14ac:dyDescent="0.25">
      <c r="AF246" s="9"/>
    </row>
    <row r="247" spans="32:32" x14ac:dyDescent="0.25">
      <c r="AF247" s="9"/>
    </row>
    <row r="248" spans="32:32" x14ac:dyDescent="0.25">
      <c r="AF248" s="9"/>
    </row>
    <row r="249" spans="32:32" x14ac:dyDescent="0.25">
      <c r="AF249" s="9"/>
    </row>
    <row r="250" spans="32:32" x14ac:dyDescent="0.25">
      <c r="AF250" s="9"/>
    </row>
    <row r="251" spans="32:32" x14ac:dyDescent="0.25">
      <c r="AF251" s="9"/>
    </row>
    <row r="252" spans="32:32" x14ac:dyDescent="0.25">
      <c r="AF252" s="9"/>
    </row>
    <row r="253" spans="32:32" x14ac:dyDescent="0.25">
      <c r="AF253" s="9"/>
    </row>
    <row r="254" spans="32:32" x14ac:dyDescent="0.25">
      <c r="AF254" s="9"/>
    </row>
    <row r="255" spans="32:32" x14ac:dyDescent="0.25">
      <c r="AF255" s="9"/>
    </row>
    <row r="256" spans="32:32" x14ac:dyDescent="0.25">
      <c r="AF256" s="9"/>
    </row>
    <row r="257" spans="32:32" x14ac:dyDescent="0.25">
      <c r="AF257" s="9"/>
    </row>
    <row r="258" spans="32:32" x14ac:dyDescent="0.25">
      <c r="AF258" s="9"/>
    </row>
    <row r="259" spans="32:32" x14ac:dyDescent="0.25">
      <c r="AF259" s="9"/>
    </row>
    <row r="260" spans="32:32" x14ac:dyDescent="0.25">
      <c r="AF260" s="9"/>
    </row>
    <row r="261" spans="32:32" x14ac:dyDescent="0.25">
      <c r="AF261" s="9"/>
    </row>
    <row r="262" spans="32:32" x14ac:dyDescent="0.25">
      <c r="AF262" s="9"/>
    </row>
    <row r="263" spans="32:32" x14ac:dyDescent="0.25">
      <c r="AF263" s="9"/>
    </row>
    <row r="264" spans="32:32" x14ac:dyDescent="0.25">
      <c r="AF264" s="9"/>
    </row>
    <row r="265" spans="32:32" x14ac:dyDescent="0.25">
      <c r="AF265" s="9"/>
    </row>
    <row r="266" spans="32:32" x14ac:dyDescent="0.25">
      <c r="AF266" s="9"/>
    </row>
    <row r="267" spans="32:32" x14ac:dyDescent="0.25">
      <c r="AF267" s="9"/>
    </row>
    <row r="268" spans="32:32" x14ac:dyDescent="0.25">
      <c r="AF268" s="9"/>
    </row>
    <row r="269" spans="32:32" x14ac:dyDescent="0.25">
      <c r="AF269" s="9"/>
    </row>
    <row r="270" spans="32:32" x14ac:dyDescent="0.25">
      <c r="AF270" s="9"/>
    </row>
    <row r="271" spans="32:32" x14ac:dyDescent="0.25">
      <c r="AF271" s="9"/>
    </row>
    <row r="272" spans="32:32" x14ac:dyDescent="0.25">
      <c r="AF272" s="9"/>
    </row>
    <row r="273" spans="32:32" x14ac:dyDescent="0.25">
      <c r="AF273" s="9"/>
    </row>
    <row r="274" spans="32:32" x14ac:dyDescent="0.25">
      <c r="AF274" s="9"/>
    </row>
    <row r="275" spans="32:32" x14ac:dyDescent="0.25">
      <c r="AF275" s="9"/>
    </row>
    <row r="276" spans="32:32" x14ac:dyDescent="0.25">
      <c r="AF276" s="9"/>
    </row>
    <row r="277" spans="32:32" x14ac:dyDescent="0.25">
      <c r="AF277" s="9"/>
    </row>
    <row r="278" spans="32:32" x14ac:dyDescent="0.25">
      <c r="AF278" s="9"/>
    </row>
    <row r="279" spans="32:32" x14ac:dyDescent="0.25">
      <c r="AF279" s="9"/>
    </row>
    <row r="280" spans="32:32" x14ac:dyDescent="0.25">
      <c r="AF280" s="9"/>
    </row>
    <row r="281" spans="32:32" x14ac:dyDescent="0.25">
      <c r="AF281" s="9"/>
    </row>
    <row r="282" spans="32:32" x14ac:dyDescent="0.25">
      <c r="AF282" s="9"/>
    </row>
    <row r="283" spans="32:32" x14ac:dyDescent="0.25">
      <c r="AF283" s="9"/>
    </row>
    <row r="284" spans="32:32" x14ac:dyDescent="0.25">
      <c r="AF284" s="9"/>
    </row>
    <row r="285" spans="32:32" x14ac:dyDescent="0.25">
      <c r="AF285" s="9"/>
    </row>
    <row r="286" spans="32:32" x14ac:dyDescent="0.25">
      <c r="AF286" s="9"/>
    </row>
    <row r="287" spans="32:32" x14ac:dyDescent="0.25">
      <c r="AF287" s="9"/>
    </row>
    <row r="288" spans="32:32" x14ac:dyDescent="0.25">
      <c r="AF288" s="9"/>
    </row>
    <row r="289" spans="32:32" x14ac:dyDescent="0.25">
      <c r="AF289" s="9"/>
    </row>
    <row r="290" spans="32:32" x14ac:dyDescent="0.25">
      <c r="AF290" s="9"/>
    </row>
    <row r="291" spans="32:32" x14ac:dyDescent="0.25">
      <c r="AF291" s="9"/>
    </row>
    <row r="292" spans="32:32" x14ac:dyDescent="0.25">
      <c r="AF292" s="9"/>
    </row>
    <row r="293" spans="32:32" x14ac:dyDescent="0.25">
      <c r="AF293" s="9"/>
    </row>
    <row r="294" spans="32:32" x14ac:dyDescent="0.25">
      <c r="AF294" s="9"/>
    </row>
    <row r="295" spans="32:32" x14ac:dyDescent="0.25">
      <c r="AF295" s="9"/>
    </row>
    <row r="296" spans="32:32" x14ac:dyDescent="0.25">
      <c r="AF296" s="9"/>
    </row>
    <row r="297" spans="32:32" x14ac:dyDescent="0.25">
      <c r="AF297" s="9"/>
    </row>
    <row r="298" spans="32:32" x14ac:dyDescent="0.25">
      <c r="AF298" s="9"/>
    </row>
    <row r="299" spans="32:32" x14ac:dyDescent="0.25">
      <c r="AF299" s="9"/>
    </row>
    <row r="300" spans="32:32" x14ac:dyDescent="0.25">
      <c r="AF300" s="9"/>
    </row>
    <row r="301" spans="32:32" x14ac:dyDescent="0.25">
      <c r="AF301" s="9"/>
    </row>
    <row r="302" spans="32:32" x14ac:dyDescent="0.25">
      <c r="AF302" s="9"/>
    </row>
    <row r="303" spans="32:32" x14ac:dyDescent="0.25">
      <c r="AF303" s="9"/>
    </row>
    <row r="304" spans="32:32" x14ac:dyDescent="0.25">
      <c r="AF304" s="9"/>
    </row>
    <row r="305" spans="32:32" x14ac:dyDescent="0.25">
      <c r="AF305" s="9"/>
    </row>
    <row r="306" spans="32:32" x14ac:dyDescent="0.25">
      <c r="AF306" s="9"/>
    </row>
    <row r="307" spans="32:32" x14ac:dyDescent="0.25">
      <c r="AF307" s="9"/>
    </row>
    <row r="308" spans="32:32" x14ac:dyDescent="0.25">
      <c r="AF308" s="9"/>
    </row>
    <row r="309" spans="32:32" x14ac:dyDescent="0.25">
      <c r="AF309" s="9"/>
    </row>
    <row r="310" spans="32:32" x14ac:dyDescent="0.25">
      <c r="AF310" s="9"/>
    </row>
    <row r="311" spans="32:32" x14ac:dyDescent="0.25">
      <c r="AF311" s="9"/>
    </row>
    <row r="312" spans="32:32" x14ac:dyDescent="0.25">
      <c r="AF312" s="9"/>
    </row>
    <row r="313" spans="32:32" x14ac:dyDescent="0.25">
      <c r="AF313" s="9"/>
    </row>
    <row r="314" spans="32:32" x14ac:dyDescent="0.25">
      <c r="AF314" s="9"/>
    </row>
    <row r="315" spans="32:32" x14ac:dyDescent="0.25">
      <c r="AF315" s="9"/>
    </row>
    <row r="316" spans="32:32" x14ac:dyDescent="0.25">
      <c r="AF316" s="9"/>
    </row>
    <row r="317" spans="32:32" x14ac:dyDescent="0.25">
      <c r="AF317" s="9"/>
    </row>
    <row r="318" spans="32:32" x14ac:dyDescent="0.25">
      <c r="AF318" s="9"/>
    </row>
    <row r="319" spans="32:32" x14ac:dyDescent="0.25">
      <c r="AF319" s="9"/>
    </row>
    <row r="320" spans="32:32" x14ac:dyDescent="0.25">
      <c r="AF320" s="9"/>
    </row>
    <row r="321" spans="32:32" x14ac:dyDescent="0.25">
      <c r="AF321" s="9"/>
    </row>
    <row r="322" spans="32:32" x14ac:dyDescent="0.25">
      <c r="AF322" s="9"/>
    </row>
    <row r="323" spans="32:32" x14ac:dyDescent="0.25">
      <c r="AF323" s="9"/>
    </row>
    <row r="324" spans="32:32" x14ac:dyDescent="0.25">
      <c r="AF324" s="9"/>
    </row>
    <row r="325" spans="32:32" x14ac:dyDescent="0.25">
      <c r="AF325" s="9"/>
    </row>
    <row r="326" spans="32:32" x14ac:dyDescent="0.25">
      <c r="AF326" s="9"/>
    </row>
    <row r="327" spans="32:32" x14ac:dyDescent="0.25">
      <c r="AF327" s="9"/>
    </row>
    <row r="328" spans="32:32" x14ac:dyDescent="0.25">
      <c r="AF328" s="9"/>
    </row>
    <row r="329" spans="32:32" x14ac:dyDescent="0.25">
      <c r="AF329" s="9"/>
    </row>
    <row r="330" spans="32:32" x14ac:dyDescent="0.25">
      <c r="AF330" s="9"/>
    </row>
    <row r="331" spans="32:32" x14ac:dyDescent="0.25">
      <c r="AF331" s="9"/>
    </row>
    <row r="332" spans="32:32" x14ac:dyDescent="0.25">
      <c r="AF332" s="9"/>
    </row>
    <row r="333" spans="32:32" x14ac:dyDescent="0.25">
      <c r="AF333" s="9"/>
    </row>
    <row r="334" spans="32:32" x14ac:dyDescent="0.25">
      <c r="AF334" s="9"/>
    </row>
    <row r="335" spans="32:32" x14ac:dyDescent="0.25">
      <c r="AF335" s="9"/>
    </row>
    <row r="336" spans="32:32" x14ac:dyDescent="0.25">
      <c r="AF336" s="9"/>
    </row>
    <row r="337" spans="32:32" x14ac:dyDescent="0.25">
      <c r="AF337" s="9"/>
    </row>
    <row r="338" spans="32:32" x14ac:dyDescent="0.25">
      <c r="AF338" s="9"/>
    </row>
    <row r="339" spans="32:32" x14ac:dyDescent="0.25">
      <c r="AF339" s="9"/>
    </row>
    <row r="340" spans="32:32" x14ac:dyDescent="0.25">
      <c r="AF340" s="9"/>
    </row>
    <row r="341" spans="32:32" x14ac:dyDescent="0.25">
      <c r="AF341" s="9"/>
    </row>
    <row r="342" spans="32:32" x14ac:dyDescent="0.25">
      <c r="AF342" s="9"/>
    </row>
    <row r="343" spans="32:32" x14ac:dyDescent="0.25">
      <c r="AF343" s="9"/>
    </row>
    <row r="344" spans="32:32" x14ac:dyDescent="0.25">
      <c r="AF344" s="9"/>
    </row>
    <row r="345" spans="32:32" x14ac:dyDescent="0.25">
      <c r="AF345" s="9"/>
    </row>
    <row r="346" spans="32:32" x14ac:dyDescent="0.25">
      <c r="AF346" s="9"/>
    </row>
    <row r="347" spans="32:32" x14ac:dyDescent="0.25">
      <c r="AF347" s="9"/>
    </row>
    <row r="348" spans="32:32" x14ac:dyDescent="0.25">
      <c r="AF348" s="9"/>
    </row>
    <row r="349" spans="32:32" x14ac:dyDescent="0.25">
      <c r="AF349" s="9"/>
    </row>
    <row r="350" spans="32:32" x14ac:dyDescent="0.25">
      <c r="AF350" s="9"/>
    </row>
    <row r="351" spans="32:32" x14ac:dyDescent="0.25">
      <c r="AF351" s="9"/>
    </row>
    <row r="352" spans="32:32" x14ac:dyDescent="0.25">
      <c r="AF352" s="9"/>
    </row>
    <row r="353" spans="32:32" x14ac:dyDescent="0.25">
      <c r="AF353" s="9"/>
    </row>
    <row r="354" spans="32:32" x14ac:dyDescent="0.25">
      <c r="AF354" s="9"/>
    </row>
    <row r="355" spans="32:32" x14ac:dyDescent="0.25">
      <c r="AF355" s="9"/>
    </row>
    <row r="356" spans="32:32" x14ac:dyDescent="0.25">
      <c r="AF356" s="9"/>
    </row>
    <row r="357" spans="32:32" x14ac:dyDescent="0.25">
      <c r="AF357" s="9"/>
    </row>
    <row r="358" spans="32:32" x14ac:dyDescent="0.25">
      <c r="AF358" s="9"/>
    </row>
    <row r="359" spans="32:32" x14ac:dyDescent="0.25">
      <c r="AF359" s="9"/>
    </row>
    <row r="360" spans="32:32" x14ac:dyDescent="0.25">
      <c r="AF360" s="9"/>
    </row>
    <row r="361" spans="32:32" x14ac:dyDescent="0.25">
      <c r="AF361" s="9"/>
    </row>
    <row r="362" spans="32:32" x14ac:dyDescent="0.25">
      <c r="AF362" s="9"/>
    </row>
    <row r="363" spans="32:32" x14ac:dyDescent="0.25">
      <c r="AF363" s="9"/>
    </row>
    <row r="364" spans="32:32" x14ac:dyDescent="0.25">
      <c r="AF364" s="9"/>
    </row>
    <row r="365" spans="32:32" x14ac:dyDescent="0.25">
      <c r="AF365" s="9"/>
    </row>
    <row r="366" spans="32:32" x14ac:dyDescent="0.25">
      <c r="AF366" s="9"/>
    </row>
    <row r="367" spans="32:32" x14ac:dyDescent="0.25">
      <c r="AF367" s="9"/>
    </row>
    <row r="368" spans="32:32" x14ac:dyDescent="0.25">
      <c r="AF368" s="9"/>
    </row>
    <row r="369" spans="32:32" x14ac:dyDescent="0.25">
      <c r="AF369" s="9"/>
    </row>
    <row r="370" spans="32:32" x14ac:dyDescent="0.25">
      <c r="AF370" s="9"/>
    </row>
    <row r="371" spans="32:32" x14ac:dyDescent="0.25">
      <c r="AF371" s="9"/>
    </row>
    <row r="372" spans="32:32" x14ac:dyDescent="0.25">
      <c r="AF372" s="9"/>
    </row>
    <row r="373" spans="32:32" x14ac:dyDescent="0.25">
      <c r="AF373" s="9"/>
    </row>
    <row r="374" spans="32:32" x14ac:dyDescent="0.25">
      <c r="AF374" s="9"/>
    </row>
    <row r="375" spans="32:32" x14ac:dyDescent="0.25">
      <c r="AF375" s="9"/>
    </row>
    <row r="376" spans="32:32" x14ac:dyDescent="0.25">
      <c r="AF376" s="9"/>
    </row>
    <row r="377" spans="32:32" x14ac:dyDescent="0.25">
      <c r="AF377" s="9"/>
    </row>
    <row r="378" spans="32:32" x14ac:dyDescent="0.25">
      <c r="AF378" s="9"/>
    </row>
    <row r="379" spans="32:32" x14ac:dyDescent="0.25">
      <c r="AF379" s="9"/>
    </row>
    <row r="380" spans="32:32" x14ac:dyDescent="0.25">
      <c r="AF380" s="9"/>
    </row>
    <row r="381" spans="32:32" x14ac:dyDescent="0.25">
      <c r="AF381" s="9"/>
    </row>
    <row r="382" spans="32:32" x14ac:dyDescent="0.25">
      <c r="AF382" s="9"/>
    </row>
    <row r="383" spans="32:32" x14ac:dyDescent="0.25">
      <c r="AF383" s="9"/>
    </row>
    <row r="384" spans="32:32" x14ac:dyDescent="0.25">
      <c r="AF384" s="9"/>
    </row>
    <row r="385" spans="32:32" x14ac:dyDescent="0.25">
      <c r="AF385" s="9"/>
    </row>
    <row r="386" spans="32:32" x14ac:dyDescent="0.25">
      <c r="AF386" s="9"/>
    </row>
    <row r="387" spans="32:32" x14ac:dyDescent="0.25">
      <c r="AF387" s="9"/>
    </row>
    <row r="388" spans="32:32" x14ac:dyDescent="0.25">
      <c r="AF388" s="9"/>
    </row>
    <row r="389" spans="32:32" x14ac:dyDescent="0.25">
      <c r="AF389" s="9"/>
    </row>
    <row r="390" spans="32:32" x14ac:dyDescent="0.25">
      <c r="AF390" s="9"/>
    </row>
    <row r="391" spans="32:32" x14ac:dyDescent="0.25">
      <c r="AF391" s="9"/>
    </row>
    <row r="392" spans="32:32" x14ac:dyDescent="0.25">
      <c r="AF392" s="9"/>
    </row>
    <row r="393" spans="32:32" x14ac:dyDescent="0.25">
      <c r="AF393" s="9"/>
    </row>
    <row r="394" spans="32:32" x14ac:dyDescent="0.25">
      <c r="AF394" s="9"/>
    </row>
    <row r="395" spans="32:32" x14ac:dyDescent="0.25">
      <c r="AF395" s="9"/>
    </row>
    <row r="396" spans="32:32" x14ac:dyDescent="0.25">
      <c r="AF396" s="9"/>
    </row>
    <row r="397" spans="32:32" x14ac:dyDescent="0.25">
      <c r="AF397" s="9"/>
    </row>
    <row r="398" spans="32:32" x14ac:dyDescent="0.25">
      <c r="AF398" s="9"/>
    </row>
    <row r="399" spans="32:32" x14ac:dyDescent="0.25">
      <c r="AF399" s="9"/>
    </row>
    <row r="400" spans="32:32" x14ac:dyDescent="0.25">
      <c r="AF400" s="9"/>
    </row>
    <row r="401" spans="32:32" x14ac:dyDescent="0.25">
      <c r="AF401" s="9"/>
    </row>
    <row r="402" spans="32:32" x14ac:dyDescent="0.25">
      <c r="AF402" s="9"/>
    </row>
    <row r="403" spans="32:32" x14ac:dyDescent="0.25">
      <c r="AF403" s="9"/>
    </row>
    <row r="404" spans="32:32" x14ac:dyDescent="0.25">
      <c r="AF404" s="9"/>
    </row>
    <row r="405" spans="32:32" x14ac:dyDescent="0.25">
      <c r="AF405" s="9"/>
    </row>
    <row r="406" spans="32:32" x14ac:dyDescent="0.25">
      <c r="AF406" s="9"/>
    </row>
    <row r="407" spans="32:32" x14ac:dyDescent="0.25">
      <c r="AF407" s="9"/>
    </row>
    <row r="408" spans="32:32" x14ac:dyDescent="0.25">
      <c r="AF408" s="9"/>
    </row>
    <row r="409" spans="32:32" x14ac:dyDescent="0.25">
      <c r="AF409" s="9"/>
    </row>
    <row r="410" spans="32:32" x14ac:dyDescent="0.25">
      <c r="AF410" s="9"/>
    </row>
    <row r="411" spans="32:32" x14ac:dyDescent="0.25">
      <c r="AF411" s="9"/>
    </row>
    <row r="412" spans="32:32" x14ac:dyDescent="0.25">
      <c r="AF412" s="9"/>
    </row>
    <row r="413" spans="32:32" x14ac:dyDescent="0.25">
      <c r="AF413" s="9"/>
    </row>
    <row r="414" spans="32:32" x14ac:dyDescent="0.25">
      <c r="AF414" s="9"/>
    </row>
    <row r="415" spans="32:32" x14ac:dyDescent="0.25">
      <c r="AF415" s="9"/>
    </row>
    <row r="416" spans="32:32" x14ac:dyDescent="0.25">
      <c r="AF416" s="9"/>
    </row>
    <row r="417" spans="32:32" x14ac:dyDescent="0.25">
      <c r="AF417" s="9"/>
    </row>
    <row r="418" spans="32:32" x14ac:dyDescent="0.25">
      <c r="AF418" s="9"/>
    </row>
    <row r="419" spans="32:32" x14ac:dyDescent="0.25">
      <c r="AF419" s="9"/>
    </row>
    <row r="420" spans="32:32" x14ac:dyDescent="0.25">
      <c r="AF420" s="9"/>
    </row>
    <row r="421" spans="32:32" x14ac:dyDescent="0.25">
      <c r="AF421" s="9"/>
    </row>
    <row r="422" spans="32:32" x14ac:dyDescent="0.25">
      <c r="AF422" s="9"/>
    </row>
    <row r="423" spans="32:32" x14ac:dyDescent="0.25">
      <c r="AF423" s="9"/>
    </row>
    <row r="424" spans="32:32" x14ac:dyDescent="0.25">
      <c r="AF424" s="9"/>
    </row>
    <row r="425" spans="32:32" x14ac:dyDescent="0.25">
      <c r="AF425" s="9"/>
    </row>
    <row r="426" spans="32:32" x14ac:dyDescent="0.25">
      <c r="AF426" s="9"/>
    </row>
    <row r="427" spans="32:32" x14ac:dyDescent="0.25">
      <c r="AF427" s="9"/>
    </row>
    <row r="428" spans="32:32" x14ac:dyDescent="0.25">
      <c r="AF428" s="9"/>
    </row>
    <row r="429" spans="32:32" x14ac:dyDescent="0.25">
      <c r="AF429" s="9"/>
    </row>
    <row r="430" spans="32:32" x14ac:dyDescent="0.25">
      <c r="AF430" s="9"/>
    </row>
    <row r="431" spans="32:32" x14ac:dyDescent="0.25">
      <c r="AF431" s="9"/>
    </row>
    <row r="432" spans="32:32" x14ac:dyDescent="0.25">
      <c r="AF432" s="9"/>
    </row>
    <row r="433" spans="32:32" x14ac:dyDescent="0.25">
      <c r="AF433" s="9"/>
    </row>
    <row r="434" spans="32:32" x14ac:dyDescent="0.25">
      <c r="AF434" s="9"/>
    </row>
    <row r="435" spans="32:32" x14ac:dyDescent="0.25">
      <c r="AF435" s="9"/>
    </row>
    <row r="436" spans="32:32" x14ac:dyDescent="0.25">
      <c r="AF436" s="9"/>
    </row>
    <row r="437" spans="32:32" x14ac:dyDescent="0.25">
      <c r="AF437" s="9"/>
    </row>
    <row r="438" spans="32:32" x14ac:dyDescent="0.25">
      <c r="AF438" s="9"/>
    </row>
    <row r="439" spans="32:32" x14ac:dyDescent="0.25">
      <c r="AF439" s="9"/>
    </row>
    <row r="440" spans="32:32" x14ac:dyDescent="0.25">
      <c r="AF440" s="9"/>
    </row>
    <row r="441" spans="32:32" x14ac:dyDescent="0.25">
      <c r="AF441" s="9"/>
    </row>
    <row r="442" spans="32:32" x14ac:dyDescent="0.25">
      <c r="AF442" s="9"/>
    </row>
    <row r="443" spans="32:32" x14ac:dyDescent="0.25">
      <c r="AF443" s="9"/>
    </row>
    <row r="444" spans="32:32" x14ac:dyDescent="0.25">
      <c r="AF444" s="9"/>
    </row>
    <row r="445" spans="32:32" x14ac:dyDescent="0.25">
      <c r="AF445" s="9"/>
    </row>
    <row r="446" spans="32:32" x14ac:dyDescent="0.25">
      <c r="AF446" s="9"/>
    </row>
    <row r="447" spans="32:32" x14ac:dyDescent="0.25">
      <c r="AF447" s="9"/>
    </row>
    <row r="448" spans="32:32" x14ac:dyDescent="0.25">
      <c r="AF448" s="9"/>
    </row>
    <row r="449" spans="32:32" x14ac:dyDescent="0.25">
      <c r="AF449" s="9"/>
    </row>
    <row r="450" spans="32:32" x14ac:dyDescent="0.25">
      <c r="AF450" s="9"/>
    </row>
    <row r="451" spans="32:32" x14ac:dyDescent="0.25">
      <c r="AF451" s="9"/>
    </row>
    <row r="452" spans="32:32" x14ac:dyDescent="0.25">
      <c r="AF452" s="9"/>
    </row>
    <row r="453" spans="32:32" x14ac:dyDescent="0.25">
      <c r="AF453" s="9"/>
    </row>
    <row r="454" spans="32:32" x14ac:dyDescent="0.25">
      <c r="AF454" s="9"/>
    </row>
    <row r="455" spans="32:32" x14ac:dyDescent="0.25">
      <c r="AF455" s="9"/>
    </row>
    <row r="456" spans="32:32" x14ac:dyDescent="0.25">
      <c r="AF456" s="9"/>
    </row>
    <row r="457" spans="32:32" x14ac:dyDescent="0.25">
      <c r="AF457" s="9"/>
    </row>
    <row r="458" spans="32:32" x14ac:dyDescent="0.25">
      <c r="AF458" s="9"/>
    </row>
    <row r="459" spans="32:32" x14ac:dyDescent="0.25">
      <c r="AF459" s="9"/>
    </row>
    <row r="460" spans="32:32" x14ac:dyDescent="0.25">
      <c r="AF460" s="9"/>
    </row>
    <row r="461" spans="32:32" x14ac:dyDescent="0.25">
      <c r="AF461" s="9"/>
    </row>
    <row r="462" spans="32:32" x14ac:dyDescent="0.25">
      <c r="AF462" s="9"/>
    </row>
    <row r="463" spans="32:32" x14ac:dyDescent="0.25">
      <c r="AF463" s="9"/>
    </row>
    <row r="464" spans="32:32" x14ac:dyDescent="0.25">
      <c r="AF464" s="9"/>
    </row>
    <row r="465" spans="32:32" x14ac:dyDescent="0.25">
      <c r="AF465" s="9"/>
    </row>
    <row r="466" spans="32:32" x14ac:dyDescent="0.25">
      <c r="AF466" s="9"/>
    </row>
    <row r="467" spans="32:32" x14ac:dyDescent="0.25">
      <c r="AF467" s="9"/>
    </row>
    <row r="468" spans="32:32" x14ac:dyDescent="0.25">
      <c r="AF468" s="9"/>
    </row>
    <row r="469" spans="32:32" x14ac:dyDescent="0.25">
      <c r="AF469" s="9"/>
    </row>
    <row r="470" spans="32:32" x14ac:dyDescent="0.25">
      <c r="AF470" s="9"/>
    </row>
    <row r="471" spans="32:32" x14ac:dyDescent="0.25">
      <c r="AF471" s="9"/>
    </row>
    <row r="472" spans="32:32" x14ac:dyDescent="0.25">
      <c r="AF472" s="9"/>
    </row>
    <row r="473" spans="32:32" x14ac:dyDescent="0.25">
      <c r="AF473" s="9"/>
    </row>
    <row r="474" spans="32:32" x14ac:dyDescent="0.25">
      <c r="AF474" s="9"/>
    </row>
    <row r="475" spans="32:32" x14ac:dyDescent="0.25">
      <c r="AF475" s="9"/>
    </row>
    <row r="476" spans="32:32" x14ac:dyDescent="0.25">
      <c r="AF476" s="9"/>
    </row>
    <row r="477" spans="32:32" x14ac:dyDescent="0.25">
      <c r="AF477" s="9"/>
    </row>
    <row r="478" spans="32:32" x14ac:dyDescent="0.25">
      <c r="AF478" s="9"/>
    </row>
    <row r="479" spans="32:32" x14ac:dyDescent="0.25">
      <c r="AF479" s="9"/>
    </row>
    <row r="480" spans="32:32" x14ac:dyDescent="0.25">
      <c r="AF480" s="9"/>
    </row>
    <row r="481" spans="32:32" x14ac:dyDescent="0.25">
      <c r="AF481" s="9"/>
    </row>
    <row r="482" spans="32:32" x14ac:dyDescent="0.25">
      <c r="AF482" s="9"/>
    </row>
    <row r="483" spans="32:32" x14ac:dyDescent="0.25">
      <c r="AF483" s="9"/>
    </row>
    <row r="484" spans="32:32" x14ac:dyDescent="0.25">
      <c r="AF484" s="9"/>
    </row>
    <row r="485" spans="32:32" x14ac:dyDescent="0.25">
      <c r="AF485" s="9"/>
    </row>
    <row r="486" spans="32:32" x14ac:dyDescent="0.25">
      <c r="AF486" s="9"/>
    </row>
    <row r="487" spans="32:32" x14ac:dyDescent="0.25">
      <c r="AF487" s="9"/>
    </row>
    <row r="488" spans="32:32" x14ac:dyDescent="0.25">
      <c r="AF488" s="9"/>
    </row>
    <row r="489" spans="32:32" x14ac:dyDescent="0.25">
      <c r="AF489" s="9"/>
    </row>
    <row r="490" spans="32:32" x14ac:dyDescent="0.25">
      <c r="AF490" s="9"/>
    </row>
    <row r="491" spans="32:32" x14ac:dyDescent="0.25">
      <c r="AF491" s="9"/>
    </row>
    <row r="492" spans="32:32" x14ac:dyDescent="0.25">
      <c r="AF492" s="9"/>
    </row>
    <row r="493" spans="32:32" x14ac:dyDescent="0.25">
      <c r="AF493" s="9"/>
    </row>
    <row r="494" spans="32:32" x14ac:dyDescent="0.25">
      <c r="AF494" s="9"/>
    </row>
    <row r="495" spans="32:32" x14ac:dyDescent="0.25">
      <c r="AF495" s="9"/>
    </row>
    <row r="496" spans="32:32" x14ac:dyDescent="0.25">
      <c r="AF496" s="9"/>
    </row>
    <row r="497" spans="32:32" x14ac:dyDescent="0.25">
      <c r="AF497" s="9"/>
    </row>
    <row r="498" spans="32:32" x14ac:dyDescent="0.25">
      <c r="AF498" s="9"/>
    </row>
    <row r="499" spans="32:32" x14ac:dyDescent="0.25">
      <c r="AF499" s="9"/>
    </row>
    <row r="500" spans="32:32" x14ac:dyDescent="0.25">
      <c r="AF500" s="9"/>
    </row>
    <row r="501" spans="32:32" x14ac:dyDescent="0.25">
      <c r="AF501" s="9"/>
    </row>
    <row r="502" spans="32:32" x14ac:dyDescent="0.25">
      <c r="AF502" s="9"/>
    </row>
    <row r="503" spans="32:32" x14ac:dyDescent="0.25">
      <c r="AF503" s="9"/>
    </row>
    <row r="504" spans="32:32" x14ac:dyDescent="0.25">
      <c r="AF504" s="9"/>
    </row>
    <row r="505" spans="32:32" x14ac:dyDescent="0.25">
      <c r="AF505" s="9"/>
    </row>
    <row r="506" spans="32:32" x14ac:dyDescent="0.25">
      <c r="AF506" s="9"/>
    </row>
    <row r="507" spans="32:32" x14ac:dyDescent="0.25">
      <c r="AF507" s="9"/>
    </row>
    <row r="508" spans="32:32" x14ac:dyDescent="0.25">
      <c r="AF508" s="9"/>
    </row>
    <row r="509" spans="32:32" x14ac:dyDescent="0.25">
      <c r="AF509" s="9"/>
    </row>
    <row r="510" spans="32:32" x14ac:dyDescent="0.25">
      <c r="AF510" s="9"/>
    </row>
    <row r="511" spans="32:32" x14ac:dyDescent="0.25">
      <c r="AF511" s="9"/>
    </row>
    <row r="512" spans="32:32" x14ac:dyDescent="0.25">
      <c r="AF512" s="9"/>
    </row>
    <row r="513" spans="32:32" x14ac:dyDescent="0.25">
      <c r="AF513" s="9"/>
    </row>
    <row r="514" spans="32:32" x14ac:dyDescent="0.25">
      <c r="AF514" s="9"/>
    </row>
    <row r="515" spans="32:32" x14ac:dyDescent="0.25">
      <c r="AF515" s="9"/>
    </row>
    <row r="516" spans="32:32" x14ac:dyDescent="0.25">
      <c r="AF516" s="9"/>
    </row>
    <row r="517" spans="32:32" x14ac:dyDescent="0.25">
      <c r="AF517" s="9"/>
    </row>
    <row r="518" spans="32:32" x14ac:dyDescent="0.25">
      <c r="AF518" s="9"/>
    </row>
    <row r="519" spans="32:32" x14ac:dyDescent="0.25">
      <c r="AF519" s="9"/>
    </row>
    <row r="520" spans="32:32" x14ac:dyDescent="0.25">
      <c r="AF520" s="9"/>
    </row>
    <row r="521" spans="32:32" x14ac:dyDescent="0.25">
      <c r="AF521" s="9"/>
    </row>
    <row r="522" spans="32:32" x14ac:dyDescent="0.25">
      <c r="AF522" s="9"/>
    </row>
    <row r="523" spans="32:32" x14ac:dyDescent="0.25">
      <c r="AF523" s="9"/>
    </row>
    <row r="524" spans="32:32" x14ac:dyDescent="0.25">
      <c r="AF524" s="9"/>
    </row>
    <row r="525" spans="32:32" x14ac:dyDescent="0.25">
      <c r="AF525" s="9"/>
    </row>
    <row r="526" spans="32:32" x14ac:dyDescent="0.25">
      <c r="AF526" s="9"/>
    </row>
    <row r="527" spans="32:32" x14ac:dyDescent="0.25">
      <c r="AF527" s="9"/>
    </row>
    <row r="528" spans="32:32" x14ac:dyDescent="0.25">
      <c r="AF528" s="9"/>
    </row>
    <row r="529" spans="32:32" x14ac:dyDescent="0.25">
      <c r="AF529" s="9"/>
    </row>
    <row r="530" spans="32:32" x14ac:dyDescent="0.25">
      <c r="AF530" s="9"/>
    </row>
    <row r="531" spans="32:32" x14ac:dyDescent="0.25">
      <c r="AF531" s="9"/>
    </row>
    <row r="532" spans="32:32" x14ac:dyDescent="0.25">
      <c r="AF532" s="9"/>
    </row>
    <row r="533" spans="32:32" x14ac:dyDescent="0.25">
      <c r="AF533" s="9"/>
    </row>
    <row r="534" spans="32:32" x14ac:dyDescent="0.25">
      <c r="AF534" s="9"/>
    </row>
    <row r="535" spans="32:32" x14ac:dyDescent="0.25">
      <c r="AF535" s="9"/>
    </row>
    <row r="536" spans="32:32" x14ac:dyDescent="0.25">
      <c r="AF536" s="9"/>
    </row>
    <row r="537" spans="32:32" x14ac:dyDescent="0.25">
      <c r="AF537" s="9"/>
    </row>
    <row r="538" spans="32:32" x14ac:dyDescent="0.25">
      <c r="AF538" s="9"/>
    </row>
    <row r="539" spans="32:32" x14ac:dyDescent="0.25">
      <c r="AF539" s="9"/>
    </row>
    <row r="540" spans="32:32" x14ac:dyDescent="0.25">
      <c r="AF540" s="9"/>
    </row>
    <row r="541" spans="32:32" x14ac:dyDescent="0.25">
      <c r="AF541" s="9"/>
    </row>
    <row r="542" spans="32:32" x14ac:dyDescent="0.25">
      <c r="AF542" s="9"/>
    </row>
    <row r="543" spans="32:32" x14ac:dyDescent="0.25">
      <c r="AF543" s="9"/>
    </row>
    <row r="544" spans="32:32" x14ac:dyDescent="0.25">
      <c r="AF544" s="9"/>
    </row>
    <row r="545" spans="32:32" x14ac:dyDescent="0.25">
      <c r="AF545" s="9"/>
    </row>
    <row r="546" spans="32:32" x14ac:dyDescent="0.25">
      <c r="AF546" s="9"/>
    </row>
    <row r="547" spans="32:32" x14ac:dyDescent="0.25">
      <c r="AF547" s="9"/>
    </row>
    <row r="548" spans="32:32" x14ac:dyDescent="0.25">
      <c r="AF548" s="9"/>
    </row>
    <row r="549" spans="32:32" x14ac:dyDescent="0.25">
      <c r="AF549" s="9"/>
    </row>
    <row r="550" spans="32:32" x14ac:dyDescent="0.25">
      <c r="AF550" s="9"/>
    </row>
    <row r="551" spans="32:32" x14ac:dyDescent="0.25">
      <c r="AF551" s="9"/>
    </row>
    <row r="552" spans="32:32" x14ac:dyDescent="0.25">
      <c r="AF552" s="9"/>
    </row>
    <row r="553" spans="32:32" x14ac:dyDescent="0.25">
      <c r="AF553" s="9"/>
    </row>
    <row r="554" spans="32:32" x14ac:dyDescent="0.25">
      <c r="AF554" s="9"/>
    </row>
    <row r="555" spans="32:32" x14ac:dyDescent="0.25">
      <c r="AF555" s="9"/>
    </row>
    <row r="556" spans="32:32" x14ac:dyDescent="0.25">
      <c r="AF556" s="9"/>
    </row>
    <row r="557" spans="32:32" x14ac:dyDescent="0.25">
      <c r="AF557" s="9"/>
    </row>
    <row r="558" spans="32:32" x14ac:dyDescent="0.25">
      <c r="AF558" s="9"/>
    </row>
    <row r="559" spans="32:32" x14ac:dyDescent="0.25">
      <c r="AF559" s="9"/>
    </row>
    <row r="560" spans="32:32" x14ac:dyDescent="0.25">
      <c r="AF560" s="9"/>
    </row>
    <row r="561" spans="32:32" x14ac:dyDescent="0.25">
      <c r="AF561" s="9"/>
    </row>
    <row r="562" spans="32:32" x14ac:dyDescent="0.25">
      <c r="AF562" s="9"/>
    </row>
    <row r="563" spans="32:32" x14ac:dyDescent="0.25">
      <c r="AF563" s="9"/>
    </row>
    <row r="564" spans="32:32" x14ac:dyDescent="0.25">
      <c r="AF564" s="9"/>
    </row>
    <row r="565" spans="32:32" x14ac:dyDescent="0.25">
      <c r="AF565" s="9"/>
    </row>
    <row r="566" spans="32:32" x14ac:dyDescent="0.25">
      <c r="AF566" s="9"/>
    </row>
    <row r="567" spans="32:32" x14ac:dyDescent="0.25">
      <c r="AF567" s="9"/>
    </row>
    <row r="568" spans="32:32" x14ac:dyDescent="0.25">
      <c r="AF568" s="9"/>
    </row>
    <row r="569" spans="32:32" x14ac:dyDescent="0.25">
      <c r="AF569" s="9"/>
    </row>
    <row r="570" spans="32:32" x14ac:dyDescent="0.25">
      <c r="AF570" s="9"/>
    </row>
    <row r="571" spans="32:32" x14ac:dyDescent="0.25">
      <c r="AF571" s="9"/>
    </row>
    <row r="572" spans="32:32" x14ac:dyDescent="0.25">
      <c r="AF572" s="9"/>
    </row>
    <row r="573" spans="32:32" x14ac:dyDescent="0.25">
      <c r="AF573" s="9"/>
    </row>
    <row r="574" spans="32:32" x14ac:dyDescent="0.25">
      <c r="AF574" s="9"/>
    </row>
    <row r="575" spans="32:32" x14ac:dyDescent="0.25">
      <c r="AF575" s="9"/>
    </row>
    <row r="576" spans="32:32" x14ac:dyDescent="0.25">
      <c r="AF576" s="9"/>
    </row>
    <row r="577" spans="32:32" x14ac:dyDescent="0.25">
      <c r="AF577" s="9"/>
    </row>
    <row r="578" spans="32:32" x14ac:dyDescent="0.25">
      <c r="AF578" s="9"/>
    </row>
    <row r="579" spans="32:32" x14ac:dyDescent="0.25">
      <c r="AF579" s="9"/>
    </row>
    <row r="580" spans="32:32" x14ac:dyDescent="0.25">
      <c r="AF580" s="9"/>
    </row>
    <row r="581" spans="32:32" x14ac:dyDescent="0.25">
      <c r="AF581" s="9"/>
    </row>
    <row r="582" spans="32:32" x14ac:dyDescent="0.25">
      <c r="AF582" s="9"/>
    </row>
    <row r="583" spans="32:32" x14ac:dyDescent="0.25">
      <c r="AF583" s="9"/>
    </row>
    <row r="584" spans="32:32" x14ac:dyDescent="0.25">
      <c r="AF584" s="9"/>
    </row>
    <row r="585" spans="32:32" x14ac:dyDescent="0.25">
      <c r="AF585" s="9"/>
    </row>
    <row r="586" spans="32:32" x14ac:dyDescent="0.25">
      <c r="AF586" s="9"/>
    </row>
    <row r="587" spans="32:32" x14ac:dyDescent="0.25">
      <c r="AF587" s="9"/>
    </row>
    <row r="588" spans="32:32" x14ac:dyDescent="0.25">
      <c r="AF588" s="9"/>
    </row>
    <row r="589" spans="32:32" x14ac:dyDescent="0.25">
      <c r="AF589" s="9"/>
    </row>
    <row r="590" spans="32:32" x14ac:dyDescent="0.25">
      <c r="AF590" s="9"/>
    </row>
    <row r="591" spans="32:32" x14ac:dyDescent="0.25">
      <c r="AF591" s="9"/>
    </row>
    <row r="592" spans="32:32" x14ac:dyDescent="0.25">
      <c r="AF592" s="9"/>
    </row>
    <row r="593" spans="32:32" x14ac:dyDescent="0.25">
      <c r="AF593" s="9"/>
    </row>
    <row r="594" spans="32:32" x14ac:dyDescent="0.25">
      <c r="AF594" s="9"/>
    </row>
    <row r="595" spans="32:32" x14ac:dyDescent="0.25">
      <c r="AF595" s="9"/>
    </row>
    <row r="596" spans="32:32" x14ac:dyDescent="0.25">
      <c r="AF596" s="9"/>
    </row>
    <row r="597" spans="32:32" x14ac:dyDescent="0.25">
      <c r="AF597" s="9"/>
    </row>
    <row r="598" spans="32:32" x14ac:dyDescent="0.25">
      <c r="AF598" s="9"/>
    </row>
    <row r="599" spans="32:32" x14ac:dyDescent="0.25">
      <c r="AF599" s="9"/>
    </row>
    <row r="600" spans="32:32" x14ac:dyDescent="0.25">
      <c r="AF600" s="9"/>
    </row>
    <row r="601" spans="32:32" x14ac:dyDescent="0.25">
      <c r="AF601" s="9"/>
    </row>
    <row r="602" spans="32:32" x14ac:dyDescent="0.25">
      <c r="AF602" s="9"/>
    </row>
    <row r="603" spans="32:32" x14ac:dyDescent="0.25">
      <c r="AF603" s="9"/>
    </row>
    <row r="604" spans="32:32" x14ac:dyDescent="0.25">
      <c r="AF604" s="9"/>
    </row>
    <row r="605" spans="32:32" x14ac:dyDescent="0.25">
      <c r="AF605" s="9"/>
    </row>
    <row r="606" spans="32:32" x14ac:dyDescent="0.25">
      <c r="AF606" s="9"/>
    </row>
    <row r="607" spans="32:32" x14ac:dyDescent="0.25">
      <c r="AF607" s="9"/>
    </row>
    <row r="608" spans="32:32" x14ac:dyDescent="0.25">
      <c r="AF608" s="9"/>
    </row>
    <row r="609" spans="32:32" x14ac:dyDescent="0.25">
      <c r="AF609" s="9"/>
    </row>
    <row r="610" spans="32:32" x14ac:dyDescent="0.25">
      <c r="AF610" s="9"/>
    </row>
    <row r="611" spans="32:32" x14ac:dyDescent="0.25">
      <c r="AF611" s="9"/>
    </row>
    <row r="612" spans="32:32" x14ac:dyDescent="0.25">
      <c r="AF612" s="9"/>
    </row>
    <row r="613" spans="32:32" x14ac:dyDescent="0.25">
      <c r="AF613" s="9"/>
    </row>
    <row r="614" spans="32:32" x14ac:dyDescent="0.25">
      <c r="AF614" s="9"/>
    </row>
    <row r="615" spans="32:32" x14ac:dyDescent="0.25">
      <c r="AF615" s="9"/>
    </row>
    <row r="616" spans="32:32" x14ac:dyDescent="0.25">
      <c r="AF616" s="9"/>
    </row>
    <row r="617" spans="32:32" x14ac:dyDescent="0.25">
      <c r="AF617" s="9"/>
    </row>
    <row r="618" spans="32:32" x14ac:dyDescent="0.25">
      <c r="AF618" s="9"/>
    </row>
    <row r="619" spans="32:32" x14ac:dyDescent="0.25">
      <c r="AF619" s="9"/>
    </row>
    <row r="620" spans="32:32" x14ac:dyDescent="0.25">
      <c r="AF620" s="9"/>
    </row>
    <row r="621" spans="32:32" x14ac:dyDescent="0.25">
      <c r="AF621" s="9"/>
    </row>
    <row r="622" spans="32:32" x14ac:dyDescent="0.25">
      <c r="AF622" s="9"/>
    </row>
    <row r="623" spans="32:32" x14ac:dyDescent="0.25">
      <c r="AF623" s="9"/>
    </row>
    <row r="624" spans="32:32" x14ac:dyDescent="0.25">
      <c r="AF624" s="9"/>
    </row>
    <row r="625" spans="32:32" x14ac:dyDescent="0.25">
      <c r="AF625" s="9"/>
    </row>
    <row r="626" spans="32:32" x14ac:dyDescent="0.25">
      <c r="AF626" s="9"/>
    </row>
    <row r="627" spans="32:32" x14ac:dyDescent="0.25">
      <c r="AF627" s="9"/>
    </row>
    <row r="628" spans="32:32" x14ac:dyDescent="0.25">
      <c r="AF628" s="9"/>
    </row>
    <row r="629" spans="32:32" x14ac:dyDescent="0.25">
      <c r="AF629" s="9"/>
    </row>
    <row r="630" spans="32:32" x14ac:dyDescent="0.25">
      <c r="AF630" s="9"/>
    </row>
    <row r="631" spans="32:32" x14ac:dyDescent="0.25">
      <c r="AF631" s="9"/>
    </row>
    <row r="632" spans="32:32" x14ac:dyDescent="0.25">
      <c r="AF632" s="9"/>
    </row>
    <row r="633" spans="32:32" x14ac:dyDescent="0.25">
      <c r="AF633" s="9"/>
    </row>
    <row r="634" spans="32:32" x14ac:dyDescent="0.25">
      <c r="AF634" s="9"/>
    </row>
    <row r="635" spans="32:32" x14ac:dyDescent="0.25">
      <c r="AF635" s="9"/>
    </row>
    <row r="636" spans="32:32" x14ac:dyDescent="0.25">
      <c r="AF636" s="9"/>
    </row>
    <row r="637" spans="32:32" x14ac:dyDescent="0.25">
      <c r="AF637" s="9"/>
    </row>
    <row r="638" spans="32:32" x14ac:dyDescent="0.25">
      <c r="AF638" s="9"/>
    </row>
    <row r="639" spans="32:32" x14ac:dyDescent="0.25">
      <c r="AF639" s="9"/>
    </row>
    <row r="640" spans="32:32" x14ac:dyDescent="0.25">
      <c r="AF640" s="9"/>
    </row>
    <row r="641" spans="32:32" x14ac:dyDescent="0.25">
      <c r="AF641" s="9"/>
    </row>
    <row r="642" spans="32:32" x14ac:dyDescent="0.25">
      <c r="AF642" s="9"/>
    </row>
    <row r="643" spans="32:32" x14ac:dyDescent="0.25">
      <c r="AF643" s="9"/>
    </row>
    <row r="644" spans="32:32" x14ac:dyDescent="0.25">
      <c r="AF644" s="9"/>
    </row>
    <row r="645" spans="32:32" x14ac:dyDescent="0.25">
      <c r="AF645" s="9"/>
    </row>
    <row r="646" spans="32:32" x14ac:dyDescent="0.25">
      <c r="AF646" s="9"/>
    </row>
    <row r="647" spans="32:32" x14ac:dyDescent="0.25">
      <c r="AF647" s="9"/>
    </row>
    <row r="648" spans="32:32" x14ac:dyDescent="0.25">
      <c r="AF648" s="9"/>
    </row>
    <row r="649" spans="32:32" x14ac:dyDescent="0.25">
      <c r="AF649" s="9"/>
    </row>
    <row r="650" spans="32:32" x14ac:dyDescent="0.25">
      <c r="AF650" s="9"/>
    </row>
    <row r="651" spans="32:32" x14ac:dyDescent="0.25">
      <c r="AF651" s="9"/>
    </row>
    <row r="652" spans="32:32" x14ac:dyDescent="0.25">
      <c r="AF652" s="9"/>
    </row>
    <row r="653" spans="32:32" x14ac:dyDescent="0.25">
      <c r="AF653" s="9"/>
    </row>
    <row r="654" spans="32:32" x14ac:dyDescent="0.25">
      <c r="AF654" s="9"/>
    </row>
    <row r="655" spans="32:32" x14ac:dyDescent="0.25">
      <c r="AF655" s="9"/>
    </row>
    <row r="656" spans="32:32" x14ac:dyDescent="0.25">
      <c r="AF656" s="9"/>
    </row>
    <row r="657" spans="32:32" x14ac:dyDescent="0.25">
      <c r="AF657" s="9"/>
    </row>
    <row r="658" spans="32:32" x14ac:dyDescent="0.25">
      <c r="AF658" s="9"/>
    </row>
    <row r="659" spans="32:32" x14ac:dyDescent="0.25">
      <c r="AF659" s="9"/>
    </row>
    <row r="660" spans="32:32" x14ac:dyDescent="0.25">
      <c r="AF660" s="9"/>
    </row>
    <row r="661" spans="32:32" x14ac:dyDescent="0.25">
      <c r="AF661" s="9"/>
    </row>
    <row r="662" spans="32:32" x14ac:dyDescent="0.25">
      <c r="AF662" s="9"/>
    </row>
    <row r="663" spans="32:32" x14ac:dyDescent="0.25">
      <c r="AF663" s="9"/>
    </row>
    <row r="664" spans="32:32" x14ac:dyDescent="0.25">
      <c r="AF664" s="9"/>
    </row>
    <row r="665" spans="32:32" x14ac:dyDescent="0.25">
      <c r="AF665" s="9"/>
    </row>
    <row r="666" spans="32:32" x14ac:dyDescent="0.25">
      <c r="AF666" s="9"/>
    </row>
    <row r="667" spans="32:32" x14ac:dyDescent="0.25">
      <c r="AF667" s="9"/>
    </row>
    <row r="668" spans="32:32" x14ac:dyDescent="0.25">
      <c r="AF668" s="9"/>
    </row>
    <row r="669" spans="32:32" x14ac:dyDescent="0.25">
      <c r="AF669" s="9"/>
    </row>
    <row r="670" spans="32:32" x14ac:dyDescent="0.25">
      <c r="AF670" s="9"/>
    </row>
    <row r="671" spans="32:32" x14ac:dyDescent="0.25">
      <c r="AF671" s="9"/>
    </row>
    <row r="672" spans="32:32" x14ac:dyDescent="0.25">
      <c r="AF672" s="9"/>
    </row>
    <row r="673" spans="32:32" x14ac:dyDescent="0.25">
      <c r="AF673" s="9"/>
    </row>
    <row r="674" spans="32:32" x14ac:dyDescent="0.25">
      <c r="AF674" s="9"/>
    </row>
    <row r="675" spans="32:32" x14ac:dyDescent="0.25">
      <c r="AF675" s="9"/>
    </row>
    <row r="676" spans="32:32" x14ac:dyDescent="0.25">
      <c r="AF676" s="9"/>
    </row>
    <row r="677" spans="32:32" x14ac:dyDescent="0.25">
      <c r="AF677" s="9"/>
    </row>
    <row r="678" spans="32:32" x14ac:dyDescent="0.25">
      <c r="AF678" s="9"/>
    </row>
    <row r="679" spans="32:32" x14ac:dyDescent="0.25">
      <c r="AF679" s="9"/>
    </row>
    <row r="680" spans="32:32" x14ac:dyDescent="0.25">
      <c r="AF680" s="9"/>
    </row>
    <row r="681" spans="32:32" x14ac:dyDescent="0.25">
      <c r="AF681" s="9"/>
    </row>
    <row r="682" spans="32:32" x14ac:dyDescent="0.25">
      <c r="AF682" s="9"/>
    </row>
    <row r="683" spans="32:32" x14ac:dyDescent="0.25">
      <c r="AF683" s="9"/>
    </row>
    <row r="684" spans="32:32" x14ac:dyDescent="0.25">
      <c r="AF684" s="9"/>
    </row>
    <row r="685" spans="32:32" x14ac:dyDescent="0.25">
      <c r="AF685" s="9"/>
    </row>
    <row r="686" spans="32:32" x14ac:dyDescent="0.25">
      <c r="AF686" s="9"/>
    </row>
    <row r="687" spans="32:32" x14ac:dyDescent="0.25">
      <c r="AF687" s="9"/>
    </row>
    <row r="688" spans="32:32" x14ac:dyDescent="0.25">
      <c r="AF688" s="9"/>
    </row>
    <row r="689" spans="32:32" x14ac:dyDescent="0.25">
      <c r="AF689" s="9"/>
    </row>
    <row r="690" spans="32:32" x14ac:dyDescent="0.25">
      <c r="AF690" s="9"/>
    </row>
    <row r="691" spans="32:32" x14ac:dyDescent="0.25">
      <c r="AF691" s="9"/>
    </row>
    <row r="692" spans="32:32" x14ac:dyDescent="0.25">
      <c r="AF692" s="9"/>
    </row>
    <row r="693" spans="32:32" x14ac:dyDescent="0.25">
      <c r="AF693" s="9"/>
    </row>
    <row r="694" spans="32:32" x14ac:dyDescent="0.25">
      <c r="AF694" s="9"/>
    </row>
    <row r="695" spans="32:32" x14ac:dyDescent="0.25">
      <c r="AF695" s="9"/>
    </row>
    <row r="696" spans="32:32" x14ac:dyDescent="0.25">
      <c r="AF696" s="9"/>
    </row>
    <row r="697" spans="32:32" x14ac:dyDescent="0.25">
      <c r="AF697" s="9"/>
    </row>
    <row r="698" spans="32:32" x14ac:dyDescent="0.25">
      <c r="AF698" s="9"/>
    </row>
    <row r="699" spans="32:32" x14ac:dyDescent="0.25">
      <c r="AF699" s="9"/>
    </row>
    <row r="700" spans="32:32" x14ac:dyDescent="0.25">
      <c r="AF700" s="9"/>
    </row>
    <row r="701" spans="32:32" x14ac:dyDescent="0.25">
      <c r="AF701" s="9"/>
    </row>
    <row r="702" spans="32:32" x14ac:dyDescent="0.25">
      <c r="AF702" s="9"/>
    </row>
    <row r="703" spans="32:32" x14ac:dyDescent="0.25">
      <c r="AF703" s="9"/>
    </row>
    <row r="704" spans="32:32" x14ac:dyDescent="0.25">
      <c r="AF704" s="9"/>
    </row>
    <row r="705" spans="32:32" x14ac:dyDescent="0.25">
      <c r="AF705" s="9"/>
    </row>
    <row r="706" spans="32:32" x14ac:dyDescent="0.25">
      <c r="AF706" s="9"/>
    </row>
    <row r="707" spans="32:32" x14ac:dyDescent="0.25">
      <c r="AF707" s="9"/>
    </row>
    <row r="708" spans="32:32" x14ac:dyDescent="0.25">
      <c r="AF708" s="9"/>
    </row>
    <row r="709" spans="32:32" x14ac:dyDescent="0.25">
      <c r="AF709" s="9"/>
    </row>
    <row r="710" spans="32:32" x14ac:dyDescent="0.25">
      <c r="AF710" s="9"/>
    </row>
    <row r="711" spans="32:32" x14ac:dyDescent="0.25">
      <c r="AF711" s="9"/>
    </row>
    <row r="712" spans="32:32" x14ac:dyDescent="0.25">
      <c r="AF712" s="9"/>
    </row>
    <row r="713" spans="32:32" x14ac:dyDescent="0.25">
      <c r="AF713" s="9"/>
    </row>
    <row r="714" spans="32:32" x14ac:dyDescent="0.25">
      <c r="AF714" s="9"/>
    </row>
    <row r="715" spans="32:32" x14ac:dyDescent="0.25">
      <c r="AF715" s="9"/>
    </row>
    <row r="716" spans="32:32" x14ac:dyDescent="0.25">
      <c r="AF716" s="9"/>
    </row>
    <row r="717" spans="32:32" x14ac:dyDescent="0.25">
      <c r="AF717" s="9"/>
    </row>
    <row r="718" spans="32:32" x14ac:dyDescent="0.25">
      <c r="AF718" s="9"/>
    </row>
    <row r="719" spans="32:32" x14ac:dyDescent="0.25">
      <c r="AF719" s="9"/>
    </row>
    <row r="720" spans="32:32" x14ac:dyDescent="0.25">
      <c r="AF720" s="9"/>
    </row>
    <row r="721" spans="32:32" x14ac:dyDescent="0.25">
      <c r="AF721" s="9"/>
    </row>
    <row r="722" spans="32:32" x14ac:dyDescent="0.25">
      <c r="AF722" s="9"/>
    </row>
    <row r="723" spans="32:32" x14ac:dyDescent="0.25">
      <c r="AF723" s="9"/>
    </row>
    <row r="724" spans="32:32" x14ac:dyDescent="0.25">
      <c r="AF724" s="9"/>
    </row>
    <row r="725" spans="32:32" x14ac:dyDescent="0.25">
      <c r="AF725" s="9"/>
    </row>
    <row r="726" spans="32:32" x14ac:dyDescent="0.25">
      <c r="AF726" s="9"/>
    </row>
    <row r="727" spans="32:32" x14ac:dyDescent="0.25">
      <c r="AF727" s="9"/>
    </row>
    <row r="728" spans="32:32" x14ac:dyDescent="0.25">
      <c r="AF728" s="9"/>
    </row>
    <row r="729" spans="32:32" x14ac:dyDescent="0.25">
      <c r="AF729" s="9"/>
    </row>
    <row r="730" spans="32:32" x14ac:dyDescent="0.25">
      <c r="AF730" s="9"/>
    </row>
    <row r="731" spans="32:32" x14ac:dyDescent="0.25">
      <c r="AF731" s="9"/>
    </row>
    <row r="732" spans="32:32" x14ac:dyDescent="0.25">
      <c r="AF732" s="9"/>
    </row>
    <row r="733" spans="32:32" x14ac:dyDescent="0.25">
      <c r="AF733" s="9"/>
    </row>
    <row r="734" spans="32:32" x14ac:dyDescent="0.25">
      <c r="AF734" s="9"/>
    </row>
    <row r="735" spans="32:32" x14ac:dyDescent="0.25">
      <c r="AF735" s="9"/>
    </row>
    <row r="736" spans="32:32" x14ac:dyDescent="0.25">
      <c r="AF736" s="9"/>
    </row>
    <row r="737" spans="32:32" x14ac:dyDescent="0.25">
      <c r="AF737" s="9"/>
    </row>
    <row r="738" spans="32:32" x14ac:dyDescent="0.25">
      <c r="AF738" s="9"/>
    </row>
    <row r="739" spans="32:32" x14ac:dyDescent="0.25">
      <c r="AF739" s="9"/>
    </row>
    <row r="740" spans="32:32" x14ac:dyDescent="0.25">
      <c r="AF740" s="9"/>
    </row>
    <row r="741" spans="32:32" x14ac:dyDescent="0.25">
      <c r="AF741" s="9"/>
    </row>
    <row r="742" spans="32:32" x14ac:dyDescent="0.25">
      <c r="AF742" s="9"/>
    </row>
    <row r="743" spans="32:32" x14ac:dyDescent="0.25">
      <c r="AF743" s="9"/>
    </row>
    <row r="744" spans="32:32" x14ac:dyDescent="0.25">
      <c r="AF744" s="9"/>
    </row>
    <row r="745" spans="32:32" x14ac:dyDescent="0.25">
      <c r="AF745" s="9"/>
    </row>
    <row r="746" spans="32:32" x14ac:dyDescent="0.25">
      <c r="AF746" s="9"/>
    </row>
    <row r="747" spans="32:32" x14ac:dyDescent="0.25">
      <c r="AF747" s="9"/>
    </row>
    <row r="748" spans="32:32" x14ac:dyDescent="0.25">
      <c r="AF748" s="9"/>
    </row>
    <row r="749" spans="32:32" x14ac:dyDescent="0.25">
      <c r="AF749" s="9"/>
    </row>
    <row r="750" spans="32:32" x14ac:dyDescent="0.25">
      <c r="AF750" s="9"/>
    </row>
    <row r="751" spans="32:32" x14ac:dyDescent="0.25">
      <c r="AF751" s="9"/>
    </row>
    <row r="752" spans="32:32" x14ac:dyDescent="0.25">
      <c r="AF752" s="9"/>
    </row>
    <row r="753" spans="32:32" x14ac:dyDescent="0.25">
      <c r="AF753" s="9"/>
    </row>
    <row r="754" spans="32:32" x14ac:dyDescent="0.25">
      <c r="AF754" s="9"/>
    </row>
    <row r="755" spans="32:32" x14ac:dyDescent="0.25">
      <c r="AF755" s="9"/>
    </row>
    <row r="756" spans="32:32" x14ac:dyDescent="0.25">
      <c r="AF756" s="9"/>
    </row>
    <row r="757" spans="32:32" x14ac:dyDescent="0.25">
      <c r="AF757" s="9"/>
    </row>
    <row r="758" spans="32:32" x14ac:dyDescent="0.25">
      <c r="AF758" s="9"/>
    </row>
    <row r="759" spans="32:32" x14ac:dyDescent="0.25">
      <c r="AF759" s="9"/>
    </row>
    <row r="760" spans="32:32" x14ac:dyDescent="0.25">
      <c r="AF760" s="9"/>
    </row>
    <row r="761" spans="32:32" x14ac:dyDescent="0.25">
      <c r="AF761" s="9"/>
    </row>
    <row r="762" spans="32:32" x14ac:dyDescent="0.25">
      <c r="AF762" s="9"/>
    </row>
    <row r="763" spans="32:32" x14ac:dyDescent="0.25">
      <c r="AF763" s="9"/>
    </row>
    <row r="764" spans="32:32" x14ac:dyDescent="0.25">
      <c r="AF764" s="9"/>
    </row>
    <row r="765" spans="32:32" x14ac:dyDescent="0.25">
      <c r="AF765" s="9"/>
    </row>
    <row r="766" spans="32:32" x14ac:dyDescent="0.25">
      <c r="AF766" s="9"/>
    </row>
    <row r="767" spans="32:32" x14ac:dyDescent="0.25">
      <c r="AF767" s="9"/>
    </row>
    <row r="768" spans="32:32" x14ac:dyDescent="0.25">
      <c r="AF768" s="9"/>
    </row>
    <row r="769" spans="32:32" x14ac:dyDescent="0.25">
      <c r="AF769" s="9"/>
    </row>
    <row r="770" spans="32:32" x14ac:dyDescent="0.25">
      <c r="AF770" s="9"/>
    </row>
    <row r="771" spans="32:32" x14ac:dyDescent="0.25">
      <c r="AF771" s="9"/>
    </row>
    <row r="772" spans="32:32" x14ac:dyDescent="0.25">
      <c r="AF772" s="9"/>
    </row>
    <row r="773" spans="32:32" x14ac:dyDescent="0.25">
      <c r="AF773" s="9"/>
    </row>
    <row r="774" spans="32:32" x14ac:dyDescent="0.25">
      <c r="AF774" s="9"/>
    </row>
    <row r="775" spans="32:32" x14ac:dyDescent="0.25">
      <c r="AF775" s="9"/>
    </row>
    <row r="776" spans="32:32" x14ac:dyDescent="0.25">
      <c r="AF776" s="9"/>
    </row>
    <row r="777" spans="32:32" x14ac:dyDescent="0.25">
      <c r="AF777" s="9"/>
    </row>
    <row r="778" spans="32:32" x14ac:dyDescent="0.25">
      <c r="AF778" s="9"/>
    </row>
    <row r="779" spans="32:32" x14ac:dyDescent="0.25">
      <c r="AF779" s="9"/>
    </row>
    <row r="780" spans="32:32" x14ac:dyDescent="0.25">
      <c r="AF780" s="9"/>
    </row>
    <row r="781" spans="32:32" x14ac:dyDescent="0.25">
      <c r="AF781" s="9"/>
    </row>
    <row r="782" spans="32:32" x14ac:dyDescent="0.25">
      <c r="AF782" s="9"/>
    </row>
    <row r="783" spans="32:32" x14ac:dyDescent="0.25">
      <c r="AF783" s="9"/>
    </row>
    <row r="784" spans="32:32" x14ac:dyDescent="0.25">
      <c r="AF784" s="9"/>
    </row>
    <row r="785" spans="32:32" x14ac:dyDescent="0.25">
      <c r="AF785" s="9"/>
    </row>
    <row r="786" spans="32:32" x14ac:dyDescent="0.25">
      <c r="AF786" s="9"/>
    </row>
    <row r="787" spans="32:32" x14ac:dyDescent="0.25">
      <c r="AF787" s="9"/>
    </row>
    <row r="788" spans="32:32" x14ac:dyDescent="0.25">
      <c r="AF788" s="9"/>
    </row>
    <row r="789" spans="32:32" x14ac:dyDescent="0.25">
      <c r="AF789" s="9"/>
    </row>
    <row r="790" spans="32:32" x14ac:dyDescent="0.25">
      <c r="AF790" s="9"/>
    </row>
    <row r="791" spans="32:32" x14ac:dyDescent="0.25">
      <c r="AF791" s="9"/>
    </row>
    <row r="792" spans="32:32" x14ac:dyDescent="0.25">
      <c r="AF792" s="9"/>
    </row>
    <row r="793" spans="32:32" x14ac:dyDescent="0.25">
      <c r="AF793" s="9"/>
    </row>
    <row r="794" spans="32:32" x14ac:dyDescent="0.25">
      <c r="AF794" s="9"/>
    </row>
    <row r="795" spans="32:32" x14ac:dyDescent="0.25">
      <c r="AF795" s="9"/>
    </row>
    <row r="796" spans="32:32" x14ac:dyDescent="0.25">
      <c r="AF796" s="9"/>
    </row>
    <row r="797" spans="32:32" x14ac:dyDescent="0.25">
      <c r="AF797" s="9"/>
    </row>
    <row r="798" spans="32:32" x14ac:dyDescent="0.25">
      <c r="AF798" s="9"/>
    </row>
    <row r="799" spans="32:32" x14ac:dyDescent="0.25">
      <c r="AF799" s="9"/>
    </row>
    <row r="800" spans="32:32" x14ac:dyDescent="0.25">
      <c r="AF800" s="9"/>
    </row>
    <row r="801" spans="32:32" x14ac:dyDescent="0.25">
      <c r="AF801" s="9"/>
    </row>
    <row r="802" spans="32:32" x14ac:dyDescent="0.25">
      <c r="AF802" s="9"/>
    </row>
    <row r="803" spans="32:32" x14ac:dyDescent="0.25">
      <c r="AF803" s="9"/>
    </row>
    <row r="804" spans="32:32" x14ac:dyDescent="0.25">
      <c r="AF804" s="9"/>
    </row>
    <row r="805" spans="32:32" x14ac:dyDescent="0.25">
      <c r="AF805" s="9"/>
    </row>
    <row r="806" spans="32:32" x14ac:dyDescent="0.25">
      <c r="AF806" s="9"/>
    </row>
    <row r="807" spans="32:32" x14ac:dyDescent="0.25">
      <c r="AF807" s="9"/>
    </row>
    <row r="808" spans="32:32" x14ac:dyDescent="0.25">
      <c r="AF808" s="9"/>
    </row>
    <row r="809" spans="32:32" x14ac:dyDescent="0.25">
      <c r="AF809" s="9"/>
    </row>
    <row r="810" spans="32:32" x14ac:dyDescent="0.25">
      <c r="AF810" s="9"/>
    </row>
    <row r="811" spans="32:32" x14ac:dyDescent="0.25">
      <c r="AF811" s="9"/>
    </row>
    <row r="812" spans="32:32" x14ac:dyDescent="0.25">
      <c r="AF812" s="9"/>
    </row>
    <row r="813" spans="32:32" x14ac:dyDescent="0.25">
      <c r="AF813" s="9"/>
    </row>
    <row r="814" spans="32:32" x14ac:dyDescent="0.25">
      <c r="AF814" s="9"/>
    </row>
    <row r="815" spans="32:32" x14ac:dyDescent="0.25">
      <c r="AF815" s="9"/>
    </row>
    <row r="816" spans="32:32" x14ac:dyDescent="0.25">
      <c r="AF816" s="9"/>
    </row>
    <row r="817" spans="32:32" x14ac:dyDescent="0.25">
      <c r="AF817" s="9"/>
    </row>
    <row r="818" spans="32:32" x14ac:dyDescent="0.25">
      <c r="AF818" s="9"/>
    </row>
    <row r="819" spans="32:32" x14ac:dyDescent="0.25">
      <c r="AF819" s="9"/>
    </row>
    <row r="820" spans="32:32" x14ac:dyDescent="0.25">
      <c r="AF820" s="9"/>
    </row>
    <row r="821" spans="32:32" x14ac:dyDescent="0.25">
      <c r="AF821" s="9"/>
    </row>
    <row r="822" spans="32:32" x14ac:dyDescent="0.25">
      <c r="AF822" s="9"/>
    </row>
    <row r="823" spans="32:32" x14ac:dyDescent="0.25">
      <c r="AF823" s="9"/>
    </row>
    <row r="824" spans="32:32" x14ac:dyDescent="0.25">
      <c r="AF824" s="9"/>
    </row>
    <row r="825" spans="32:32" x14ac:dyDescent="0.25">
      <c r="AF825" s="9"/>
    </row>
    <row r="826" spans="32:32" x14ac:dyDescent="0.25">
      <c r="AF826" s="9"/>
    </row>
    <row r="827" spans="32:32" x14ac:dyDescent="0.25">
      <c r="AF827" s="9"/>
    </row>
    <row r="828" spans="32:32" x14ac:dyDescent="0.25">
      <c r="AF828" s="9"/>
    </row>
    <row r="829" spans="32:32" x14ac:dyDescent="0.25">
      <c r="AF829" s="9"/>
    </row>
    <row r="830" spans="32:32" x14ac:dyDescent="0.25">
      <c r="AF830" s="9"/>
    </row>
    <row r="831" spans="32:32" x14ac:dyDescent="0.25">
      <c r="AF831" s="9"/>
    </row>
    <row r="832" spans="32:32" x14ac:dyDescent="0.25">
      <c r="AF832" s="9"/>
    </row>
    <row r="833" spans="32:32" x14ac:dyDescent="0.25">
      <c r="AF833" s="9"/>
    </row>
    <row r="834" spans="32:32" x14ac:dyDescent="0.25">
      <c r="AF834" s="9"/>
    </row>
    <row r="835" spans="32:32" x14ac:dyDescent="0.25">
      <c r="AF835" s="9"/>
    </row>
    <row r="836" spans="32:32" x14ac:dyDescent="0.25">
      <c r="AF836" s="9"/>
    </row>
    <row r="837" spans="32:32" x14ac:dyDescent="0.25">
      <c r="AF837" s="9"/>
    </row>
    <row r="838" spans="32:32" x14ac:dyDescent="0.25">
      <c r="AF838" s="9"/>
    </row>
    <row r="839" spans="32:32" x14ac:dyDescent="0.25">
      <c r="AF839" s="9"/>
    </row>
    <row r="840" spans="32:32" x14ac:dyDescent="0.25">
      <c r="AF840" s="9"/>
    </row>
    <row r="841" spans="32:32" x14ac:dyDescent="0.25">
      <c r="AF841" s="9"/>
    </row>
    <row r="842" spans="32:32" x14ac:dyDescent="0.25">
      <c r="AF842" s="9"/>
    </row>
    <row r="843" spans="32:32" x14ac:dyDescent="0.25">
      <c r="AF843" s="9"/>
    </row>
    <row r="844" spans="32:32" x14ac:dyDescent="0.25">
      <c r="AF844" s="9"/>
    </row>
    <row r="845" spans="32:32" x14ac:dyDescent="0.25">
      <c r="AF845" s="9"/>
    </row>
    <row r="846" spans="32:32" x14ac:dyDescent="0.25">
      <c r="AF846" s="9"/>
    </row>
    <row r="847" spans="32:32" x14ac:dyDescent="0.25">
      <c r="AF847" s="9"/>
    </row>
    <row r="848" spans="32:32" x14ac:dyDescent="0.25">
      <c r="AF848" s="9"/>
    </row>
    <row r="849" spans="32:32" x14ac:dyDescent="0.25">
      <c r="AF849" s="9"/>
    </row>
    <row r="850" spans="32:32" x14ac:dyDescent="0.25">
      <c r="AF850" s="9"/>
    </row>
    <row r="851" spans="32:32" x14ac:dyDescent="0.25">
      <c r="AF851" s="9"/>
    </row>
    <row r="852" spans="32:32" x14ac:dyDescent="0.25">
      <c r="AF852" s="9"/>
    </row>
    <row r="853" spans="32:32" x14ac:dyDescent="0.25">
      <c r="AF853" s="9"/>
    </row>
    <row r="854" spans="32:32" x14ac:dyDescent="0.25">
      <c r="AF854" s="9"/>
    </row>
    <row r="855" spans="32:32" x14ac:dyDescent="0.25">
      <c r="AF855" s="9"/>
    </row>
    <row r="856" spans="32:32" x14ac:dyDescent="0.25">
      <c r="AF856" s="9"/>
    </row>
    <row r="857" spans="32:32" x14ac:dyDescent="0.25">
      <c r="AF857" s="9"/>
    </row>
    <row r="858" spans="32:32" x14ac:dyDescent="0.25">
      <c r="AF858" s="9"/>
    </row>
    <row r="859" spans="32:32" x14ac:dyDescent="0.25">
      <c r="AF859" s="9"/>
    </row>
    <row r="860" spans="32:32" x14ac:dyDescent="0.25">
      <c r="AF860" s="9"/>
    </row>
    <row r="861" spans="32:32" x14ac:dyDescent="0.25">
      <c r="AF861" s="9"/>
    </row>
    <row r="862" spans="32:32" x14ac:dyDescent="0.25">
      <c r="AF862" s="9"/>
    </row>
    <row r="863" spans="32:32" x14ac:dyDescent="0.25">
      <c r="AF863" s="9"/>
    </row>
    <row r="864" spans="32:32" x14ac:dyDescent="0.25">
      <c r="AF864" s="9"/>
    </row>
    <row r="865" spans="32:32" x14ac:dyDescent="0.25">
      <c r="AF865" s="9"/>
    </row>
    <row r="866" spans="32:32" x14ac:dyDescent="0.25">
      <c r="AF866" s="9"/>
    </row>
    <row r="867" spans="32:32" x14ac:dyDescent="0.25">
      <c r="AF867" s="9"/>
    </row>
    <row r="868" spans="32:32" x14ac:dyDescent="0.25">
      <c r="AF868" s="9"/>
    </row>
    <row r="869" spans="32:32" x14ac:dyDescent="0.25">
      <c r="AF869" s="9"/>
    </row>
    <row r="870" spans="32:32" x14ac:dyDescent="0.25">
      <c r="AF870" s="9"/>
    </row>
    <row r="871" spans="32:32" x14ac:dyDescent="0.25">
      <c r="AF871" s="9"/>
    </row>
    <row r="872" spans="32:32" x14ac:dyDescent="0.25">
      <c r="AF872" s="9"/>
    </row>
    <row r="873" spans="32:32" x14ac:dyDescent="0.25">
      <c r="AF873" s="9"/>
    </row>
    <row r="874" spans="32:32" x14ac:dyDescent="0.25">
      <c r="AF874" s="9"/>
    </row>
    <row r="875" spans="32:32" x14ac:dyDescent="0.25">
      <c r="AF875" s="9"/>
    </row>
    <row r="876" spans="32:32" x14ac:dyDescent="0.25">
      <c r="AF876" s="9"/>
    </row>
    <row r="877" spans="32:32" x14ac:dyDescent="0.25">
      <c r="AF877" s="9"/>
    </row>
    <row r="878" spans="32:32" x14ac:dyDescent="0.25">
      <c r="AF878" s="9"/>
    </row>
    <row r="879" spans="32:32" x14ac:dyDescent="0.25">
      <c r="AF879" s="9"/>
    </row>
    <row r="880" spans="32:32" x14ac:dyDescent="0.25">
      <c r="AF880" s="9"/>
    </row>
    <row r="881" spans="32:32" x14ac:dyDescent="0.25">
      <c r="AF881" s="9"/>
    </row>
    <row r="882" spans="32:32" x14ac:dyDescent="0.25">
      <c r="AF882" s="9"/>
    </row>
    <row r="883" spans="32:32" x14ac:dyDescent="0.25">
      <c r="AF883" s="9"/>
    </row>
    <row r="884" spans="32:32" x14ac:dyDescent="0.25">
      <c r="AF884" s="9"/>
    </row>
    <row r="885" spans="32:32" x14ac:dyDescent="0.25">
      <c r="AF885" s="9"/>
    </row>
    <row r="886" spans="32:32" x14ac:dyDescent="0.25">
      <c r="AF886" s="9"/>
    </row>
    <row r="887" spans="32:32" x14ac:dyDescent="0.25">
      <c r="AF887" s="9"/>
    </row>
    <row r="888" spans="32:32" x14ac:dyDescent="0.25">
      <c r="AF888" s="9"/>
    </row>
    <row r="889" spans="32:32" x14ac:dyDescent="0.25">
      <c r="AF889" s="9"/>
    </row>
    <row r="890" spans="32:32" x14ac:dyDescent="0.25">
      <c r="AF890" s="9"/>
    </row>
    <row r="891" spans="32:32" x14ac:dyDescent="0.25">
      <c r="AF891" s="9"/>
    </row>
    <row r="892" spans="32:32" x14ac:dyDescent="0.25">
      <c r="AF892" s="9"/>
    </row>
    <row r="893" spans="32:32" x14ac:dyDescent="0.25">
      <c r="AF893" s="9"/>
    </row>
    <row r="894" spans="32:32" x14ac:dyDescent="0.25">
      <c r="AF894" s="9"/>
    </row>
    <row r="895" spans="32:32" x14ac:dyDescent="0.25">
      <c r="AF895" s="9"/>
    </row>
    <row r="896" spans="32:32" x14ac:dyDescent="0.25">
      <c r="AF896" s="9"/>
    </row>
    <row r="897" spans="32:32" x14ac:dyDescent="0.25">
      <c r="AF897" s="9"/>
    </row>
    <row r="898" spans="32:32" x14ac:dyDescent="0.25">
      <c r="AF898" s="9"/>
    </row>
    <row r="899" spans="32:32" x14ac:dyDescent="0.25">
      <c r="AF899" s="9"/>
    </row>
    <row r="900" spans="32:32" x14ac:dyDescent="0.25">
      <c r="AF900" s="9"/>
    </row>
    <row r="901" spans="32:32" x14ac:dyDescent="0.25">
      <c r="AF901" s="9"/>
    </row>
    <row r="902" spans="32:32" x14ac:dyDescent="0.25">
      <c r="AF902" s="9"/>
    </row>
    <row r="903" spans="32:32" x14ac:dyDescent="0.25">
      <c r="AF903" s="9"/>
    </row>
    <row r="904" spans="32:32" x14ac:dyDescent="0.25">
      <c r="AF904" s="9"/>
    </row>
    <row r="905" spans="32:32" x14ac:dyDescent="0.25">
      <c r="AF905" s="9"/>
    </row>
    <row r="906" spans="32:32" x14ac:dyDescent="0.25">
      <c r="AF906" s="9"/>
    </row>
    <row r="907" spans="32:32" x14ac:dyDescent="0.25">
      <c r="AF907" s="9"/>
    </row>
    <row r="908" spans="32:32" x14ac:dyDescent="0.25">
      <c r="AF908" s="9"/>
    </row>
    <row r="909" spans="32:32" x14ac:dyDescent="0.25">
      <c r="AF909" s="9"/>
    </row>
    <row r="910" spans="32:32" x14ac:dyDescent="0.25">
      <c r="AF910" s="9"/>
    </row>
    <row r="911" spans="32:32" x14ac:dyDescent="0.25">
      <c r="AF911" s="9"/>
    </row>
    <row r="912" spans="32:32" x14ac:dyDescent="0.25">
      <c r="AF912" s="9"/>
    </row>
    <row r="913" spans="32:32" x14ac:dyDescent="0.25">
      <c r="AF913" s="9"/>
    </row>
    <row r="914" spans="32:32" x14ac:dyDescent="0.25">
      <c r="AF914" s="9"/>
    </row>
    <row r="915" spans="32:32" x14ac:dyDescent="0.25">
      <c r="AF915" s="9"/>
    </row>
    <row r="916" spans="32:32" x14ac:dyDescent="0.25">
      <c r="AF916" s="9"/>
    </row>
    <row r="917" spans="32:32" x14ac:dyDescent="0.25">
      <c r="AF917" s="9"/>
    </row>
    <row r="918" spans="32:32" x14ac:dyDescent="0.25">
      <c r="AF918" s="9"/>
    </row>
    <row r="919" spans="32:32" x14ac:dyDescent="0.25">
      <c r="AF919" s="9"/>
    </row>
    <row r="920" spans="32:32" x14ac:dyDescent="0.25">
      <c r="AF920" s="9"/>
    </row>
    <row r="921" spans="32:32" x14ac:dyDescent="0.25">
      <c r="AF921" s="9"/>
    </row>
    <row r="922" spans="32:32" x14ac:dyDescent="0.25">
      <c r="AF922" s="9"/>
    </row>
    <row r="923" spans="32:32" x14ac:dyDescent="0.25">
      <c r="AF923" s="9"/>
    </row>
    <row r="924" spans="32:32" x14ac:dyDescent="0.25">
      <c r="AF924" s="9"/>
    </row>
    <row r="925" spans="32:32" x14ac:dyDescent="0.25">
      <c r="AF925" s="9"/>
    </row>
    <row r="926" spans="32:32" x14ac:dyDescent="0.25">
      <c r="AF926" s="9"/>
    </row>
    <row r="927" spans="32:32" x14ac:dyDescent="0.25">
      <c r="AF927" s="9"/>
    </row>
    <row r="928" spans="32:32" x14ac:dyDescent="0.25">
      <c r="AF928" s="9"/>
    </row>
    <row r="929" spans="32:32" x14ac:dyDescent="0.25">
      <c r="AF929" s="9"/>
    </row>
    <row r="930" spans="32:32" x14ac:dyDescent="0.25">
      <c r="AF930" s="9"/>
    </row>
    <row r="931" spans="32:32" x14ac:dyDescent="0.25">
      <c r="AF931" s="9"/>
    </row>
    <row r="932" spans="32:32" x14ac:dyDescent="0.25">
      <c r="AF932" s="9"/>
    </row>
    <row r="933" spans="32:32" x14ac:dyDescent="0.25">
      <c r="AF933" s="9"/>
    </row>
    <row r="934" spans="32:32" x14ac:dyDescent="0.25">
      <c r="AF934" s="9"/>
    </row>
    <row r="935" spans="32:32" x14ac:dyDescent="0.25">
      <c r="AF935" s="9"/>
    </row>
    <row r="936" spans="32:32" x14ac:dyDescent="0.25">
      <c r="AF936" s="9"/>
    </row>
    <row r="937" spans="32:32" x14ac:dyDescent="0.25">
      <c r="AF937" s="9"/>
    </row>
    <row r="938" spans="32:32" x14ac:dyDescent="0.25">
      <c r="AF938" s="9"/>
    </row>
    <row r="939" spans="32:32" x14ac:dyDescent="0.25">
      <c r="AF939" s="9"/>
    </row>
    <row r="940" spans="32:32" x14ac:dyDescent="0.25">
      <c r="AF940" s="9"/>
    </row>
    <row r="941" spans="32:32" x14ac:dyDescent="0.25">
      <c r="AF941" s="9"/>
    </row>
    <row r="942" spans="32:32" x14ac:dyDescent="0.25">
      <c r="AF942" s="9"/>
    </row>
    <row r="943" spans="32:32" x14ac:dyDescent="0.25">
      <c r="AF943" s="9"/>
    </row>
    <row r="944" spans="32:32" x14ac:dyDescent="0.25">
      <c r="AF944" s="9"/>
    </row>
    <row r="945" spans="32:32" x14ac:dyDescent="0.25">
      <c r="AF945" s="9"/>
    </row>
    <row r="946" spans="32:32" x14ac:dyDescent="0.25">
      <c r="AF946" s="9"/>
    </row>
    <row r="947" spans="32:32" x14ac:dyDescent="0.25">
      <c r="AF947" s="9"/>
    </row>
    <row r="948" spans="32:32" x14ac:dyDescent="0.25">
      <c r="AF948" s="9"/>
    </row>
    <row r="949" spans="32:32" x14ac:dyDescent="0.25">
      <c r="AF949" s="9"/>
    </row>
    <row r="950" spans="32:32" x14ac:dyDescent="0.25">
      <c r="AF950" s="9"/>
    </row>
    <row r="951" spans="32:32" x14ac:dyDescent="0.25">
      <c r="AF951" s="9"/>
    </row>
    <row r="952" spans="32:32" x14ac:dyDescent="0.25">
      <c r="AF952" s="9"/>
    </row>
    <row r="953" spans="32:32" x14ac:dyDescent="0.25">
      <c r="AF953" s="9"/>
    </row>
    <row r="954" spans="32:32" x14ac:dyDescent="0.25">
      <c r="AF954" s="9"/>
    </row>
    <row r="955" spans="32:32" x14ac:dyDescent="0.25">
      <c r="AF955" s="9"/>
    </row>
    <row r="956" spans="32:32" x14ac:dyDescent="0.25">
      <c r="AF956" s="9"/>
    </row>
    <row r="957" spans="32:32" x14ac:dyDescent="0.25">
      <c r="AF957" s="9"/>
    </row>
    <row r="958" spans="32:32" x14ac:dyDescent="0.25">
      <c r="AF958" s="9"/>
    </row>
    <row r="959" spans="32:32" x14ac:dyDescent="0.25">
      <c r="AF959" s="9"/>
    </row>
    <row r="960" spans="32:32" x14ac:dyDescent="0.25">
      <c r="AF960" s="9"/>
    </row>
    <row r="961" spans="32:32" x14ac:dyDescent="0.25">
      <c r="AF961" s="9"/>
    </row>
    <row r="962" spans="32:32" x14ac:dyDescent="0.25">
      <c r="AF962" s="9"/>
    </row>
    <row r="963" spans="32:32" x14ac:dyDescent="0.25">
      <c r="AF963" s="9"/>
    </row>
    <row r="964" spans="32:32" x14ac:dyDescent="0.25">
      <c r="AF964" s="9"/>
    </row>
    <row r="965" spans="32:32" x14ac:dyDescent="0.25">
      <c r="AF965" s="9"/>
    </row>
    <row r="966" spans="32:32" x14ac:dyDescent="0.25">
      <c r="AF966" s="9"/>
    </row>
    <row r="967" spans="32:32" x14ac:dyDescent="0.25">
      <c r="AF967" s="9"/>
    </row>
    <row r="968" spans="32:32" x14ac:dyDescent="0.25">
      <c r="AF968" s="9"/>
    </row>
    <row r="969" spans="32:32" x14ac:dyDescent="0.25">
      <c r="AF969" s="9"/>
    </row>
    <row r="970" spans="32:32" x14ac:dyDescent="0.25">
      <c r="AF970" s="9"/>
    </row>
    <row r="971" spans="32:32" x14ac:dyDescent="0.25">
      <c r="AF971" s="9"/>
    </row>
    <row r="972" spans="32:32" x14ac:dyDescent="0.25">
      <c r="AF972" s="9"/>
    </row>
    <row r="973" spans="32:32" x14ac:dyDescent="0.25">
      <c r="AF973" s="9"/>
    </row>
    <row r="974" spans="32:32" x14ac:dyDescent="0.25">
      <c r="AF974" s="9"/>
    </row>
  </sheetData>
  <mergeCells count="57">
    <mergeCell ref="B33:C33"/>
    <mergeCell ref="B23:C23"/>
    <mergeCell ref="B24:C24"/>
    <mergeCell ref="B27:C27"/>
    <mergeCell ref="B29:C29"/>
    <mergeCell ref="B30:C30"/>
    <mergeCell ref="E30:F30"/>
    <mergeCell ref="E31:F31"/>
    <mergeCell ref="B14:B15"/>
    <mergeCell ref="B16:C16"/>
    <mergeCell ref="B17:C17"/>
    <mergeCell ref="B18:C18"/>
    <mergeCell ref="B19:C19"/>
    <mergeCell ref="C14:C15"/>
    <mergeCell ref="E34:F34"/>
    <mergeCell ref="E32:F32"/>
    <mergeCell ref="B22:C22"/>
    <mergeCell ref="E22:F22"/>
    <mergeCell ref="B20:C20"/>
    <mergeCell ref="B21:C21"/>
    <mergeCell ref="E33:F33"/>
    <mergeCell ref="B32:C32"/>
    <mergeCell ref="E23:F23"/>
    <mergeCell ref="E24:F24"/>
    <mergeCell ref="E25:F25"/>
    <mergeCell ref="E26:F26"/>
    <mergeCell ref="E27:F27"/>
    <mergeCell ref="E28:F28"/>
    <mergeCell ref="B31:C31"/>
    <mergeCell ref="E29:F29"/>
    <mergeCell ref="D2:W2"/>
    <mergeCell ref="E18:F18"/>
    <mergeCell ref="E8:F8"/>
    <mergeCell ref="E9:F9"/>
    <mergeCell ref="E10:F10"/>
    <mergeCell ref="E11:F11"/>
    <mergeCell ref="E14:F14"/>
    <mergeCell ref="E15:F15"/>
    <mergeCell ref="E16:F16"/>
    <mergeCell ref="E17:F17"/>
    <mergeCell ref="G5:G34"/>
    <mergeCell ref="E6:F6"/>
    <mergeCell ref="E7:F7"/>
    <mergeCell ref="E19:F19"/>
    <mergeCell ref="E20:F20"/>
    <mergeCell ref="E21:F21"/>
    <mergeCell ref="C12:C13"/>
    <mergeCell ref="E12:F12"/>
    <mergeCell ref="E13:F13"/>
    <mergeCell ref="B3:B4"/>
    <mergeCell ref="C3:C4"/>
    <mergeCell ref="D3:F4"/>
    <mergeCell ref="E5:F5"/>
    <mergeCell ref="B6:B9"/>
    <mergeCell ref="C6:C9"/>
    <mergeCell ref="B10:C11"/>
    <mergeCell ref="B12:B13"/>
  </mergeCells>
  <conditionalFormatting sqref="I5:W34">
    <cfRule type="cellIs" dxfId="3" priority="1" operator="greaterThan">
      <formula>$C$6</formula>
    </cfRule>
  </conditionalFormatting>
  <conditionalFormatting sqref="I5:W34">
    <cfRule type="cellIs" dxfId="2" priority="2" operator="lessThan">
      <formula>$C$6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558C-9CD0-48BF-87A5-9768A80357F9}">
  <dimension ref="A1:AT974"/>
  <sheetViews>
    <sheetView tabSelected="1" zoomScaleNormal="100" workbookViewId="0">
      <selection activeCell="B20" sqref="B20:C20"/>
    </sheetView>
  </sheetViews>
  <sheetFormatPr defaultColWidth="14.42578125" defaultRowHeight="15" x14ac:dyDescent="0.25"/>
  <cols>
    <col min="1" max="1" width="8.85546875" style="8" customWidth="1"/>
    <col min="2" max="2" width="84" style="8" customWidth="1"/>
    <col min="3" max="3" width="20.42578125" style="8" customWidth="1"/>
    <col min="4" max="5" width="8.85546875" style="8" customWidth="1"/>
    <col min="6" max="6" width="12" style="8" customWidth="1"/>
    <col min="7" max="7" width="8.85546875" style="8" customWidth="1"/>
    <col min="8" max="8" width="9.42578125" style="8" customWidth="1"/>
    <col min="9" max="9" width="11.140625" style="8" bestFit="1" customWidth="1"/>
    <col min="10" max="13" width="12.7109375" style="8" bestFit="1" customWidth="1"/>
    <col min="14" max="16" width="20.7109375" style="8" customWidth="1"/>
    <col min="17" max="23" width="25.7109375" style="8" customWidth="1"/>
    <col min="24" max="24" width="14.85546875" style="8" customWidth="1"/>
    <col min="25" max="29" width="8.85546875" style="8" customWidth="1"/>
    <col min="30" max="31" width="22.28515625" style="8" customWidth="1"/>
    <col min="32" max="32" width="27.28515625" style="8" customWidth="1"/>
    <col min="33" max="33" width="17" style="8" customWidth="1"/>
    <col min="34" max="16384" width="14.42578125" style="8"/>
  </cols>
  <sheetData>
    <row r="1" spans="1:46" ht="36.7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F1" s="9"/>
    </row>
    <row r="2" spans="1:46" ht="48" customHeight="1" x14ac:dyDescent="0.4">
      <c r="A2" s="7"/>
      <c r="B2" s="10" t="s">
        <v>0</v>
      </c>
      <c r="C2" s="11" t="s">
        <v>1</v>
      </c>
      <c r="D2" s="54" t="s">
        <v>2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7"/>
      <c r="AF2" s="9"/>
    </row>
    <row r="3" spans="1:46" ht="82.5" customHeight="1" x14ac:dyDescent="0.25">
      <c r="A3" s="7"/>
      <c r="B3" s="32" t="s">
        <v>3</v>
      </c>
      <c r="C3" s="34" t="s">
        <v>4</v>
      </c>
      <c r="D3" s="36" t="s">
        <v>5</v>
      </c>
      <c r="E3" s="37"/>
      <c r="F3" s="38"/>
      <c r="G3" s="12"/>
      <c r="H3" s="13" t="s">
        <v>6</v>
      </c>
      <c r="I3" s="26">
        <v>1</v>
      </c>
      <c r="J3" s="13">
        <v>2</v>
      </c>
      <c r="K3" s="13">
        <v>3</v>
      </c>
      <c r="L3" s="13">
        <v>4</v>
      </c>
      <c r="M3" s="13">
        <v>5</v>
      </c>
      <c r="N3" s="13">
        <v>6</v>
      </c>
      <c r="O3" s="13">
        <v>7</v>
      </c>
      <c r="P3" s="13">
        <v>8</v>
      </c>
      <c r="Q3" s="13">
        <v>9</v>
      </c>
      <c r="R3" s="13">
        <v>10</v>
      </c>
      <c r="S3" s="13">
        <v>11</v>
      </c>
      <c r="T3" s="13">
        <v>12</v>
      </c>
      <c r="U3" s="13">
        <v>13</v>
      </c>
      <c r="V3" s="13">
        <v>14</v>
      </c>
      <c r="W3" s="13">
        <v>15</v>
      </c>
      <c r="X3" s="13">
        <v>16</v>
      </c>
      <c r="Y3" s="13">
        <v>17</v>
      </c>
      <c r="Z3" s="13">
        <v>18</v>
      </c>
      <c r="AA3" s="13">
        <v>19</v>
      </c>
      <c r="AB3" s="13">
        <v>20</v>
      </c>
      <c r="AC3" s="13">
        <v>21</v>
      </c>
      <c r="AD3" s="13">
        <v>22</v>
      </c>
      <c r="AE3" s="13">
        <v>23</v>
      </c>
      <c r="AF3" s="13">
        <v>24</v>
      </c>
      <c r="AG3" s="13">
        <v>25</v>
      </c>
      <c r="AH3" s="13">
        <v>26</v>
      </c>
      <c r="AI3" s="13">
        <v>27</v>
      </c>
      <c r="AJ3" s="13">
        <v>28</v>
      </c>
      <c r="AK3" s="13">
        <v>29</v>
      </c>
      <c r="AL3" s="13">
        <v>30</v>
      </c>
      <c r="AM3" s="13">
        <v>31</v>
      </c>
      <c r="AN3" s="13">
        <v>32</v>
      </c>
      <c r="AO3" s="13">
        <v>33</v>
      </c>
      <c r="AP3" s="13">
        <v>34</v>
      </c>
      <c r="AQ3" s="13">
        <v>35</v>
      </c>
      <c r="AR3" s="13">
        <v>36</v>
      </c>
      <c r="AS3" s="13">
        <v>37</v>
      </c>
      <c r="AT3" s="13">
        <v>38</v>
      </c>
    </row>
    <row r="4" spans="1:46" ht="25.5" customHeight="1" x14ac:dyDescent="0.25">
      <c r="A4" s="7"/>
      <c r="B4" s="33"/>
      <c r="C4" s="35"/>
      <c r="D4" s="39"/>
      <c r="E4" s="40"/>
      <c r="F4" s="41"/>
      <c r="G4" s="14"/>
      <c r="H4" s="2" t="s">
        <v>7</v>
      </c>
      <c r="I4" s="19">
        <f>($C$14+$C$25)*I3</f>
        <v>44</v>
      </c>
      <c r="J4" s="1">
        <f t="shared" ref="J4:R4" si="0">($C$14+$C$25)*J3</f>
        <v>88</v>
      </c>
      <c r="K4" s="1">
        <f t="shared" si="0"/>
        <v>132</v>
      </c>
      <c r="L4" s="1">
        <f t="shared" si="0"/>
        <v>176</v>
      </c>
      <c r="M4" s="1">
        <f t="shared" si="0"/>
        <v>220</v>
      </c>
      <c r="N4" s="1">
        <f t="shared" si="0"/>
        <v>264</v>
      </c>
      <c r="O4" s="1">
        <f t="shared" si="0"/>
        <v>308</v>
      </c>
      <c r="P4" s="1">
        <f t="shared" si="0"/>
        <v>352</v>
      </c>
      <c r="Q4" s="1">
        <f t="shared" si="0"/>
        <v>396</v>
      </c>
      <c r="R4" s="1">
        <f t="shared" si="0"/>
        <v>440</v>
      </c>
      <c r="S4" s="1">
        <f t="shared" ref="S4" si="1">($C$14+$C$25)*S3</f>
        <v>484</v>
      </c>
      <c r="T4" s="1">
        <f t="shared" ref="T4" si="2">($C$14+$C$25)*T3</f>
        <v>528</v>
      </c>
      <c r="U4" s="1">
        <f t="shared" ref="U4" si="3">($C$14+$C$25)*U3</f>
        <v>572</v>
      </c>
      <c r="V4" s="1">
        <f t="shared" ref="V4" si="4">($C$14+$C$25)*V3</f>
        <v>616</v>
      </c>
      <c r="W4" s="1">
        <f t="shared" ref="W4:AT4" si="5">($C$14+$C$25)*W3</f>
        <v>660</v>
      </c>
      <c r="X4" s="1">
        <f t="shared" si="5"/>
        <v>704</v>
      </c>
      <c r="Y4" s="1">
        <f t="shared" si="5"/>
        <v>748</v>
      </c>
      <c r="Z4" s="1">
        <f t="shared" si="5"/>
        <v>792</v>
      </c>
      <c r="AA4" s="1">
        <f t="shared" si="5"/>
        <v>836</v>
      </c>
      <c r="AB4" s="1">
        <f t="shared" si="5"/>
        <v>880</v>
      </c>
      <c r="AC4" s="1">
        <f t="shared" si="5"/>
        <v>924</v>
      </c>
      <c r="AD4" s="1">
        <f t="shared" si="5"/>
        <v>968</v>
      </c>
      <c r="AE4" s="1">
        <f t="shared" si="5"/>
        <v>1012</v>
      </c>
      <c r="AF4" s="1">
        <f t="shared" si="5"/>
        <v>1056</v>
      </c>
      <c r="AG4" s="1">
        <f t="shared" si="5"/>
        <v>1100</v>
      </c>
      <c r="AH4" s="1">
        <f t="shared" si="5"/>
        <v>1144</v>
      </c>
      <c r="AI4" s="1">
        <f t="shared" si="5"/>
        <v>1188</v>
      </c>
      <c r="AJ4" s="1">
        <f t="shared" si="5"/>
        <v>1232</v>
      </c>
      <c r="AK4" s="1">
        <f t="shared" si="5"/>
        <v>1276</v>
      </c>
      <c r="AL4" s="1">
        <f t="shared" si="5"/>
        <v>1320</v>
      </c>
      <c r="AM4" s="1">
        <f t="shared" si="5"/>
        <v>1364</v>
      </c>
      <c r="AN4" s="1">
        <f t="shared" si="5"/>
        <v>1408</v>
      </c>
      <c r="AO4" s="1">
        <f t="shared" si="5"/>
        <v>1452</v>
      </c>
      <c r="AP4" s="1">
        <f t="shared" si="5"/>
        <v>1496</v>
      </c>
      <c r="AQ4" s="1">
        <f t="shared" si="5"/>
        <v>1540</v>
      </c>
      <c r="AR4" s="1">
        <f t="shared" si="5"/>
        <v>1584</v>
      </c>
      <c r="AS4" s="1">
        <f t="shared" si="5"/>
        <v>1628</v>
      </c>
      <c r="AT4" s="1">
        <f t="shared" si="5"/>
        <v>1672</v>
      </c>
    </row>
    <row r="5" spans="1:46" ht="15.75" customHeight="1" thickBot="1" x14ac:dyDescent="0.3">
      <c r="A5" s="7"/>
      <c r="B5" s="15"/>
      <c r="C5" s="16"/>
      <c r="D5" s="3">
        <v>1</v>
      </c>
      <c r="E5" s="30">
        <v>1.5</v>
      </c>
      <c r="F5" s="31"/>
      <c r="G5" s="56" t="s">
        <v>8</v>
      </c>
      <c r="H5" s="4">
        <v>1</v>
      </c>
      <c r="I5" s="20">
        <f>SUM(I4*E5)+I4</f>
        <v>110</v>
      </c>
      <c r="J5" s="21">
        <f>SUM($I5*J3)</f>
        <v>220</v>
      </c>
      <c r="K5" s="21">
        <f t="shared" ref="K5:W5" si="6">SUM($I5*K3)</f>
        <v>330</v>
      </c>
      <c r="L5" s="21">
        <f t="shared" si="6"/>
        <v>440</v>
      </c>
      <c r="M5" s="21">
        <f t="shared" si="6"/>
        <v>550</v>
      </c>
      <c r="N5" s="21">
        <f t="shared" si="6"/>
        <v>660</v>
      </c>
      <c r="O5" s="21">
        <f>SUM($I5*O3)</f>
        <v>770</v>
      </c>
      <c r="P5" s="21">
        <f t="shared" si="6"/>
        <v>880</v>
      </c>
      <c r="Q5" s="21">
        <f t="shared" si="6"/>
        <v>990</v>
      </c>
      <c r="R5" s="21">
        <f t="shared" si="6"/>
        <v>1100</v>
      </c>
      <c r="S5" s="21">
        <f t="shared" si="6"/>
        <v>1210</v>
      </c>
      <c r="T5" s="21">
        <f t="shared" si="6"/>
        <v>1320</v>
      </c>
      <c r="U5" s="21">
        <f t="shared" si="6"/>
        <v>1430</v>
      </c>
      <c r="V5" s="21">
        <f t="shared" si="6"/>
        <v>1540</v>
      </c>
      <c r="W5" s="21">
        <f t="shared" si="6"/>
        <v>1650</v>
      </c>
      <c r="X5" s="21">
        <f t="shared" ref="X5:AT5" si="7">SUM($I5*X3)</f>
        <v>1760</v>
      </c>
      <c r="Y5" s="21">
        <f t="shared" si="7"/>
        <v>1870</v>
      </c>
      <c r="Z5" s="21">
        <f t="shared" si="7"/>
        <v>1980</v>
      </c>
      <c r="AA5" s="21">
        <f t="shared" si="7"/>
        <v>2090</v>
      </c>
      <c r="AB5" s="21">
        <f t="shared" si="7"/>
        <v>2200</v>
      </c>
      <c r="AC5" s="21">
        <f t="shared" si="7"/>
        <v>2310</v>
      </c>
      <c r="AD5" s="21">
        <f t="shared" si="7"/>
        <v>2420</v>
      </c>
      <c r="AE5" s="21">
        <f t="shared" si="7"/>
        <v>2530</v>
      </c>
      <c r="AF5" s="21">
        <f t="shared" si="7"/>
        <v>2640</v>
      </c>
      <c r="AG5" s="21">
        <f t="shared" si="7"/>
        <v>2750</v>
      </c>
      <c r="AH5" s="21">
        <f t="shared" si="7"/>
        <v>2860</v>
      </c>
      <c r="AI5" s="21">
        <f t="shared" si="7"/>
        <v>2970</v>
      </c>
      <c r="AJ5" s="21">
        <f t="shared" si="7"/>
        <v>3080</v>
      </c>
      <c r="AK5" s="21">
        <f t="shared" si="7"/>
        <v>3190</v>
      </c>
      <c r="AL5" s="21">
        <f t="shared" si="7"/>
        <v>3300</v>
      </c>
      <c r="AM5" s="21">
        <f t="shared" si="7"/>
        <v>3410</v>
      </c>
      <c r="AN5" s="21">
        <f t="shared" si="7"/>
        <v>3520</v>
      </c>
      <c r="AO5" s="21">
        <f t="shared" si="7"/>
        <v>3630</v>
      </c>
      <c r="AP5" s="21">
        <f t="shared" si="7"/>
        <v>3740</v>
      </c>
      <c r="AQ5" s="21">
        <f t="shared" si="7"/>
        <v>3850</v>
      </c>
      <c r="AR5" s="21">
        <f t="shared" si="7"/>
        <v>3960</v>
      </c>
      <c r="AS5" s="21">
        <f t="shared" si="7"/>
        <v>4070</v>
      </c>
      <c r="AT5" s="21">
        <f t="shared" si="7"/>
        <v>4180</v>
      </c>
    </row>
    <row r="6" spans="1:46" x14ac:dyDescent="0.25">
      <c r="A6" s="7"/>
      <c r="B6" s="42" t="s">
        <v>9</v>
      </c>
      <c r="C6" s="69">
        <v>4400</v>
      </c>
      <c r="D6" s="5">
        <v>2</v>
      </c>
      <c r="E6" s="30">
        <v>1</v>
      </c>
      <c r="F6" s="31"/>
      <c r="G6" s="57"/>
      <c r="H6" s="6">
        <v>2</v>
      </c>
      <c r="I6" s="20">
        <f>SUM(E6*I5)+I5</f>
        <v>220</v>
      </c>
      <c r="J6" s="21">
        <f>SUM($I6*J3)</f>
        <v>440</v>
      </c>
      <c r="K6" s="21">
        <f t="shared" ref="K6:W6" si="8">SUM($I6*K3)</f>
        <v>660</v>
      </c>
      <c r="L6" s="21">
        <f t="shared" si="8"/>
        <v>880</v>
      </c>
      <c r="M6" s="21">
        <f t="shared" si="8"/>
        <v>1100</v>
      </c>
      <c r="N6" s="21">
        <f t="shared" si="8"/>
        <v>1320</v>
      </c>
      <c r="O6" s="21">
        <f t="shared" si="8"/>
        <v>1540</v>
      </c>
      <c r="P6" s="21">
        <f t="shared" si="8"/>
        <v>1760</v>
      </c>
      <c r="Q6" s="21">
        <f t="shared" si="8"/>
        <v>1980</v>
      </c>
      <c r="R6" s="21">
        <f t="shared" si="8"/>
        <v>2200</v>
      </c>
      <c r="S6" s="21">
        <f t="shared" si="8"/>
        <v>2420</v>
      </c>
      <c r="T6" s="21">
        <f t="shared" si="8"/>
        <v>2640</v>
      </c>
      <c r="U6" s="21">
        <f t="shared" si="8"/>
        <v>2860</v>
      </c>
      <c r="V6" s="21">
        <f t="shared" si="8"/>
        <v>3080</v>
      </c>
      <c r="W6" s="21">
        <f t="shared" si="8"/>
        <v>3300</v>
      </c>
      <c r="X6" s="21">
        <f t="shared" ref="X6:AT6" si="9">SUM($I6*X3)</f>
        <v>3520</v>
      </c>
      <c r="Y6" s="21">
        <f t="shared" si="9"/>
        <v>3740</v>
      </c>
      <c r="Z6" s="21">
        <f t="shared" si="9"/>
        <v>3960</v>
      </c>
      <c r="AA6" s="21">
        <f t="shared" si="9"/>
        <v>4180</v>
      </c>
      <c r="AB6" s="21">
        <f t="shared" si="9"/>
        <v>4400</v>
      </c>
      <c r="AC6" s="21">
        <f t="shared" si="9"/>
        <v>4620</v>
      </c>
      <c r="AD6" s="21">
        <f t="shared" si="9"/>
        <v>4840</v>
      </c>
      <c r="AE6" s="21">
        <f t="shared" si="9"/>
        <v>5060</v>
      </c>
      <c r="AF6" s="21">
        <f t="shared" si="9"/>
        <v>5280</v>
      </c>
      <c r="AG6" s="21">
        <f t="shared" si="9"/>
        <v>5500</v>
      </c>
      <c r="AH6" s="21">
        <f t="shared" si="9"/>
        <v>5720</v>
      </c>
      <c r="AI6" s="21">
        <f t="shared" si="9"/>
        <v>5940</v>
      </c>
      <c r="AJ6" s="21">
        <f t="shared" si="9"/>
        <v>6160</v>
      </c>
      <c r="AK6" s="21">
        <f t="shared" si="9"/>
        <v>6380</v>
      </c>
      <c r="AL6" s="21">
        <f t="shared" si="9"/>
        <v>6600</v>
      </c>
      <c r="AM6" s="21">
        <f t="shared" si="9"/>
        <v>6820</v>
      </c>
      <c r="AN6" s="21">
        <f t="shared" si="9"/>
        <v>7040</v>
      </c>
      <c r="AO6" s="21">
        <f t="shared" si="9"/>
        <v>7260</v>
      </c>
      <c r="AP6" s="21">
        <f t="shared" si="9"/>
        <v>7480</v>
      </c>
      <c r="AQ6" s="21">
        <f t="shared" si="9"/>
        <v>7700</v>
      </c>
      <c r="AR6" s="21">
        <f t="shared" si="9"/>
        <v>7920</v>
      </c>
      <c r="AS6" s="21">
        <f t="shared" si="9"/>
        <v>8140</v>
      </c>
      <c r="AT6" s="21">
        <f t="shared" si="9"/>
        <v>8360</v>
      </c>
    </row>
    <row r="7" spans="1:46" x14ac:dyDescent="0.25">
      <c r="A7" s="7"/>
      <c r="B7" s="43"/>
      <c r="C7" s="70"/>
      <c r="D7" s="5">
        <v>3</v>
      </c>
      <c r="E7" s="30">
        <v>0.75</v>
      </c>
      <c r="F7" s="31"/>
      <c r="G7" s="57"/>
      <c r="H7" s="6">
        <v>3</v>
      </c>
      <c r="I7" s="20">
        <f>SUM(E7*I6)+I6</f>
        <v>385</v>
      </c>
      <c r="J7" s="21">
        <f>SUM($I7*J3)</f>
        <v>770</v>
      </c>
      <c r="K7" s="21">
        <f t="shared" ref="K7:W7" si="10">SUM($I7*K3)</f>
        <v>1155</v>
      </c>
      <c r="L7" s="21">
        <f t="shared" si="10"/>
        <v>1540</v>
      </c>
      <c r="M7" s="21">
        <f t="shared" si="10"/>
        <v>1925</v>
      </c>
      <c r="N7" s="21">
        <f t="shared" si="10"/>
        <v>2310</v>
      </c>
      <c r="O7" s="21">
        <f t="shared" si="10"/>
        <v>2695</v>
      </c>
      <c r="P7" s="21">
        <f t="shared" si="10"/>
        <v>3080</v>
      </c>
      <c r="Q7" s="21">
        <f t="shared" si="10"/>
        <v>3465</v>
      </c>
      <c r="R7" s="21">
        <f t="shared" si="10"/>
        <v>3850</v>
      </c>
      <c r="S7" s="21">
        <f t="shared" si="10"/>
        <v>4235</v>
      </c>
      <c r="T7" s="21">
        <f t="shared" si="10"/>
        <v>4620</v>
      </c>
      <c r="U7" s="21">
        <f t="shared" si="10"/>
        <v>5005</v>
      </c>
      <c r="V7" s="21">
        <f t="shared" si="10"/>
        <v>5390</v>
      </c>
      <c r="W7" s="21">
        <f t="shared" si="10"/>
        <v>5775</v>
      </c>
      <c r="X7" s="21">
        <f t="shared" ref="X7:AT7" si="11">SUM($I7*X3)</f>
        <v>6160</v>
      </c>
      <c r="Y7" s="21">
        <f t="shared" si="11"/>
        <v>6545</v>
      </c>
      <c r="Z7" s="21">
        <f t="shared" si="11"/>
        <v>6930</v>
      </c>
      <c r="AA7" s="21">
        <f t="shared" si="11"/>
        <v>7315</v>
      </c>
      <c r="AB7" s="21">
        <f t="shared" si="11"/>
        <v>7700</v>
      </c>
      <c r="AC7" s="21">
        <f t="shared" si="11"/>
        <v>8085</v>
      </c>
      <c r="AD7" s="21">
        <f t="shared" si="11"/>
        <v>8470</v>
      </c>
      <c r="AE7" s="21">
        <f t="shared" si="11"/>
        <v>8855</v>
      </c>
      <c r="AF7" s="21">
        <f t="shared" si="11"/>
        <v>9240</v>
      </c>
      <c r="AG7" s="21">
        <f t="shared" si="11"/>
        <v>9625</v>
      </c>
      <c r="AH7" s="21">
        <f t="shared" si="11"/>
        <v>10010</v>
      </c>
      <c r="AI7" s="21">
        <f t="shared" si="11"/>
        <v>10395</v>
      </c>
      <c r="AJ7" s="21">
        <f t="shared" si="11"/>
        <v>10780</v>
      </c>
      <c r="AK7" s="21">
        <f t="shared" si="11"/>
        <v>11165</v>
      </c>
      <c r="AL7" s="21">
        <f t="shared" si="11"/>
        <v>11550</v>
      </c>
      <c r="AM7" s="21">
        <f t="shared" si="11"/>
        <v>11935</v>
      </c>
      <c r="AN7" s="21">
        <f t="shared" si="11"/>
        <v>12320</v>
      </c>
      <c r="AO7" s="21">
        <f t="shared" si="11"/>
        <v>12705</v>
      </c>
      <c r="AP7" s="21">
        <f t="shared" si="11"/>
        <v>13090</v>
      </c>
      <c r="AQ7" s="21">
        <f t="shared" si="11"/>
        <v>13475</v>
      </c>
      <c r="AR7" s="21">
        <f t="shared" si="11"/>
        <v>13860</v>
      </c>
      <c r="AS7" s="21">
        <f t="shared" si="11"/>
        <v>14245</v>
      </c>
      <c r="AT7" s="21">
        <f t="shared" si="11"/>
        <v>14630</v>
      </c>
    </row>
    <row r="8" spans="1:46" x14ac:dyDescent="0.25">
      <c r="A8" s="7"/>
      <c r="B8" s="43"/>
      <c r="C8" s="70"/>
      <c r="D8" s="5">
        <v>4</v>
      </c>
      <c r="E8" s="30">
        <v>0.75</v>
      </c>
      <c r="F8" s="31"/>
      <c r="G8" s="57"/>
      <c r="H8" s="6">
        <v>4</v>
      </c>
      <c r="I8" s="20">
        <f t="shared" ref="I8:I34" si="12">SUM(E8*I7)+I7</f>
        <v>673.75</v>
      </c>
      <c r="J8" s="21">
        <f>SUM($I8*J3)</f>
        <v>1347.5</v>
      </c>
      <c r="K8" s="21">
        <f t="shared" ref="K8:W8" si="13">SUM($I8*K3)</f>
        <v>2021.25</v>
      </c>
      <c r="L8" s="21">
        <f t="shared" si="13"/>
        <v>2695</v>
      </c>
      <c r="M8" s="21">
        <f t="shared" si="13"/>
        <v>3368.75</v>
      </c>
      <c r="N8" s="21">
        <f t="shared" si="13"/>
        <v>4042.5</v>
      </c>
      <c r="O8" s="21">
        <f t="shared" si="13"/>
        <v>4716.25</v>
      </c>
      <c r="P8" s="21">
        <f t="shared" si="13"/>
        <v>5390</v>
      </c>
      <c r="Q8" s="21">
        <f t="shared" si="13"/>
        <v>6063.75</v>
      </c>
      <c r="R8" s="21">
        <f t="shared" si="13"/>
        <v>6737.5</v>
      </c>
      <c r="S8" s="21">
        <f t="shared" si="13"/>
        <v>7411.25</v>
      </c>
      <c r="T8" s="21">
        <f t="shared" si="13"/>
        <v>8085</v>
      </c>
      <c r="U8" s="21">
        <f t="shared" si="13"/>
        <v>8758.75</v>
      </c>
      <c r="V8" s="21">
        <f t="shared" si="13"/>
        <v>9432.5</v>
      </c>
      <c r="W8" s="21">
        <f t="shared" si="13"/>
        <v>10106.25</v>
      </c>
      <c r="X8" s="21">
        <f t="shared" ref="X8:AT8" si="14">SUM($I8*X3)</f>
        <v>10780</v>
      </c>
      <c r="Y8" s="21">
        <f t="shared" si="14"/>
        <v>11453.75</v>
      </c>
      <c r="Z8" s="21">
        <f t="shared" si="14"/>
        <v>12127.5</v>
      </c>
      <c r="AA8" s="21">
        <f t="shared" si="14"/>
        <v>12801.25</v>
      </c>
      <c r="AB8" s="21">
        <f t="shared" si="14"/>
        <v>13475</v>
      </c>
      <c r="AC8" s="21">
        <f t="shared" si="14"/>
        <v>14148.75</v>
      </c>
      <c r="AD8" s="21">
        <f t="shared" si="14"/>
        <v>14822.5</v>
      </c>
      <c r="AE8" s="21">
        <f t="shared" si="14"/>
        <v>15496.25</v>
      </c>
      <c r="AF8" s="21">
        <f t="shared" si="14"/>
        <v>16170</v>
      </c>
      <c r="AG8" s="21">
        <f t="shared" si="14"/>
        <v>16843.75</v>
      </c>
      <c r="AH8" s="21">
        <f t="shared" si="14"/>
        <v>17517.5</v>
      </c>
      <c r="AI8" s="21">
        <f t="shared" si="14"/>
        <v>18191.25</v>
      </c>
      <c r="AJ8" s="21">
        <f t="shared" si="14"/>
        <v>18865</v>
      </c>
      <c r="AK8" s="21">
        <f t="shared" si="14"/>
        <v>19538.75</v>
      </c>
      <c r="AL8" s="21">
        <f t="shared" si="14"/>
        <v>20212.5</v>
      </c>
      <c r="AM8" s="21">
        <f t="shared" si="14"/>
        <v>20886.25</v>
      </c>
      <c r="AN8" s="21">
        <f t="shared" si="14"/>
        <v>21560</v>
      </c>
      <c r="AO8" s="21">
        <f t="shared" si="14"/>
        <v>22233.75</v>
      </c>
      <c r="AP8" s="21">
        <f t="shared" si="14"/>
        <v>22907.5</v>
      </c>
      <c r="AQ8" s="21">
        <f t="shared" si="14"/>
        <v>23581.25</v>
      </c>
      <c r="AR8" s="21">
        <f t="shared" si="14"/>
        <v>24255</v>
      </c>
      <c r="AS8" s="21">
        <f t="shared" si="14"/>
        <v>24928.75</v>
      </c>
      <c r="AT8" s="21">
        <f t="shared" si="14"/>
        <v>25602.5</v>
      </c>
    </row>
    <row r="9" spans="1:46" ht="15.75" thickBot="1" x14ac:dyDescent="0.3">
      <c r="A9" s="7"/>
      <c r="B9" s="44"/>
      <c r="C9" s="71"/>
      <c r="D9" s="5">
        <v>5</v>
      </c>
      <c r="E9" s="30">
        <v>0.5</v>
      </c>
      <c r="F9" s="31"/>
      <c r="G9" s="57"/>
      <c r="H9" s="6">
        <v>5</v>
      </c>
      <c r="I9" s="20">
        <f t="shared" si="12"/>
        <v>1010.625</v>
      </c>
      <c r="J9" s="21">
        <f>SUM($I9*J3)</f>
        <v>2021.25</v>
      </c>
      <c r="K9" s="21">
        <f t="shared" ref="K9:W9" si="15">SUM($I9*K3)</f>
        <v>3031.875</v>
      </c>
      <c r="L9" s="21">
        <f t="shared" si="15"/>
        <v>4042.5</v>
      </c>
      <c r="M9" s="21">
        <f t="shared" si="15"/>
        <v>5053.125</v>
      </c>
      <c r="N9" s="21">
        <f t="shared" si="15"/>
        <v>6063.75</v>
      </c>
      <c r="O9" s="21">
        <f t="shared" si="15"/>
        <v>7074.375</v>
      </c>
      <c r="P9" s="21">
        <f t="shared" si="15"/>
        <v>8085</v>
      </c>
      <c r="Q9" s="21">
        <f t="shared" si="15"/>
        <v>9095.625</v>
      </c>
      <c r="R9" s="21">
        <f t="shared" si="15"/>
        <v>10106.25</v>
      </c>
      <c r="S9" s="21">
        <f t="shared" si="15"/>
        <v>11116.875</v>
      </c>
      <c r="T9" s="21">
        <f t="shared" si="15"/>
        <v>12127.5</v>
      </c>
      <c r="U9" s="21">
        <f t="shared" si="15"/>
        <v>13138.125</v>
      </c>
      <c r="V9" s="21">
        <f t="shared" si="15"/>
        <v>14148.75</v>
      </c>
      <c r="W9" s="21">
        <f t="shared" si="15"/>
        <v>15159.375</v>
      </c>
      <c r="X9" s="21">
        <f t="shared" ref="X9:AT9" si="16">SUM($I9*X3)</f>
        <v>16170</v>
      </c>
      <c r="Y9" s="21">
        <f t="shared" si="16"/>
        <v>17180.625</v>
      </c>
      <c r="Z9" s="21">
        <f t="shared" si="16"/>
        <v>18191.25</v>
      </c>
      <c r="AA9" s="21">
        <f t="shared" si="16"/>
        <v>19201.875</v>
      </c>
      <c r="AB9" s="21">
        <f t="shared" si="16"/>
        <v>20212.5</v>
      </c>
      <c r="AC9" s="21">
        <f t="shared" si="16"/>
        <v>21223.125</v>
      </c>
      <c r="AD9" s="21">
        <f t="shared" si="16"/>
        <v>22233.75</v>
      </c>
      <c r="AE9" s="21">
        <f t="shared" si="16"/>
        <v>23244.375</v>
      </c>
      <c r="AF9" s="21">
        <f t="shared" si="16"/>
        <v>24255</v>
      </c>
      <c r="AG9" s="21">
        <f t="shared" si="16"/>
        <v>25265.625</v>
      </c>
      <c r="AH9" s="21">
        <f t="shared" si="16"/>
        <v>26276.25</v>
      </c>
      <c r="AI9" s="21">
        <f t="shared" si="16"/>
        <v>27286.875</v>
      </c>
      <c r="AJ9" s="21">
        <f t="shared" si="16"/>
        <v>28297.5</v>
      </c>
      <c r="AK9" s="21">
        <f t="shared" si="16"/>
        <v>29308.125</v>
      </c>
      <c r="AL9" s="21">
        <f t="shared" si="16"/>
        <v>30318.75</v>
      </c>
      <c r="AM9" s="21">
        <f t="shared" si="16"/>
        <v>31329.375</v>
      </c>
      <c r="AN9" s="21">
        <f t="shared" si="16"/>
        <v>32340</v>
      </c>
      <c r="AO9" s="21">
        <f t="shared" si="16"/>
        <v>33350.625</v>
      </c>
      <c r="AP9" s="21">
        <f t="shared" si="16"/>
        <v>34361.25</v>
      </c>
      <c r="AQ9" s="21">
        <f t="shared" si="16"/>
        <v>35371.875</v>
      </c>
      <c r="AR9" s="21">
        <f t="shared" si="16"/>
        <v>36382.5</v>
      </c>
      <c r="AS9" s="21">
        <f t="shared" si="16"/>
        <v>37393.125</v>
      </c>
      <c r="AT9" s="21">
        <f t="shared" si="16"/>
        <v>38403.75</v>
      </c>
    </row>
    <row r="10" spans="1:46" x14ac:dyDescent="0.25">
      <c r="A10" s="7"/>
      <c r="B10" s="48" t="s">
        <v>14</v>
      </c>
      <c r="C10" s="49"/>
      <c r="D10" s="5">
        <v>6</v>
      </c>
      <c r="E10" s="30">
        <v>0.5</v>
      </c>
      <c r="F10" s="31"/>
      <c r="G10" s="57"/>
      <c r="H10" s="6">
        <v>6</v>
      </c>
      <c r="I10" s="20">
        <f t="shared" si="12"/>
        <v>1515.9375</v>
      </c>
      <c r="J10" s="21">
        <f>SUM($I10*J3)</f>
        <v>3031.875</v>
      </c>
      <c r="K10" s="21">
        <f t="shared" ref="K10:W10" si="17">SUM($I10*K3)</f>
        <v>4547.8125</v>
      </c>
      <c r="L10" s="21">
        <f t="shared" si="17"/>
        <v>6063.75</v>
      </c>
      <c r="M10" s="21">
        <f t="shared" si="17"/>
        <v>7579.6875</v>
      </c>
      <c r="N10" s="21">
        <f t="shared" si="17"/>
        <v>9095.625</v>
      </c>
      <c r="O10" s="21">
        <f t="shared" si="17"/>
        <v>10611.5625</v>
      </c>
      <c r="P10" s="21">
        <f t="shared" si="17"/>
        <v>12127.5</v>
      </c>
      <c r="Q10" s="21">
        <f t="shared" si="17"/>
        <v>13643.4375</v>
      </c>
      <c r="R10" s="21">
        <f t="shared" si="17"/>
        <v>15159.375</v>
      </c>
      <c r="S10" s="21">
        <f t="shared" si="17"/>
        <v>16675.3125</v>
      </c>
      <c r="T10" s="21">
        <f t="shared" si="17"/>
        <v>18191.25</v>
      </c>
      <c r="U10" s="21">
        <f t="shared" si="17"/>
        <v>19707.1875</v>
      </c>
      <c r="V10" s="21">
        <f t="shared" si="17"/>
        <v>21223.125</v>
      </c>
      <c r="W10" s="21">
        <f t="shared" si="17"/>
        <v>22739.0625</v>
      </c>
      <c r="X10" s="21">
        <f t="shared" ref="X10:AT10" si="18">SUM($I10*X3)</f>
        <v>24255</v>
      </c>
      <c r="Y10" s="21">
        <f t="shared" si="18"/>
        <v>25770.9375</v>
      </c>
      <c r="Z10" s="21">
        <f t="shared" si="18"/>
        <v>27286.875</v>
      </c>
      <c r="AA10" s="21">
        <f t="shared" si="18"/>
        <v>28802.8125</v>
      </c>
      <c r="AB10" s="21">
        <f t="shared" si="18"/>
        <v>30318.75</v>
      </c>
      <c r="AC10" s="21">
        <f t="shared" si="18"/>
        <v>31834.6875</v>
      </c>
      <c r="AD10" s="21">
        <f t="shared" si="18"/>
        <v>33350.625</v>
      </c>
      <c r="AE10" s="21">
        <f t="shared" si="18"/>
        <v>34866.5625</v>
      </c>
      <c r="AF10" s="21">
        <f t="shared" si="18"/>
        <v>36382.5</v>
      </c>
      <c r="AG10" s="21">
        <f t="shared" si="18"/>
        <v>37898.4375</v>
      </c>
      <c r="AH10" s="21">
        <f t="shared" si="18"/>
        <v>39414.375</v>
      </c>
      <c r="AI10" s="21">
        <f t="shared" si="18"/>
        <v>40930.3125</v>
      </c>
      <c r="AJ10" s="21">
        <f t="shared" si="18"/>
        <v>42446.25</v>
      </c>
      <c r="AK10" s="21">
        <f t="shared" si="18"/>
        <v>43962.1875</v>
      </c>
      <c r="AL10" s="21">
        <f t="shared" si="18"/>
        <v>45478.125</v>
      </c>
      <c r="AM10" s="21">
        <f t="shared" si="18"/>
        <v>46994.0625</v>
      </c>
      <c r="AN10" s="21">
        <f t="shared" si="18"/>
        <v>48510</v>
      </c>
      <c r="AO10" s="21">
        <f t="shared" si="18"/>
        <v>50025.9375</v>
      </c>
      <c r="AP10" s="21">
        <f t="shared" si="18"/>
        <v>51541.875</v>
      </c>
      <c r="AQ10" s="21">
        <f t="shared" si="18"/>
        <v>53057.8125</v>
      </c>
      <c r="AR10" s="21">
        <f t="shared" si="18"/>
        <v>54573.75</v>
      </c>
      <c r="AS10" s="21">
        <f t="shared" si="18"/>
        <v>56089.6875</v>
      </c>
      <c r="AT10" s="21">
        <f t="shared" si="18"/>
        <v>57605.625</v>
      </c>
    </row>
    <row r="11" spans="1:46" ht="15.75" thickBot="1" x14ac:dyDescent="0.3">
      <c r="A11" s="7"/>
      <c r="B11" s="50"/>
      <c r="C11" s="51"/>
      <c r="D11" s="5">
        <v>7</v>
      </c>
      <c r="E11" s="30">
        <v>0.5</v>
      </c>
      <c r="F11" s="31"/>
      <c r="G11" s="57"/>
      <c r="H11" s="6">
        <v>7</v>
      </c>
      <c r="I11" s="20">
        <f t="shared" si="12"/>
        <v>2273.90625</v>
      </c>
      <c r="J11" s="21">
        <f>SUM($I11*J3)</f>
        <v>4547.8125</v>
      </c>
      <c r="K11" s="21">
        <f t="shared" ref="K11:W11" si="19">SUM($I11*K3)</f>
        <v>6821.71875</v>
      </c>
      <c r="L11" s="21">
        <f t="shared" si="19"/>
        <v>9095.625</v>
      </c>
      <c r="M11" s="21">
        <f t="shared" si="19"/>
        <v>11369.53125</v>
      </c>
      <c r="N11" s="21">
        <f t="shared" si="19"/>
        <v>13643.4375</v>
      </c>
      <c r="O11" s="21">
        <f t="shared" si="19"/>
        <v>15917.34375</v>
      </c>
      <c r="P11" s="21">
        <f t="shared" si="19"/>
        <v>18191.25</v>
      </c>
      <c r="Q11" s="21">
        <f t="shared" si="19"/>
        <v>20465.15625</v>
      </c>
      <c r="R11" s="21">
        <f t="shared" si="19"/>
        <v>22739.0625</v>
      </c>
      <c r="S11" s="21">
        <f t="shared" si="19"/>
        <v>25012.96875</v>
      </c>
      <c r="T11" s="21">
        <f t="shared" si="19"/>
        <v>27286.875</v>
      </c>
      <c r="U11" s="21">
        <f t="shared" si="19"/>
        <v>29560.78125</v>
      </c>
      <c r="V11" s="21">
        <f t="shared" si="19"/>
        <v>31834.6875</v>
      </c>
      <c r="W11" s="21">
        <f t="shared" si="19"/>
        <v>34108.59375</v>
      </c>
      <c r="X11" s="21">
        <f t="shared" ref="X11:AT11" si="20">SUM($I11*X3)</f>
        <v>36382.5</v>
      </c>
      <c r="Y11" s="21">
        <f t="shared" si="20"/>
        <v>38656.40625</v>
      </c>
      <c r="Z11" s="21">
        <f t="shared" si="20"/>
        <v>40930.3125</v>
      </c>
      <c r="AA11" s="21">
        <f t="shared" si="20"/>
        <v>43204.21875</v>
      </c>
      <c r="AB11" s="21">
        <f t="shared" si="20"/>
        <v>45478.125</v>
      </c>
      <c r="AC11" s="21">
        <f t="shared" si="20"/>
        <v>47752.03125</v>
      </c>
      <c r="AD11" s="21">
        <f t="shared" si="20"/>
        <v>50025.9375</v>
      </c>
      <c r="AE11" s="21">
        <f t="shared" si="20"/>
        <v>52299.84375</v>
      </c>
      <c r="AF11" s="21">
        <f t="shared" si="20"/>
        <v>54573.75</v>
      </c>
      <c r="AG11" s="21">
        <f t="shared" si="20"/>
        <v>56847.65625</v>
      </c>
      <c r="AH11" s="21">
        <f t="shared" si="20"/>
        <v>59121.5625</v>
      </c>
      <c r="AI11" s="21">
        <f t="shared" si="20"/>
        <v>61395.46875</v>
      </c>
      <c r="AJ11" s="21">
        <f t="shared" si="20"/>
        <v>63669.375</v>
      </c>
      <c r="AK11" s="21">
        <f t="shared" si="20"/>
        <v>65943.28125</v>
      </c>
      <c r="AL11" s="21">
        <f t="shared" si="20"/>
        <v>68217.1875</v>
      </c>
      <c r="AM11" s="21">
        <f t="shared" si="20"/>
        <v>70491.09375</v>
      </c>
      <c r="AN11" s="21">
        <f t="shared" si="20"/>
        <v>72765</v>
      </c>
      <c r="AO11" s="21">
        <f t="shared" si="20"/>
        <v>75038.90625</v>
      </c>
      <c r="AP11" s="21">
        <f t="shared" si="20"/>
        <v>77312.8125</v>
      </c>
      <c r="AQ11" s="21">
        <f t="shared" si="20"/>
        <v>79586.71875</v>
      </c>
      <c r="AR11" s="21">
        <f t="shared" si="20"/>
        <v>81860.625</v>
      </c>
      <c r="AS11" s="21">
        <f t="shared" si="20"/>
        <v>84134.53125</v>
      </c>
      <c r="AT11" s="21">
        <f t="shared" si="20"/>
        <v>86408.4375</v>
      </c>
    </row>
    <row r="12" spans="1:46" x14ac:dyDescent="0.25">
      <c r="A12" s="7"/>
      <c r="B12" s="52" t="s">
        <v>10</v>
      </c>
      <c r="C12" s="28">
        <v>1</v>
      </c>
      <c r="D12" s="5">
        <v>8</v>
      </c>
      <c r="E12" s="30">
        <v>0.5</v>
      </c>
      <c r="F12" s="31"/>
      <c r="G12" s="57"/>
      <c r="H12" s="6">
        <v>8</v>
      </c>
      <c r="I12" s="20">
        <f t="shared" si="12"/>
        <v>3410.859375</v>
      </c>
      <c r="J12" s="21">
        <f>SUM($I12*J3)</f>
        <v>6821.71875</v>
      </c>
      <c r="K12" s="21">
        <f t="shared" ref="K12:W12" si="21">SUM($I12*K3)</f>
        <v>10232.578125</v>
      </c>
      <c r="L12" s="21">
        <f t="shared" si="21"/>
        <v>13643.4375</v>
      </c>
      <c r="M12" s="21">
        <f t="shared" si="21"/>
        <v>17054.296875</v>
      </c>
      <c r="N12" s="21">
        <f t="shared" si="21"/>
        <v>20465.15625</v>
      </c>
      <c r="O12" s="21">
        <f t="shared" si="21"/>
        <v>23876.015625</v>
      </c>
      <c r="P12" s="21">
        <f t="shared" si="21"/>
        <v>27286.875</v>
      </c>
      <c r="Q12" s="21">
        <f t="shared" si="21"/>
        <v>30697.734375</v>
      </c>
      <c r="R12" s="21">
        <f t="shared" si="21"/>
        <v>34108.59375</v>
      </c>
      <c r="S12" s="21">
        <f t="shared" si="21"/>
        <v>37519.453125</v>
      </c>
      <c r="T12" s="21">
        <f t="shared" si="21"/>
        <v>40930.3125</v>
      </c>
      <c r="U12" s="21">
        <f t="shared" si="21"/>
        <v>44341.171875</v>
      </c>
      <c r="V12" s="21">
        <f t="shared" si="21"/>
        <v>47752.03125</v>
      </c>
      <c r="W12" s="21">
        <f t="shared" si="21"/>
        <v>51162.890625</v>
      </c>
      <c r="X12" s="21">
        <f t="shared" ref="X12:AT12" si="22">SUM($I12*X3)</f>
        <v>54573.75</v>
      </c>
      <c r="Y12" s="21">
        <f t="shared" si="22"/>
        <v>57984.609375</v>
      </c>
      <c r="Z12" s="21">
        <f t="shared" si="22"/>
        <v>61395.46875</v>
      </c>
      <c r="AA12" s="21">
        <f t="shared" si="22"/>
        <v>64806.328125</v>
      </c>
      <c r="AB12" s="21">
        <f t="shared" si="22"/>
        <v>68217.1875</v>
      </c>
      <c r="AC12" s="21">
        <f t="shared" si="22"/>
        <v>71628.046875</v>
      </c>
      <c r="AD12" s="21">
        <f t="shared" si="22"/>
        <v>75038.90625</v>
      </c>
      <c r="AE12" s="21">
        <f t="shared" si="22"/>
        <v>78449.765625</v>
      </c>
      <c r="AF12" s="21">
        <f t="shared" si="22"/>
        <v>81860.625</v>
      </c>
      <c r="AG12" s="21">
        <f t="shared" si="22"/>
        <v>85271.484375</v>
      </c>
      <c r="AH12" s="21">
        <f t="shared" si="22"/>
        <v>88682.34375</v>
      </c>
      <c r="AI12" s="21">
        <f t="shared" si="22"/>
        <v>92093.203125</v>
      </c>
      <c r="AJ12" s="21">
        <f t="shared" si="22"/>
        <v>95504.0625</v>
      </c>
      <c r="AK12" s="21">
        <f t="shared" si="22"/>
        <v>98914.921875</v>
      </c>
      <c r="AL12" s="21">
        <f t="shared" si="22"/>
        <v>102325.78125</v>
      </c>
      <c r="AM12" s="21">
        <f t="shared" si="22"/>
        <v>105736.640625</v>
      </c>
      <c r="AN12" s="21">
        <f t="shared" si="22"/>
        <v>109147.5</v>
      </c>
      <c r="AO12" s="21">
        <f t="shared" si="22"/>
        <v>112558.359375</v>
      </c>
      <c r="AP12" s="21">
        <f t="shared" si="22"/>
        <v>115969.21875</v>
      </c>
      <c r="AQ12" s="21">
        <f t="shared" si="22"/>
        <v>119380.078125</v>
      </c>
      <c r="AR12" s="21">
        <f t="shared" si="22"/>
        <v>122790.9375</v>
      </c>
      <c r="AS12" s="21">
        <f t="shared" si="22"/>
        <v>126201.796875</v>
      </c>
      <c r="AT12" s="21">
        <f t="shared" si="22"/>
        <v>129612.65625</v>
      </c>
    </row>
    <row r="13" spans="1:46" x14ac:dyDescent="0.25">
      <c r="A13" s="7"/>
      <c r="B13" s="53"/>
      <c r="C13" s="29"/>
      <c r="D13" s="5">
        <v>9</v>
      </c>
      <c r="E13" s="30">
        <v>0.5</v>
      </c>
      <c r="F13" s="31"/>
      <c r="G13" s="57"/>
      <c r="H13" s="6">
        <v>9</v>
      </c>
      <c r="I13" s="20">
        <f t="shared" si="12"/>
        <v>5116.2890625</v>
      </c>
      <c r="J13" s="21">
        <f>SUM($I13*J3)</f>
        <v>10232.578125</v>
      </c>
      <c r="K13" s="21">
        <f t="shared" ref="K13:W13" si="23">SUM($I13*K3)</f>
        <v>15348.8671875</v>
      </c>
      <c r="L13" s="21">
        <f t="shared" si="23"/>
        <v>20465.15625</v>
      </c>
      <c r="M13" s="21">
        <f t="shared" si="23"/>
        <v>25581.4453125</v>
      </c>
      <c r="N13" s="21">
        <f t="shared" si="23"/>
        <v>30697.734375</v>
      </c>
      <c r="O13" s="21">
        <f t="shared" si="23"/>
        <v>35814.0234375</v>
      </c>
      <c r="P13" s="21">
        <f t="shared" si="23"/>
        <v>40930.3125</v>
      </c>
      <c r="Q13" s="21">
        <f t="shared" si="23"/>
        <v>46046.6015625</v>
      </c>
      <c r="R13" s="21">
        <f t="shared" si="23"/>
        <v>51162.890625</v>
      </c>
      <c r="S13" s="21">
        <f t="shared" si="23"/>
        <v>56279.1796875</v>
      </c>
      <c r="T13" s="21">
        <f t="shared" si="23"/>
        <v>61395.46875</v>
      </c>
      <c r="U13" s="21">
        <f t="shared" si="23"/>
        <v>66511.7578125</v>
      </c>
      <c r="V13" s="21">
        <f t="shared" si="23"/>
        <v>71628.046875</v>
      </c>
      <c r="W13" s="21">
        <f t="shared" si="23"/>
        <v>76744.3359375</v>
      </c>
      <c r="X13" s="21">
        <f t="shared" ref="X13:AT13" si="24">SUM($I13*X3)</f>
        <v>81860.625</v>
      </c>
      <c r="Y13" s="21">
        <f t="shared" si="24"/>
        <v>86976.9140625</v>
      </c>
      <c r="Z13" s="21">
        <f t="shared" si="24"/>
        <v>92093.203125</v>
      </c>
      <c r="AA13" s="21">
        <f t="shared" si="24"/>
        <v>97209.4921875</v>
      </c>
      <c r="AB13" s="21">
        <f t="shared" si="24"/>
        <v>102325.78125</v>
      </c>
      <c r="AC13" s="21">
        <f t="shared" si="24"/>
        <v>107442.0703125</v>
      </c>
      <c r="AD13" s="21">
        <f t="shared" si="24"/>
        <v>112558.359375</v>
      </c>
      <c r="AE13" s="21">
        <f t="shared" si="24"/>
        <v>117674.6484375</v>
      </c>
      <c r="AF13" s="21">
        <f t="shared" si="24"/>
        <v>122790.9375</v>
      </c>
      <c r="AG13" s="21">
        <f t="shared" si="24"/>
        <v>127907.2265625</v>
      </c>
      <c r="AH13" s="21">
        <f t="shared" si="24"/>
        <v>133023.515625</v>
      </c>
      <c r="AI13" s="21">
        <f t="shared" si="24"/>
        <v>138139.8046875</v>
      </c>
      <c r="AJ13" s="21">
        <f t="shared" si="24"/>
        <v>143256.09375</v>
      </c>
      <c r="AK13" s="21">
        <f t="shared" si="24"/>
        <v>148372.3828125</v>
      </c>
      <c r="AL13" s="21">
        <f t="shared" si="24"/>
        <v>153488.671875</v>
      </c>
      <c r="AM13" s="21">
        <f t="shared" si="24"/>
        <v>158604.9609375</v>
      </c>
      <c r="AN13" s="21">
        <f t="shared" si="24"/>
        <v>163721.25</v>
      </c>
      <c r="AO13" s="21">
        <f t="shared" si="24"/>
        <v>168837.5390625</v>
      </c>
      <c r="AP13" s="21">
        <f t="shared" si="24"/>
        <v>173953.828125</v>
      </c>
      <c r="AQ13" s="21">
        <f t="shared" si="24"/>
        <v>179070.1171875</v>
      </c>
      <c r="AR13" s="21">
        <f t="shared" si="24"/>
        <v>184186.40625</v>
      </c>
      <c r="AS13" s="21">
        <f t="shared" si="24"/>
        <v>189302.6953125</v>
      </c>
      <c r="AT13" s="21">
        <f t="shared" si="24"/>
        <v>194418.984375</v>
      </c>
    </row>
    <row r="14" spans="1:46" x14ac:dyDescent="0.25">
      <c r="A14" s="7"/>
      <c r="B14" s="61" t="s">
        <v>11</v>
      </c>
      <c r="C14" s="67"/>
      <c r="D14" s="5">
        <v>10</v>
      </c>
      <c r="E14" s="30">
        <v>0.5</v>
      </c>
      <c r="F14" s="31"/>
      <c r="G14" s="57"/>
      <c r="H14" s="6">
        <v>10</v>
      </c>
      <c r="I14" s="20">
        <f t="shared" si="12"/>
        <v>7674.43359375</v>
      </c>
      <c r="J14" s="21">
        <f>SUM($I14*J3)</f>
        <v>15348.8671875</v>
      </c>
      <c r="K14" s="21">
        <f t="shared" ref="K14:W14" si="25">SUM($I14*K3)</f>
        <v>23023.30078125</v>
      </c>
      <c r="L14" s="21">
        <f t="shared" si="25"/>
        <v>30697.734375</v>
      </c>
      <c r="M14" s="21">
        <f t="shared" si="25"/>
        <v>38372.16796875</v>
      </c>
      <c r="N14" s="21">
        <f t="shared" si="25"/>
        <v>46046.6015625</v>
      </c>
      <c r="O14" s="21">
        <f t="shared" si="25"/>
        <v>53721.03515625</v>
      </c>
      <c r="P14" s="21">
        <f t="shared" si="25"/>
        <v>61395.46875</v>
      </c>
      <c r="Q14" s="21">
        <f t="shared" si="25"/>
        <v>69069.90234375</v>
      </c>
      <c r="R14" s="21">
        <f t="shared" si="25"/>
        <v>76744.3359375</v>
      </c>
      <c r="S14" s="21">
        <f t="shared" si="25"/>
        <v>84418.76953125</v>
      </c>
      <c r="T14" s="21">
        <f t="shared" si="25"/>
        <v>92093.203125</v>
      </c>
      <c r="U14" s="21">
        <f t="shared" si="25"/>
        <v>99767.63671875</v>
      </c>
      <c r="V14" s="21">
        <f t="shared" si="25"/>
        <v>107442.0703125</v>
      </c>
      <c r="W14" s="21">
        <f t="shared" si="25"/>
        <v>115116.50390625</v>
      </c>
      <c r="X14" s="21">
        <f t="shared" ref="X14:AT14" si="26">SUM($I14*X3)</f>
        <v>122790.9375</v>
      </c>
      <c r="Y14" s="21">
        <f t="shared" si="26"/>
        <v>130465.37109375</v>
      </c>
      <c r="Z14" s="21">
        <f t="shared" si="26"/>
        <v>138139.8046875</v>
      </c>
      <c r="AA14" s="21">
        <f t="shared" si="26"/>
        <v>145814.23828125</v>
      </c>
      <c r="AB14" s="21">
        <f t="shared" si="26"/>
        <v>153488.671875</v>
      </c>
      <c r="AC14" s="21">
        <f t="shared" si="26"/>
        <v>161163.10546875</v>
      </c>
      <c r="AD14" s="21">
        <f t="shared" si="26"/>
        <v>168837.5390625</v>
      </c>
      <c r="AE14" s="21">
        <f t="shared" si="26"/>
        <v>176511.97265625</v>
      </c>
      <c r="AF14" s="21">
        <f t="shared" si="26"/>
        <v>184186.40625</v>
      </c>
      <c r="AG14" s="21">
        <f t="shared" si="26"/>
        <v>191860.83984375</v>
      </c>
      <c r="AH14" s="21">
        <f t="shared" si="26"/>
        <v>199535.2734375</v>
      </c>
      <c r="AI14" s="21">
        <f t="shared" si="26"/>
        <v>207209.70703125</v>
      </c>
      <c r="AJ14" s="21">
        <f t="shared" si="26"/>
        <v>214884.140625</v>
      </c>
      <c r="AK14" s="21">
        <f t="shared" si="26"/>
        <v>222558.57421875</v>
      </c>
      <c r="AL14" s="21">
        <f t="shared" si="26"/>
        <v>230233.0078125</v>
      </c>
      <c r="AM14" s="21">
        <f t="shared" si="26"/>
        <v>237907.44140625</v>
      </c>
      <c r="AN14" s="21">
        <f t="shared" si="26"/>
        <v>245581.875</v>
      </c>
      <c r="AO14" s="21">
        <f t="shared" si="26"/>
        <v>253256.30859375</v>
      </c>
      <c r="AP14" s="21">
        <f t="shared" si="26"/>
        <v>260930.7421875</v>
      </c>
      <c r="AQ14" s="21">
        <f t="shared" si="26"/>
        <v>268605.17578125</v>
      </c>
      <c r="AR14" s="21">
        <f t="shared" si="26"/>
        <v>276279.609375</v>
      </c>
      <c r="AS14" s="21">
        <f t="shared" si="26"/>
        <v>283954.04296875</v>
      </c>
      <c r="AT14" s="21">
        <f t="shared" si="26"/>
        <v>291628.4765625</v>
      </c>
    </row>
    <row r="15" spans="1:46" ht="15.75" thickBot="1" x14ac:dyDescent="0.3">
      <c r="A15" s="7"/>
      <c r="B15" s="62"/>
      <c r="C15" s="68"/>
      <c r="D15" s="5">
        <v>11</v>
      </c>
      <c r="E15" s="30">
        <v>0.15</v>
      </c>
      <c r="F15" s="31"/>
      <c r="G15" s="57"/>
      <c r="H15" s="6">
        <v>11</v>
      </c>
      <c r="I15" s="20">
        <f t="shared" si="12"/>
        <v>8825.5986328125</v>
      </c>
      <c r="J15" s="21">
        <f>SUM($I15*J3)</f>
        <v>17651.197265625</v>
      </c>
      <c r="K15" s="21">
        <f t="shared" ref="K15:W15" si="27">SUM($I15*K3)</f>
        <v>26476.7958984375</v>
      </c>
      <c r="L15" s="21">
        <f t="shared" si="27"/>
        <v>35302.39453125</v>
      </c>
      <c r="M15" s="21">
        <f t="shared" si="27"/>
        <v>44127.9931640625</v>
      </c>
      <c r="N15" s="21">
        <f t="shared" si="27"/>
        <v>52953.591796875</v>
      </c>
      <c r="O15" s="21">
        <f t="shared" si="27"/>
        <v>61779.1904296875</v>
      </c>
      <c r="P15" s="21">
        <f t="shared" si="27"/>
        <v>70604.7890625</v>
      </c>
      <c r="Q15" s="21">
        <f t="shared" si="27"/>
        <v>79430.3876953125</v>
      </c>
      <c r="R15" s="21">
        <f t="shared" si="27"/>
        <v>88255.986328125</v>
      </c>
      <c r="S15" s="21">
        <f t="shared" si="27"/>
        <v>97081.5849609375</v>
      </c>
      <c r="T15" s="21">
        <f t="shared" si="27"/>
        <v>105907.18359375</v>
      </c>
      <c r="U15" s="21">
        <f t="shared" si="27"/>
        <v>114732.7822265625</v>
      </c>
      <c r="V15" s="21">
        <f t="shared" si="27"/>
        <v>123558.380859375</v>
      </c>
      <c r="W15" s="21">
        <f t="shared" si="27"/>
        <v>132383.9794921875</v>
      </c>
      <c r="X15" s="21">
        <f t="shared" ref="X15:AT15" si="28">SUM($I15*X3)</f>
        <v>141209.578125</v>
      </c>
      <c r="Y15" s="21">
        <f t="shared" si="28"/>
        <v>150035.1767578125</v>
      </c>
      <c r="Z15" s="21">
        <f t="shared" si="28"/>
        <v>158860.775390625</v>
      </c>
      <c r="AA15" s="21">
        <f t="shared" si="28"/>
        <v>167686.3740234375</v>
      </c>
      <c r="AB15" s="21">
        <f t="shared" si="28"/>
        <v>176511.97265625</v>
      </c>
      <c r="AC15" s="21">
        <f t="shared" si="28"/>
        <v>185337.5712890625</v>
      </c>
      <c r="AD15" s="21">
        <f t="shared" si="28"/>
        <v>194163.169921875</v>
      </c>
      <c r="AE15" s="21">
        <f t="shared" si="28"/>
        <v>202988.7685546875</v>
      </c>
      <c r="AF15" s="21">
        <f t="shared" si="28"/>
        <v>211814.3671875</v>
      </c>
      <c r="AG15" s="21">
        <f t="shared" si="28"/>
        <v>220639.9658203125</v>
      </c>
      <c r="AH15" s="21">
        <f t="shared" si="28"/>
        <v>229465.564453125</v>
      </c>
      <c r="AI15" s="21">
        <f t="shared" si="28"/>
        <v>238291.1630859375</v>
      </c>
      <c r="AJ15" s="21">
        <f t="shared" si="28"/>
        <v>247116.76171875</v>
      </c>
      <c r="AK15" s="21">
        <f t="shared" si="28"/>
        <v>255942.3603515625</v>
      </c>
      <c r="AL15" s="21">
        <f t="shared" si="28"/>
        <v>264767.958984375</v>
      </c>
      <c r="AM15" s="21">
        <f t="shared" si="28"/>
        <v>273593.5576171875</v>
      </c>
      <c r="AN15" s="21">
        <f t="shared" si="28"/>
        <v>282419.15625</v>
      </c>
      <c r="AO15" s="21">
        <f t="shared" si="28"/>
        <v>291244.7548828125</v>
      </c>
      <c r="AP15" s="21">
        <f t="shared" si="28"/>
        <v>300070.353515625</v>
      </c>
      <c r="AQ15" s="21">
        <f t="shared" si="28"/>
        <v>308895.9521484375</v>
      </c>
      <c r="AR15" s="21">
        <f t="shared" si="28"/>
        <v>317721.55078125</v>
      </c>
      <c r="AS15" s="21">
        <f t="shared" si="28"/>
        <v>326547.1494140625</v>
      </c>
      <c r="AT15" s="21">
        <f t="shared" si="28"/>
        <v>335372.748046875</v>
      </c>
    </row>
    <row r="16" spans="1:46" x14ac:dyDescent="0.25">
      <c r="A16" s="7"/>
      <c r="B16" s="59"/>
      <c r="C16" s="60"/>
      <c r="D16" s="5">
        <v>12</v>
      </c>
      <c r="E16" s="30">
        <v>0.15</v>
      </c>
      <c r="F16" s="31"/>
      <c r="G16" s="57"/>
      <c r="H16" s="6">
        <v>12</v>
      </c>
      <c r="I16" s="20">
        <f t="shared" si="12"/>
        <v>10149.438427734374</v>
      </c>
      <c r="J16" s="21">
        <f>SUM($I16*J3)</f>
        <v>20298.876855468749</v>
      </c>
      <c r="K16" s="21">
        <f t="shared" ref="K16:W16" si="29">SUM($I16*K3)</f>
        <v>30448.315283203123</v>
      </c>
      <c r="L16" s="21">
        <f t="shared" si="29"/>
        <v>40597.753710937497</v>
      </c>
      <c r="M16" s="21">
        <f t="shared" si="29"/>
        <v>50747.192138671875</v>
      </c>
      <c r="N16" s="21">
        <f t="shared" si="29"/>
        <v>60896.630566406246</v>
      </c>
      <c r="O16" s="21">
        <f t="shared" si="29"/>
        <v>71046.068994140616</v>
      </c>
      <c r="P16" s="21">
        <f t="shared" si="29"/>
        <v>81195.507421874994</v>
      </c>
      <c r="Q16" s="21">
        <f t="shared" si="29"/>
        <v>91344.945849609372</v>
      </c>
      <c r="R16" s="21">
        <f t="shared" si="29"/>
        <v>101494.38427734375</v>
      </c>
      <c r="S16" s="21">
        <f t="shared" si="29"/>
        <v>111643.82270507811</v>
      </c>
      <c r="T16" s="21">
        <f t="shared" si="29"/>
        <v>121793.26113281249</v>
      </c>
      <c r="U16" s="21">
        <f t="shared" si="29"/>
        <v>131942.69956054687</v>
      </c>
      <c r="V16" s="21">
        <f t="shared" si="29"/>
        <v>142092.13798828123</v>
      </c>
      <c r="W16" s="21">
        <f t="shared" si="29"/>
        <v>152241.57641601563</v>
      </c>
      <c r="X16" s="21">
        <f t="shared" ref="X16:AT16" si="30">SUM($I16*X3)</f>
        <v>162391.01484374999</v>
      </c>
      <c r="Y16" s="21">
        <f t="shared" si="30"/>
        <v>172540.45327148435</v>
      </c>
      <c r="Z16" s="21">
        <f t="shared" si="30"/>
        <v>182689.89169921874</v>
      </c>
      <c r="AA16" s="21">
        <f t="shared" si="30"/>
        <v>192839.33012695311</v>
      </c>
      <c r="AB16" s="21">
        <f t="shared" si="30"/>
        <v>202988.7685546875</v>
      </c>
      <c r="AC16" s="21">
        <f t="shared" si="30"/>
        <v>213138.20698242186</v>
      </c>
      <c r="AD16" s="21">
        <f t="shared" si="30"/>
        <v>223287.64541015623</v>
      </c>
      <c r="AE16" s="21">
        <f t="shared" si="30"/>
        <v>233437.08383789062</v>
      </c>
      <c r="AF16" s="21">
        <f t="shared" si="30"/>
        <v>243586.52226562498</v>
      </c>
      <c r="AG16" s="21">
        <f t="shared" si="30"/>
        <v>253735.96069335935</v>
      </c>
      <c r="AH16" s="21">
        <f t="shared" si="30"/>
        <v>263885.39912109374</v>
      </c>
      <c r="AI16" s="21">
        <f t="shared" si="30"/>
        <v>274034.8375488281</v>
      </c>
      <c r="AJ16" s="21">
        <f t="shared" si="30"/>
        <v>284184.27597656247</v>
      </c>
      <c r="AK16" s="21">
        <f t="shared" si="30"/>
        <v>294333.71440429683</v>
      </c>
      <c r="AL16" s="21">
        <f t="shared" si="30"/>
        <v>304483.15283203125</v>
      </c>
      <c r="AM16" s="21">
        <f t="shared" si="30"/>
        <v>314632.59125976561</v>
      </c>
      <c r="AN16" s="21">
        <f t="shared" si="30"/>
        <v>324782.02968749998</v>
      </c>
      <c r="AO16" s="21">
        <f t="shared" si="30"/>
        <v>334931.46811523434</v>
      </c>
      <c r="AP16" s="21">
        <f t="shared" si="30"/>
        <v>345080.9065429687</v>
      </c>
      <c r="AQ16" s="21">
        <f t="shared" si="30"/>
        <v>355230.34497070313</v>
      </c>
      <c r="AR16" s="21">
        <f t="shared" si="30"/>
        <v>365379.78339843749</v>
      </c>
      <c r="AS16" s="21">
        <f t="shared" si="30"/>
        <v>375529.22182617185</v>
      </c>
      <c r="AT16" s="21">
        <f t="shared" si="30"/>
        <v>385678.66025390622</v>
      </c>
    </row>
    <row r="17" spans="1:46" x14ac:dyDescent="0.25">
      <c r="A17" s="7"/>
      <c r="B17" s="59"/>
      <c r="C17" s="60"/>
      <c r="D17" s="5">
        <v>13</v>
      </c>
      <c r="E17" s="30">
        <v>0.15</v>
      </c>
      <c r="F17" s="31"/>
      <c r="G17" s="57"/>
      <c r="H17" s="6">
        <v>13</v>
      </c>
      <c r="I17" s="20">
        <f t="shared" si="12"/>
        <v>11671.85419189453</v>
      </c>
      <c r="J17" s="21">
        <f>SUM($I17*J3)</f>
        <v>23343.70838378906</v>
      </c>
      <c r="K17" s="21">
        <f t="shared" ref="K17:W17" si="31">SUM($I17*K3)</f>
        <v>35015.562575683594</v>
      </c>
      <c r="L17" s="21">
        <f t="shared" si="31"/>
        <v>46687.416767578121</v>
      </c>
      <c r="M17" s="21">
        <f t="shared" si="31"/>
        <v>58359.270959472648</v>
      </c>
      <c r="N17" s="21">
        <f t="shared" si="31"/>
        <v>70031.125151367189</v>
      </c>
      <c r="O17" s="21">
        <f t="shared" si="31"/>
        <v>81702.979343261715</v>
      </c>
      <c r="P17" s="21">
        <f t="shared" si="31"/>
        <v>93374.833535156242</v>
      </c>
      <c r="Q17" s="21">
        <f t="shared" si="31"/>
        <v>105046.68772705077</v>
      </c>
      <c r="R17" s="21">
        <f t="shared" si="31"/>
        <v>116718.5419189453</v>
      </c>
      <c r="S17" s="21">
        <f t="shared" si="31"/>
        <v>128390.39611083984</v>
      </c>
      <c r="T17" s="21">
        <f t="shared" si="31"/>
        <v>140062.25030273438</v>
      </c>
      <c r="U17" s="21">
        <f t="shared" si="31"/>
        <v>151734.1044946289</v>
      </c>
      <c r="V17" s="21">
        <f t="shared" si="31"/>
        <v>163405.95868652343</v>
      </c>
      <c r="W17" s="21">
        <f t="shared" si="31"/>
        <v>175077.81287841796</v>
      </c>
      <c r="X17" s="21">
        <f t="shared" ref="X17:AT17" si="32">SUM($I17*X3)</f>
        <v>186749.66707031248</v>
      </c>
      <c r="Y17" s="21">
        <f t="shared" si="32"/>
        <v>198421.52126220701</v>
      </c>
      <c r="Z17" s="21">
        <f t="shared" si="32"/>
        <v>210093.37545410154</v>
      </c>
      <c r="AA17" s="21">
        <f t="shared" si="32"/>
        <v>221765.22964599606</v>
      </c>
      <c r="AB17" s="21">
        <f t="shared" si="32"/>
        <v>233437.08383789059</v>
      </c>
      <c r="AC17" s="21">
        <f t="shared" si="32"/>
        <v>245108.93802978515</v>
      </c>
      <c r="AD17" s="21">
        <f t="shared" si="32"/>
        <v>256780.79222167967</v>
      </c>
      <c r="AE17" s="21">
        <f t="shared" si="32"/>
        <v>268452.64641357417</v>
      </c>
      <c r="AF17" s="21">
        <f t="shared" si="32"/>
        <v>280124.50060546875</v>
      </c>
      <c r="AG17" s="21">
        <f t="shared" si="32"/>
        <v>291796.35479736328</v>
      </c>
      <c r="AH17" s="21">
        <f t="shared" si="32"/>
        <v>303468.20898925781</v>
      </c>
      <c r="AI17" s="21">
        <f t="shared" si="32"/>
        <v>315140.06318115233</v>
      </c>
      <c r="AJ17" s="21">
        <f t="shared" si="32"/>
        <v>326811.91737304686</v>
      </c>
      <c r="AK17" s="21">
        <f t="shared" si="32"/>
        <v>338483.77156494139</v>
      </c>
      <c r="AL17" s="21">
        <f t="shared" si="32"/>
        <v>350155.62575683591</v>
      </c>
      <c r="AM17" s="21">
        <f t="shared" si="32"/>
        <v>361827.47994873044</v>
      </c>
      <c r="AN17" s="21">
        <f t="shared" si="32"/>
        <v>373499.33414062497</v>
      </c>
      <c r="AO17" s="21">
        <f t="shared" si="32"/>
        <v>385171.18833251949</v>
      </c>
      <c r="AP17" s="21">
        <f t="shared" si="32"/>
        <v>396843.04252441402</v>
      </c>
      <c r="AQ17" s="21">
        <f t="shared" si="32"/>
        <v>408514.89671630855</v>
      </c>
      <c r="AR17" s="21">
        <f t="shared" si="32"/>
        <v>420186.75090820307</v>
      </c>
      <c r="AS17" s="21">
        <f t="shared" si="32"/>
        <v>431858.6051000976</v>
      </c>
      <c r="AT17" s="21">
        <f t="shared" si="32"/>
        <v>443530.45929199213</v>
      </c>
    </row>
    <row r="18" spans="1:46" ht="15.75" customHeight="1" x14ac:dyDescent="0.25">
      <c r="A18" s="7"/>
      <c r="B18" s="59"/>
      <c r="C18" s="60"/>
      <c r="D18" s="5">
        <v>14</v>
      </c>
      <c r="E18" s="30">
        <v>0.15</v>
      </c>
      <c r="F18" s="31"/>
      <c r="G18" s="57"/>
      <c r="H18" s="6">
        <v>14</v>
      </c>
      <c r="I18" s="20">
        <f t="shared" si="12"/>
        <v>13422.632320678709</v>
      </c>
      <c r="J18" s="21">
        <f>SUM($I18*J3)</f>
        <v>26845.264641357418</v>
      </c>
      <c r="K18" s="21">
        <f t="shared" ref="K18:W18" si="33">SUM($I18*K3)</f>
        <v>40267.896962036131</v>
      </c>
      <c r="L18" s="21">
        <f t="shared" si="33"/>
        <v>53690.529282714837</v>
      </c>
      <c r="M18" s="21">
        <f t="shared" si="33"/>
        <v>67113.161603393542</v>
      </c>
      <c r="N18" s="21">
        <f t="shared" si="33"/>
        <v>80535.793924072263</v>
      </c>
      <c r="O18" s="21">
        <f t="shared" si="33"/>
        <v>93958.426244750968</v>
      </c>
      <c r="P18" s="21">
        <f t="shared" si="33"/>
        <v>107381.05856542967</v>
      </c>
      <c r="Q18" s="21">
        <f t="shared" si="33"/>
        <v>120803.69088610838</v>
      </c>
      <c r="R18" s="21">
        <f t="shared" si="33"/>
        <v>134226.32320678708</v>
      </c>
      <c r="S18" s="21">
        <f t="shared" si="33"/>
        <v>147648.95552746579</v>
      </c>
      <c r="T18" s="21">
        <f t="shared" si="33"/>
        <v>161071.58784814453</v>
      </c>
      <c r="U18" s="21">
        <f t="shared" si="33"/>
        <v>174494.22016882323</v>
      </c>
      <c r="V18" s="21">
        <f t="shared" si="33"/>
        <v>187916.85248950194</v>
      </c>
      <c r="W18" s="21">
        <f t="shared" si="33"/>
        <v>201339.48481018064</v>
      </c>
      <c r="X18" s="21">
        <f t="shared" ref="X18:AT18" si="34">SUM($I18*X3)</f>
        <v>214762.11713085935</v>
      </c>
      <c r="Y18" s="21">
        <f t="shared" si="34"/>
        <v>228184.74945153805</v>
      </c>
      <c r="Z18" s="21">
        <f t="shared" si="34"/>
        <v>241607.38177221676</v>
      </c>
      <c r="AA18" s="21">
        <f t="shared" si="34"/>
        <v>255030.01409289546</v>
      </c>
      <c r="AB18" s="21">
        <f t="shared" si="34"/>
        <v>268452.64641357417</v>
      </c>
      <c r="AC18" s="21">
        <f t="shared" si="34"/>
        <v>281875.2787342529</v>
      </c>
      <c r="AD18" s="21">
        <f t="shared" si="34"/>
        <v>295297.91105493158</v>
      </c>
      <c r="AE18" s="21">
        <f t="shared" si="34"/>
        <v>308720.54337561032</v>
      </c>
      <c r="AF18" s="21">
        <f t="shared" si="34"/>
        <v>322143.17569628905</v>
      </c>
      <c r="AG18" s="21">
        <f t="shared" si="34"/>
        <v>335565.80801696773</v>
      </c>
      <c r="AH18" s="21">
        <f t="shared" si="34"/>
        <v>348988.44033764646</v>
      </c>
      <c r="AI18" s="21">
        <f t="shared" si="34"/>
        <v>362411.07265832514</v>
      </c>
      <c r="AJ18" s="21">
        <f t="shared" si="34"/>
        <v>375833.70497900387</v>
      </c>
      <c r="AK18" s="21">
        <f t="shared" si="34"/>
        <v>389256.33729968255</v>
      </c>
      <c r="AL18" s="21">
        <f t="shared" si="34"/>
        <v>402678.96962036128</v>
      </c>
      <c r="AM18" s="21">
        <f t="shared" si="34"/>
        <v>416101.60194103996</v>
      </c>
      <c r="AN18" s="21">
        <f t="shared" si="34"/>
        <v>429524.2342617187</v>
      </c>
      <c r="AO18" s="21">
        <f t="shared" si="34"/>
        <v>442946.86658239743</v>
      </c>
      <c r="AP18" s="21">
        <f t="shared" si="34"/>
        <v>456369.49890307611</v>
      </c>
      <c r="AQ18" s="21">
        <f t="shared" si="34"/>
        <v>469792.13122375484</v>
      </c>
      <c r="AR18" s="21">
        <f t="shared" si="34"/>
        <v>483214.76354443352</v>
      </c>
      <c r="AS18" s="21">
        <f t="shared" si="34"/>
        <v>496637.39586511225</v>
      </c>
      <c r="AT18" s="21">
        <f t="shared" si="34"/>
        <v>510060.02818579093</v>
      </c>
    </row>
    <row r="19" spans="1:46" ht="33.75" x14ac:dyDescent="0.5">
      <c r="A19" s="7"/>
      <c r="B19" s="63"/>
      <c r="C19" s="63"/>
      <c r="D19" s="24">
        <v>15</v>
      </c>
      <c r="E19" s="30">
        <v>0.15</v>
      </c>
      <c r="F19" s="31"/>
      <c r="G19" s="57"/>
      <c r="H19" s="6">
        <v>15</v>
      </c>
      <c r="I19" s="20">
        <f t="shared" si="12"/>
        <v>15436.027168780516</v>
      </c>
      <c r="J19" s="21">
        <f>SUM($I19*J3)</f>
        <v>30872.054337561032</v>
      </c>
      <c r="K19" s="21">
        <f t="shared" ref="K19:W19" si="35">SUM($I19*K3)</f>
        <v>46308.08150634155</v>
      </c>
      <c r="L19" s="21">
        <f t="shared" si="35"/>
        <v>61744.108675122065</v>
      </c>
      <c r="M19" s="21">
        <f t="shared" si="35"/>
        <v>77180.135843902579</v>
      </c>
      <c r="N19" s="21">
        <f t="shared" si="35"/>
        <v>92616.163012683101</v>
      </c>
      <c r="O19" s="21">
        <f t="shared" si="35"/>
        <v>108052.19018146361</v>
      </c>
      <c r="P19" s="21">
        <f t="shared" si="35"/>
        <v>123488.21735024413</v>
      </c>
      <c r="Q19" s="21">
        <f t="shared" si="35"/>
        <v>138924.24451902465</v>
      </c>
      <c r="R19" s="21">
        <f t="shared" si="35"/>
        <v>154360.27168780516</v>
      </c>
      <c r="S19" s="21">
        <f t="shared" si="35"/>
        <v>169796.29885658566</v>
      </c>
      <c r="T19" s="21">
        <f t="shared" si="35"/>
        <v>185232.3260253662</v>
      </c>
      <c r="U19" s="21">
        <f t="shared" si="35"/>
        <v>200668.35319414671</v>
      </c>
      <c r="V19" s="21">
        <f t="shared" si="35"/>
        <v>216104.38036292722</v>
      </c>
      <c r="W19" s="21">
        <f t="shared" si="35"/>
        <v>231540.40753170775</v>
      </c>
      <c r="X19" s="21">
        <f t="shared" ref="X19:AT19" si="36">SUM($I19*X3)</f>
        <v>246976.43470048826</v>
      </c>
      <c r="Y19" s="21">
        <f t="shared" si="36"/>
        <v>262412.46186926879</v>
      </c>
      <c r="Z19" s="21">
        <f t="shared" si="36"/>
        <v>277848.4890380493</v>
      </c>
      <c r="AA19" s="21">
        <f t="shared" si="36"/>
        <v>293284.51620682981</v>
      </c>
      <c r="AB19" s="21">
        <f t="shared" si="36"/>
        <v>308720.54337561032</v>
      </c>
      <c r="AC19" s="21">
        <f t="shared" si="36"/>
        <v>324156.57054439082</v>
      </c>
      <c r="AD19" s="21">
        <f t="shared" si="36"/>
        <v>339592.59771317133</v>
      </c>
      <c r="AE19" s="21">
        <f t="shared" si="36"/>
        <v>355028.6248819519</v>
      </c>
      <c r="AF19" s="21">
        <f t="shared" si="36"/>
        <v>370464.6520507324</v>
      </c>
      <c r="AG19" s="21">
        <f t="shared" si="36"/>
        <v>385900.67921951291</v>
      </c>
      <c r="AH19" s="21">
        <f t="shared" si="36"/>
        <v>401336.70638829342</v>
      </c>
      <c r="AI19" s="21">
        <f t="shared" si="36"/>
        <v>416772.73355707392</v>
      </c>
      <c r="AJ19" s="21">
        <f t="shared" si="36"/>
        <v>432208.76072585443</v>
      </c>
      <c r="AK19" s="21">
        <f t="shared" si="36"/>
        <v>447644.787894635</v>
      </c>
      <c r="AL19" s="21">
        <f t="shared" si="36"/>
        <v>463080.8150634155</v>
      </c>
      <c r="AM19" s="21">
        <f t="shared" si="36"/>
        <v>478516.84223219601</v>
      </c>
      <c r="AN19" s="21">
        <f t="shared" si="36"/>
        <v>493952.86940097652</v>
      </c>
      <c r="AO19" s="21">
        <f t="shared" si="36"/>
        <v>509388.89656975702</v>
      </c>
      <c r="AP19" s="21">
        <f t="shared" si="36"/>
        <v>524824.92373853759</v>
      </c>
      <c r="AQ19" s="21">
        <f t="shared" si="36"/>
        <v>540260.95090731804</v>
      </c>
      <c r="AR19" s="21">
        <f t="shared" si="36"/>
        <v>555696.9780760986</v>
      </c>
      <c r="AS19" s="21">
        <f t="shared" si="36"/>
        <v>571133.00524487905</v>
      </c>
      <c r="AT19" s="21">
        <f t="shared" si="36"/>
        <v>586569.03241365962</v>
      </c>
    </row>
    <row r="20" spans="1:46" ht="48" customHeight="1" x14ac:dyDescent="0.25">
      <c r="A20" s="7"/>
      <c r="B20" s="59"/>
      <c r="C20" s="60"/>
      <c r="D20" s="24">
        <v>16</v>
      </c>
      <c r="E20" s="30">
        <v>0.15</v>
      </c>
      <c r="F20" s="31"/>
      <c r="G20" s="57"/>
      <c r="H20" s="6">
        <v>16</v>
      </c>
      <c r="I20" s="20">
        <f t="shared" si="12"/>
        <v>17751.431244097592</v>
      </c>
      <c r="J20" s="21">
        <f>SUM($I20*J3)</f>
        <v>35502.862488195184</v>
      </c>
      <c r="K20" s="21">
        <f t="shared" ref="K20:W20" si="37">SUM($I20*K3)</f>
        <v>53254.293732292776</v>
      </c>
      <c r="L20" s="21">
        <f t="shared" si="37"/>
        <v>71005.724976390367</v>
      </c>
      <c r="M20" s="21">
        <f t="shared" si="37"/>
        <v>88757.156220487959</v>
      </c>
      <c r="N20" s="21">
        <f t="shared" si="37"/>
        <v>106508.58746458555</v>
      </c>
      <c r="O20" s="21">
        <f t="shared" si="37"/>
        <v>124260.01870868314</v>
      </c>
      <c r="P20" s="21">
        <f t="shared" si="37"/>
        <v>142011.44995278073</v>
      </c>
      <c r="Q20" s="21">
        <f t="shared" si="37"/>
        <v>159762.88119687833</v>
      </c>
      <c r="R20" s="21">
        <f t="shared" si="37"/>
        <v>177514.31244097592</v>
      </c>
      <c r="S20" s="21">
        <f t="shared" si="37"/>
        <v>195265.74368507351</v>
      </c>
      <c r="T20" s="21">
        <f t="shared" si="37"/>
        <v>213017.1749291711</v>
      </c>
      <c r="U20" s="21">
        <f t="shared" si="37"/>
        <v>230768.60617326869</v>
      </c>
      <c r="V20" s="21">
        <f t="shared" si="37"/>
        <v>248520.03741736629</v>
      </c>
      <c r="W20" s="21">
        <f t="shared" si="37"/>
        <v>266271.46866146388</v>
      </c>
      <c r="X20" s="21">
        <f t="shared" ref="X20:AT20" si="38">SUM($I20*X3)</f>
        <v>284022.89990556147</v>
      </c>
      <c r="Y20" s="21">
        <f t="shared" si="38"/>
        <v>301774.33114965906</v>
      </c>
      <c r="Z20" s="21">
        <f t="shared" si="38"/>
        <v>319525.76239375665</v>
      </c>
      <c r="AA20" s="21">
        <f t="shared" si="38"/>
        <v>337277.19363785425</v>
      </c>
      <c r="AB20" s="21">
        <f t="shared" si="38"/>
        <v>355028.62488195184</v>
      </c>
      <c r="AC20" s="21">
        <f t="shared" si="38"/>
        <v>372780.05612604943</v>
      </c>
      <c r="AD20" s="21">
        <f t="shared" si="38"/>
        <v>390531.48737014702</v>
      </c>
      <c r="AE20" s="21">
        <f t="shared" si="38"/>
        <v>408282.91861424461</v>
      </c>
      <c r="AF20" s="21">
        <f t="shared" si="38"/>
        <v>426034.3498583422</v>
      </c>
      <c r="AG20" s="21">
        <f t="shared" si="38"/>
        <v>443785.7811024398</v>
      </c>
      <c r="AH20" s="21">
        <f t="shared" si="38"/>
        <v>461537.21234653739</v>
      </c>
      <c r="AI20" s="21">
        <f t="shared" si="38"/>
        <v>479288.64359063498</v>
      </c>
      <c r="AJ20" s="21">
        <f t="shared" si="38"/>
        <v>497040.07483473257</v>
      </c>
      <c r="AK20" s="21">
        <f t="shared" si="38"/>
        <v>514791.50607883016</v>
      </c>
      <c r="AL20" s="21">
        <f t="shared" si="38"/>
        <v>532542.93732292776</v>
      </c>
      <c r="AM20" s="21">
        <f t="shared" si="38"/>
        <v>550294.36856702529</v>
      </c>
      <c r="AN20" s="21">
        <f t="shared" si="38"/>
        <v>568045.79981112294</v>
      </c>
      <c r="AO20" s="21">
        <f t="shared" si="38"/>
        <v>585797.23105522059</v>
      </c>
      <c r="AP20" s="21">
        <f t="shared" si="38"/>
        <v>603548.66229931812</v>
      </c>
      <c r="AQ20" s="21">
        <f t="shared" si="38"/>
        <v>621300.09354341566</v>
      </c>
      <c r="AR20" s="21">
        <f t="shared" si="38"/>
        <v>639051.52478751331</v>
      </c>
      <c r="AS20" s="21">
        <f t="shared" si="38"/>
        <v>656802.95603161096</v>
      </c>
      <c r="AT20" s="21">
        <f t="shared" si="38"/>
        <v>674554.38727570849</v>
      </c>
    </row>
    <row r="21" spans="1:46" ht="57" customHeight="1" x14ac:dyDescent="0.25">
      <c r="A21" s="7"/>
      <c r="B21" s="59"/>
      <c r="C21" s="60"/>
      <c r="D21" s="24">
        <v>17</v>
      </c>
      <c r="E21" s="30">
        <v>0.15</v>
      </c>
      <c r="F21" s="31"/>
      <c r="G21" s="57"/>
      <c r="H21" s="6">
        <v>17</v>
      </c>
      <c r="I21" s="20">
        <f t="shared" si="12"/>
        <v>20414.145930712231</v>
      </c>
      <c r="J21" s="21">
        <f>SUM($I21*J3)</f>
        <v>40828.291861424463</v>
      </c>
      <c r="K21" s="21">
        <f t="shared" ref="K21:W21" si="39">SUM($I21*K3)</f>
        <v>61242.437792136698</v>
      </c>
      <c r="L21" s="21">
        <f t="shared" si="39"/>
        <v>81656.583722848925</v>
      </c>
      <c r="M21" s="21">
        <f t="shared" si="39"/>
        <v>102070.72965356115</v>
      </c>
      <c r="N21" s="21">
        <f t="shared" si="39"/>
        <v>122484.8755842734</v>
      </c>
      <c r="O21" s="21">
        <f t="shared" si="39"/>
        <v>142899.02151498562</v>
      </c>
      <c r="P21" s="21">
        <f t="shared" si="39"/>
        <v>163313.16744569785</v>
      </c>
      <c r="Q21" s="21">
        <f t="shared" si="39"/>
        <v>183727.31337641008</v>
      </c>
      <c r="R21" s="21">
        <f t="shared" si="39"/>
        <v>204141.45930712231</v>
      </c>
      <c r="S21" s="21">
        <f t="shared" si="39"/>
        <v>224555.60523783453</v>
      </c>
      <c r="T21" s="21">
        <f t="shared" si="39"/>
        <v>244969.75116854679</v>
      </c>
      <c r="U21" s="21">
        <f t="shared" si="39"/>
        <v>265383.89709925902</v>
      </c>
      <c r="V21" s="21">
        <f t="shared" si="39"/>
        <v>285798.04302997125</v>
      </c>
      <c r="W21" s="21">
        <f t="shared" si="39"/>
        <v>306212.18896068347</v>
      </c>
      <c r="X21" s="21">
        <f t="shared" ref="X21:AT21" si="40">SUM($I21*X3)</f>
        <v>326626.3348913957</v>
      </c>
      <c r="Y21" s="21">
        <f t="shared" si="40"/>
        <v>347040.48082210793</v>
      </c>
      <c r="Z21" s="21">
        <f t="shared" si="40"/>
        <v>367454.62675282016</v>
      </c>
      <c r="AA21" s="21">
        <f t="shared" si="40"/>
        <v>387868.77268353238</v>
      </c>
      <c r="AB21" s="21">
        <f t="shared" si="40"/>
        <v>408282.91861424461</v>
      </c>
      <c r="AC21" s="21">
        <f t="shared" si="40"/>
        <v>428697.06454495684</v>
      </c>
      <c r="AD21" s="21">
        <f t="shared" si="40"/>
        <v>449111.21047566907</v>
      </c>
      <c r="AE21" s="21">
        <f t="shared" si="40"/>
        <v>469525.3564063813</v>
      </c>
      <c r="AF21" s="21">
        <f t="shared" si="40"/>
        <v>489939.50233709358</v>
      </c>
      <c r="AG21" s="21">
        <f t="shared" si="40"/>
        <v>510353.64826780581</v>
      </c>
      <c r="AH21" s="21">
        <f t="shared" si="40"/>
        <v>530767.79419851804</v>
      </c>
      <c r="AI21" s="21">
        <f t="shared" si="40"/>
        <v>551181.94012923026</v>
      </c>
      <c r="AJ21" s="21">
        <f t="shared" si="40"/>
        <v>571596.08605994249</v>
      </c>
      <c r="AK21" s="21">
        <f t="shared" si="40"/>
        <v>592010.23199065472</v>
      </c>
      <c r="AL21" s="21">
        <f t="shared" si="40"/>
        <v>612424.37792136695</v>
      </c>
      <c r="AM21" s="21">
        <f t="shared" si="40"/>
        <v>632838.52385207918</v>
      </c>
      <c r="AN21" s="21">
        <f t="shared" si="40"/>
        <v>653252.6697827914</v>
      </c>
      <c r="AO21" s="21">
        <f t="shared" si="40"/>
        <v>673666.81571350363</v>
      </c>
      <c r="AP21" s="21">
        <f t="shared" si="40"/>
        <v>694080.96164421586</v>
      </c>
      <c r="AQ21" s="21">
        <f t="shared" si="40"/>
        <v>714495.10757492809</v>
      </c>
      <c r="AR21" s="21">
        <f t="shared" si="40"/>
        <v>734909.25350564031</v>
      </c>
      <c r="AS21" s="21">
        <f t="shared" si="40"/>
        <v>755323.39943635254</v>
      </c>
      <c r="AT21" s="21">
        <f t="shared" si="40"/>
        <v>775737.54536706477</v>
      </c>
    </row>
    <row r="22" spans="1:46" ht="25.5" customHeight="1" x14ac:dyDescent="0.45">
      <c r="A22" s="7"/>
      <c r="B22" s="58"/>
      <c r="C22" s="58"/>
      <c r="D22" s="25">
        <v>18</v>
      </c>
      <c r="E22" s="30">
        <v>0.15</v>
      </c>
      <c r="F22" s="31"/>
      <c r="G22" s="57"/>
      <c r="H22" s="6">
        <v>18</v>
      </c>
      <c r="I22" s="20">
        <f>SUM(E22*I21)+I21</f>
        <v>23476.267820319066</v>
      </c>
      <c r="J22" s="21">
        <f>SUM($I22*J3)</f>
        <v>46952.535640638132</v>
      </c>
      <c r="K22" s="21">
        <f t="shared" ref="K22:W22" si="41">SUM($I22*K3)</f>
        <v>70428.803460957191</v>
      </c>
      <c r="L22" s="21">
        <f t="shared" si="41"/>
        <v>93905.071281276265</v>
      </c>
      <c r="M22" s="21">
        <f t="shared" si="41"/>
        <v>117381.33910159534</v>
      </c>
      <c r="N22" s="21">
        <f t="shared" si="41"/>
        <v>140857.60692191438</v>
      </c>
      <c r="O22" s="21">
        <f t="shared" si="41"/>
        <v>164333.87474223346</v>
      </c>
      <c r="P22" s="21">
        <f t="shared" si="41"/>
        <v>187810.14256255253</v>
      </c>
      <c r="Q22" s="21">
        <f t="shared" si="41"/>
        <v>211286.4103828716</v>
      </c>
      <c r="R22" s="21">
        <f t="shared" si="41"/>
        <v>234762.67820319068</v>
      </c>
      <c r="S22" s="21">
        <f t="shared" si="41"/>
        <v>258238.94602350972</v>
      </c>
      <c r="T22" s="21">
        <f t="shared" si="41"/>
        <v>281715.21384382877</v>
      </c>
      <c r="U22" s="21">
        <f t="shared" si="41"/>
        <v>305191.48166414787</v>
      </c>
      <c r="V22" s="21">
        <f t="shared" si="41"/>
        <v>328667.74948446691</v>
      </c>
      <c r="W22" s="21">
        <f t="shared" si="41"/>
        <v>352144.01730478602</v>
      </c>
      <c r="X22" s="21">
        <f t="shared" ref="X22:AT22" si="42">SUM($I22*X3)</f>
        <v>375620.28512510506</v>
      </c>
      <c r="Y22" s="21">
        <f t="shared" si="42"/>
        <v>399096.5529454241</v>
      </c>
      <c r="Z22" s="21">
        <f t="shared" si="42"/>
        <v>422572.82076574321</v>
      </c>
      <c r="AA22" s="21">
        <f t="shared" si="42"/>
        <v>446049.08858606225</v>
      </c>
      <c r="AB22" s="21">
        <f t="shared" si="42"/>
        <v>469525.35640638135</v>
      </c>
      <c r="AC22" s="21">
        <f t="shared" si="42"/>
        <v>493001.6242267004</v>
      </c>
      <c r="AD22" s="21">
        <f t="shared" si="42"/>
        <v>516477.89204701944</v>
      </c>
      <c r="AE22" s="21">
        <f t="shared" si="42"/>
        <v>539954.15986733849</v>
      </c>
      <c r="AF22" s="21">
        <f t="shared" si="42"/>
        <v>563430.42768765753</v>
      </c>
      <c r="AG22" s="21">
        <f t="shared" si="42"/>
        <v>586906.69550797669</v>
      </c>
      <c r="AH22" s="21">
        <f t="shared" si="42"/>
        <v>610382.96332829574</v>
      </c>
      <c r="AI22" s="21">
        <f t="shared" si="42"/>
        <v>633859.23114861478</v>
      </c>
      <c r="AJ22" s="21">
        <f t="shared" si="42"/>
        <v>657335.49896893383</v>
      </c>
      <c r="AK22" s="21">
        <f t="shared" si="42"/>
        <v>680811.76678925287</v>
      </c>
      <c r="AL22" s="21">
        <f t="shared" si="42"/>
        <v>704288.03460957203</v>
      </c>
      <c r="AM22" s="21">
        <f t="shared" si="42"/>
        <v>727764.30242989108</v>
      </c>
      <c r="AN22" s="21">
        <f t="shared" si="42"/>
        <v>751240.57025021012</v>
      </c>
      <c r="AO22" s="21">
        <f t="shared" si="42"/>
        <v>774716.83807052916</v>
      </c>
      <c r="AP22" s="21">
        <f t="shared" si="42"/>
        <v>798193.10589084821</v>
      </c>
      <c r="AQ22" s="21">
        <f t="shared" si="42"/>
        <v>821669.37371116737</v>
      </c>
      <c r="AR22" s="21">
        <f t="shared" si="42"/>
        <v>845145.64153148641</v>
      </c>
      <c r="AS22" s="21">
        <f t="shared" si="42"/>
        <v>868621.90935180546</v>
      </c>
      <c r="AT22" s="21">
        <f t="shared" si="42"/>
        <v>892098.1771721245</v>
      </c>
    </row>
    <row r="23" spans="1:46" ht="20.25" customHeight="1" x14ac:dyDescent="0.25">
      <c r="A23" s="7"/>
      <c r="B23" s="59"/>
      <c r="C23" s="60"/>
      <c r="D23" s="25">
        <v>19</v>
      </c>
      <c r="E23" s="30">
        <v>0.15</v>
      </c>
      <c r="F23" s="31"/>
      <c r="G23" s="57"/>
      <c r="H23" s="6">
        <v>19</v>
      </c>
      <c r="I23" s="20">
        <f t="shared" si="12"/>
        <v>26997.707993366927</v>
      </c>
      <c r="J23" s="21">
        <f>SUM($I23*J3)</f>
        <v>53995.415986733853</v>
      </c>
      <c r="K23" s="21">
        <f t="shared" ref="K23:W23" si="43">SUM($I23*K3)</f>
        <v>80993.123980100776</v>
      </c>
      <c r="L23" s="21">
        <f t="shared" si="43"/>
        <v>107990.83197346771</v>
      </c>
      <c r="M23" s="21">
        <f t="shared" si="43"/>
        <v>134988.53996683462</v>
      </c>
      <c r="N23" s="21">
        <f t="shared" si="43"/>
        <v>161986.24796020155</v>
      </c>
      <c r="O23" s="21">
        <f t="shared" si="43"/>
        <v>188983.95595356848</v>
      </c>
      <c r="P23" s="21">
        <f t="shared" si="43"/>
        <v>215981.66394693541</v>
      </c>
      <c r="Q23" s="21">
        <f t="shared" si="43"/>
        <v>242979.37194030234</v>
      </c>
      <c r="R23" s="21">
        <f t="shared" si="43"/>
        <v>269977.07993366924</v>
      </c>
      <c r="S23" s="21">
        <f t="shared" si="43"/>
        <v>296974.78792703617</v>
      </c>
      <c r="T23" s="21">
        <f t="shared" si="43"/>
        <v>323972.4959204031</v>
      </c>
      <c r="U23" s="21">
        <f t="shared" si="43"/>
        <v>350970.20391377003</v>
      </c>
      <c r="V23" s="21">
        <f t="shared" si="43"/>
        <v>377967.91190713696</v>
      </c>
      <c r="W23" s="21">
        <f t="shared" si="43"/>
        <v>404965.61990050389</v>
      </c>
      <c r="X23" s="21">
        <f t="shared" ref="X23:AT23" si="44">SUM($I23*X3)</f>
        <v>431963.32789387082</v>
      </c>
      <c r="Y23" s="21">
        <f t="shared" si="44"/>
        <v>458961.03588723775</v>
      </c>
      <c r="Z23" s="21">
        <f t="shared" si="44"/>
        <v>485958.74388060468</v>
      </c>
      <c r="AA23" s="21">
        <f t="shared" si="44"/>
        <v>512956.45187397161</v>
      </c>
      <c r="AB23" s="21">
        <f t="shared" si="44"/>
        <v>539954.15986733849</v>
      </c>
      <c r="AC23" s="21">
        <f t="shared" si="44"/>
        <v>566951.86786070548</v>
      </c>
      <c r="AD23" s="21">
        <f t="shared" si="44"/>
        <v>593949.57585407235</v>
      </c>
      <c r="AE23" s="21">
        <f t="shared" si="44"/>
        <v>620947.28384743934</v>
      </c>
      <c r="AF23" s="21">
        <f t="shared" si="44"/>
        <v>647944.99184080621</v>
      </c>
      <c r="AG23" s="21">
        <f t="shared" si="44"/>
        <v>674942.6998341732</v>
      </c>
      <c r="AH23" s="21">
        <f t="shared" si="44"/>
        <v>701940.40782754007</v>
      </c>
      <c r="AI23" s="21">
        <f t="shared" si="44"/>
        <v>728938.11582090706</v>
      </c>
      <c r="AJ23" s="21">
        <f t="shared" si="44"/>
        <v>755935.82381427393</v>
      </c>
      <c r="AK23" s="21">
        <f t="shared" si="44"/>
        <v>782933.53180764092</v>
      </c>
      <c r="AL23" s="21">
        <f t="shared" si="44"/>
        <v>809931.23980100779</v>
      </c>
      <c r="AM23" s="21">
        <f t="shared" si="44"/>
        <v>836928.94779437478</v>
      </c>
      <c r="AN23" s="21">
        <f t="shared" si="44"/>
        <v>863926.65578774165</v>
      </c>
      <c r="AO23" s="21">
        <f t="shared" si="44"/>
        <v>890924.36378110852</v>
      </c>
      <c r="AP23" s="21">
        <f t="shared" si="44"/>
        <v>917922.07177447551</v>
      </c>
      <c r="AQ23" s="21">
        <f t="shared" si="44"/>
        <v>944919.77976784238</v>
      </c>
      <c r="AR23" s="21">
        <f t="shared" si="44"/>
        <v>971917.48776120937</v>
      </c>
      <c r="AS23" s="21">
        <f t="shared" si="44"/>
        <v>998915.19575457624</v>
      </c>
      <c r="AT23" s="21">
        <f t="shared" si="44"/>
        <v>1025912.9037479432</v>
      </c>
    </row>
    <row r="24" spans="1:46" ht="19.5" customHeight="1" x14ac:dyDescent="0.25">
      <c r="A24" s="7"/>
      <c r="B24" s="59"/>
      <c r="C24" s="60"/>
      <c r="D24" s="25">
        <v>20</v>
      </c>
      <c r="E24" s="30">
        <v>0.2</v>
      </c>
      <c r="F24" s="31"/>
      <c r="G24" s="57"/>
      <c r="H24" s="6">
        <v>20</v>
      </c>
      <c r="I24" s="20">
        <f t="shared" si="12"/>
        <v>32397.249592040313</v>
      </c>
      <c r="J24" s="21">
        <f>SUM($I24*J3)</f>
        <v>64794.499184080625</v>
      </c>
      <c r="K24" s="21">
        <f t="shared" ref="K24:N24" si="45">SUM($I24*K3)</f>
        <v>97191.748776120934</v>
      </c>
      <c r="L24" s="21">
        <f t="shared" si="45"/>
        <v>129588.99836816125</v>
      </c>
      <c r="M24" s="21">
        <f t="shared" si="45"/>
        <v>161986.24796020155</v>
      </c>
      <c r="N24" s="21">
        <f t="shared" si="45"/>
        <v>194383.49755224187</v>
      </c>
      <c r="O24" s="21">
        <f t="shared" ref="O24:W24" si="46">SUM($I24*O3)</f>
        <v>226780.74714428218</v>
      </c>
      <c r="P24" s="21">
        <f t="shared" si="46"/>
        <v>259177.9967363225</v>
      </c>
      <c r="Q24" s="21">
        <f t="shared" si="46"/>
        <v>291575.24632836279</v>
      </c>
      <c r="R24" s="21">
        <f t="shared" si="46"/>
        <v>323972.4959204031</v>
      </c>
      <c r="S24" s="21">
        <f t="shared" si="46"/>
        <v>356369.74551244342</v>
      </c>
      <c r="T24" s="21">
        <f t="shared" si="46"/>
        <v>388766.99510448374</v>
      </c>
      <c r="U24" s="21">
        <f t="shared" si="46"/>
        <v>421164.24469652405</v>
      </c>
      <c r="V24" s="21">
        <f t="shared" si="46"/>
        <v>453561.49428856437</v>
      </c>
      <c r="W24" s="21">
        <f t="shared" si="46"/>
        <v>485958.74388060468</v>
      </c>
      <c r="X24" s="21">
        <f t="shared" ref="X24:AT24" si="47">SUM($I24*X3)</f>
        <v>518355.993472645</v>
      </c>
      <c r="Y24" s="21">
        <f t="shared" si="47"/>
        <v>550753.24306468526</v>
      </c>
      <c r="Z24" s="21">
        <f t="shared" si="47"/>
        <v>583150.49265672558</v>
      </c>
      <c r="AA24" s="21">
        <f t="shared" si="47"/>
        <v>615547.74224876589</v>
      </c>
      <c r="AB24" s="21">
        <f t="shared" si="47"/>
        <v>647944.99184080621</v>
      </c>
      <c r="AC24" s="21">
        <f t="shared" si="47"/>
        <v>680342.24143284652</v>
      </c>
      <c r="AD24" s="21">
        <f t="shared" si="47"/>
        <v>712739.49102488684</v>
      </c>
      <c r="AE24" s="21">
        <f t="shared" si="47"/>
        <v>745136.74061692716</v>
      </c>
      <c r="AF24" s="21">
        <f t="shared" si="47"/>
        <v>777533.99020896747</v>
      </c>
      <c r="AG24" s="21">
        <f t="shared" si="47"/>
        <v>809931.23980100779</v>
      </c>
      <c r="AH24" s="21">
        <f t="shared" si="47"/>
        <v>842328.4893930481</v>
      </c>
      <c r="AI24" s="21">
        <f t="shared" si="47"/>
        <v>874725.73898508842</v>
      </c>
      <c r="AJ24" s="21">
        <f t="shared" si="47"/>
        <v>907122.98857712874</v>
      </c>
      <c r="AK24" s="21">
        <f t="shared" si="47"/>
        <v>939520.23816916905</v>
      </c>
      <c r="AL24" s="21">
        <f t="shared" si="47"/>
        <v>971917.48776120937</v>
      </c>
      <c r="AM24" s="21">
        <f t="shared" si="47"/>
        <v>1004314.7373532497</v>
      </c>
      <c r="AN24" s="21">
        <f t="shared" si="47"/>
        <v>1036711.98694529</v>
      </c>
      <c r="AO24" s="21">
        <f t="shared" si="47"/>
        <v>1069109.2365373303</v>
      </c>
      <c r="AP24" s="21">
        <f t="shared" si="47"/>
        <v>1101506.4861293705</v>
      </c>
      <c r="AQ24" s="21">
        <f t="shared" si="47"/>
        <v>1133903.735721411</v>
      </c>
      <c r="AR24" s="21">
        <f t="shared" si="47"/>
        <v>1166300.9853134512</v>
      </c>
      <c r="AS24" s="21">
        <f t="shared" si="47"/>
        <v>1198698.2349054916</v>
      </c>
      <c r="AT24" s="21">
        <f t="shared" si="47"/>
        <v>1231095.4844975318</v>
      </c>
    </row>
    <row r="25" spans="1:46" ht="25.5" customHeight="1" x14ac:dyDescent="0.25">
      <c r="A25" s="7"/>
      <c r="B25" s="27"/>
      <c r="C25" s="27">
        <f>C12%*C6</f>
        <v>44</v>
      </c>
      <c r="D25" s="24">
        <v>21</v>
      </c>
      <c r="E25" s="30">
        <v>0.2</v>
      </c>
      <c r="F25" s="31"/>
      <c r="G25" s="57"/>
      <c r="H25" s="6">
        <v>21</v>
      </c>
      <c r="I25" s="20">
        <f t="shared" si="12"/>
        <v>38876.699510448379</v>
      </c>
      <c r="J25" s="21">
        <f>SUM($I25*J3)</f>
        <v>77753.399020896759</v>
      </c>
      <c r="K25" s="21">
        <f t="shared" ref="K25:W25" si="48">SUM($I25*K3)</f>
        <v>116630.09853134514</v>
      </c>
      <c r="L25" s="21">
        <f t="shared" si="48"/>
        <v>155506.79804179352</v>
      </c>
      <c r="M25" s="21">
        <f t="shared" si="48"/>
        <v>194383.4975522419</v>
      </c>
      <c r="N25" s="21">
        <f t="shared" si="48"/>
        <v>233260.19706269028</v>
      </c>
      <c r="O25" s="21">
        <f t="shared" si="48"/>
        <v>272136.89657313866</v>
      </c>
      <c r="P25" s="21">
        <f t="shared" si="48"/>
        <v>311013.59608358704</v>
      </c>
      <c r="Q25" s="21">
        <f t="shared" si="48"/>
        <v>349890.29559403541</v>
      </c>
      <c r="R25" s="21">
        <f t="shared" si="48"/>
        <v>388766.99510448379</v>
      </c>
      <c r="S25" s="21">
        <f t="shared" si="48"/>
        <v>427643.69461493217</v>
      </c>
      <c r="T25" s="21">
        <f t="shared" si="48"/>
        <v>466520.39412538055</v>
      </c>
      <c r="U25" s="21">
        <f t="shared" si="48"/>
        <v>505397.09363582893</v>
      </c>
      <c r="V25" s="21">
        <f t="shared" si="48"/>
        <v>544273.79314627731</v>
      </c>
      <c r="W25" s="21">
        <f t="shared" si="48"/>
        <v>583150.49265672569</v>
      </c>
      <c r="X25" s="21">
        <f t="shared" ref="X25:AT25" si="49">SUM($I25*X3)</f>
        <v>622027.19216717407</v>
      </c>
      <c r="Y25" s="21">
        <f t="shared" si="49"/>
        <v>660903.89167762245</v>
      </c>
      <c r="Z25" s="21">
        <f t="shared" si="49"/>
        <v>699780.59118807083</v>
      </c>
      <c r="AA25" s="21">
        <f t="shared" si="49"/>
        <v>738657.29069851921</v>
      </c>
      <c r="AB25" s="21">
        <f t="shared" si="49"/>
        <v>777533.99020896759</v>
      </c>
      <c r="AC25" s="21">
        <f t="shared" si="49"/>
        <v>816410.68971941597</v>
      </c>
      <c r="AD25" s="21">
        <f t="shared" si="49"/>
        <v>855287.38922986435</v>
      </c>
      <c r="AE25" s="21">
        <f t="shared" si="49"/>
        <v>894164.08874031273</v>
      </c>
      <c r="AF25" s="21">
        <f t="shared" si="49"/>
        <v>933040.78825076111</v>
      </c>
      <c r="AG25" s="21">
        <f t="shared" si="49"/>
        <v>971917.48776120949</v>
      </c>
      <c r="AH25" s="21">
        <f t="shared" si="49"/>
        <v>1010794.1872716579</v>
      </c>
      <c r="AI25" s="21">
        <f t="shared" si="49"/>
        <v>1049670.8867821062</v>
      </c>
      <c r="AJ25" s="21">
        <f t="shared" si="49"/>
        <v>1088547.5862925546</v>
      </c>
      <c r="AK25" s="21">
        <f t="shared" si="49"/>
        <v>1127424.285803003</v>
      </c>
      <c r="AL25" s="21">
        <f t="shared" si="49"/>
        <v>1166300.9853134514</v>
      </c>
      <c r="AM25" s="21">
        <f t="shared" si="49"/>
        <v>1205177.6848238998</v>
      </c>
      <c r="AN25" s="21">
        <f t="shared" si="49"/>
        <v>1244054.3843343481</v>
      </c>
      <c r="AO25" s="21">
        <f t="shared" si="49"/>
        <v>1282931.0838447965</v>
      </c>
      <c r="AP25" s="21">
        <f t="shared" si="49"/>
        <v>1321807.7833552449</v>
      </c>
      <c r="AQ25" s="21">
        <f t="shared" si="49"/>
        <v>1360684.4828656933</v>
      </c>
      <c r="AR25" s="21">
        <f t="shared" si="49"/>
        <v>1399561.1823761417</v>
      </c>
      <c r="AS25" s="21">
        <f t="shared" si="49"/>
        <v>1438437.88188659</v>
      </c>
      <c r="AT25" s="21">
        <f t="shared" si="49"/>
        <v>1477314.5813970384</v>
      </c>
    </row>
    <row r="26" spans="1:46" ht="19.5" customHeight="1" x14ac:dyDescent="0.25">
      <c r="A26" s="7"/>
      <c r="B26" s="27"/>
      <c r="C26" s="27">
        <f>C14</f>
        <v>0</v>
      </c>
      <c r="D26" s="24">
        <v>22</v>
      </c>
      <c r="E26" s="30">
        <v>0.2</v>
      </c>
      <c r="F26" s="31"/>
      <c r="G26" s="57"/>
      <c r="H26" s="6">
        <v>22</v>
      </c>
      <c r="I26" s="20">
        <f t="shared" si="12"/>
        <v>46652.039412538055</v>
      </c>
      <c r="J26" s="21">
        <f>SUM($I26*J3)</f>
        <v>93304.078825076111</v>
      </c>
      <c r="K26" s="21">
        <f t="shared" ref="K26:W26" si="50">SUM($I26*K3)</f>
        <v>139956.11823761417</v>
      </c>
      <c r="L26" s="21">
        <f t="shared" si="50"/>
        <v>186608.15765015222</v>
      </c>
      <c r="M26" s="21">
        <f t="shared" si="50"/>
        <v>233260.19706269028</v>
      </c>
      <c r="N26" s="21">
        <f t="shared" si="50"/>
        <v>279912.23647522833</v>
      </c>
      <c r="O26" s="21">
        <f t="shared" si="50"/>
        <v>326564.27588776639</v>
      </c>
      <c r="P26" s="21">
        <f t="shared" si="50"/>
        <v>373216.31530030444</v>
      </c>
      <c r="Q26" s="21">
        <f t="shared" si="50"/>
        <v>419868.3547128425</v>
      </c>
      <c r="R26" s="21">
        <f t="shared" si="50"/>
        <v>466520.39412538055</v>
      </c>
      <c r="S26" s="21">
        <f t="shared" si="50"/>
        <v>513172.43353791861</v>
      </c>
      <c r="T26" s="21">
        <f t="shared" si="50"/>
        <v>559824.47295045666</v>
      </c>
      <c r="U26" s="21">
        <f t="shared" si="50"/>
        <v>606476.51236299472</v>
      </c>
      <c r="V26" s="21">
        <f t="shared" si="50"/>
        <v>653128.55177553277</v>
      </c>
      <c r="W26" s="21">
        <f t="shared" si="50"/>
        <v>699780.59118807083</v>
      </c>
      <c r="X26" s="21">
        <f t="shared" ref="X26:AT26" si="51">SUM($I26*X3)</f>
        <v>746432.63060060889</v>
      </c>
      <c r="Y26" s="21">
        <f t="shared" si="51"/>
        <v>793084.67001314694</v>
      </c>
      <c r="Z26" s="21">
        <f t="shared" si="51"/>
        <v>839736.709425685</v>
      </c>
      <c r="AA26" s="21">
        <f t="shared" si="51"/>
        <v>886388.74883822305</v>
      </c>
      <c r="AB26" s="21">
        <f t="shared" si="51"/>
        <v>933040.78825076111</v>
      </c>
      <c r="AC26" s="21">
        <f t="shared" si="51"/>
        <v>979692.82766329916</v>
      </c>
      <c r="AD26" s="21">
        <f t="shared" si="51"/>
        <v>1026344.8670758372</v>
      </c>
      <c r="AE26" s="21">
        <f t="shared" si="51"/>
        <v>1072996.9064883753</v>
      </c>
      <c r="AF26" s="21">
        <f t="shared" si="51"/>
        <v>1119648.9459009133</v>
      </c>
      <c r="AG26" s="21">
        <f t="shared" si="51"/>
        <v>1166300.9853134514</v>
      </c>
      <c r="AH26" s="21">
        <f t="shared" si="51"/>
        <v>1212953.0247259894</v>
      </c>
      <c r="AI26" s="21">
        <f t="shared" si="51"/>
        <v>1259605.0641385275</v>
      </c>
      <c r="AJ26" s="21">
        <f t="shared" si="51"/>
        <v>1306257.1035510655</v>
      </c>
      <c r="AK26" s="21">
        <f t="shared" si="51"/>
        <v>1352909.1429636036</v>
      </c>
      <c r="AL26" s="21">
        <f t="shared" si="51"/>
        <v>1399561.1823761417</v>
      </c>
      <c r="AM26" s="21">
        <f t="shared" si="51"/>
        <v>1446213.2217886797</v>
      </c>
      <c r="AN26" s="21">
        <f t="shared" si="51"/>
        <v>1492865.2612012178</v>
      </c>
      <c r="AO26" s="21">
        <f t="shared" si="51"/>
        <v>1539517.3006137558</v>
      </c>
      <c r="AP26" s="21">
        <f t="shared" si="51"/>
        <v>1586169.3400262939</v>
      </c>
      <c r="AQ26" s="21">
        <f t="shared" si="51"/>
        <v>1632821.3794388319</v>
      </c>
      <c r="AR26" s="21">
        <f t="shared" si="51"/>
        <v>1679473.41885137</v>
      </c>
      <c r="AS26" s="21">
        <f t="shared" si="51"/>
        <v>1726125.458263908</v>
      </c>
      <c r="AT26" s="21">
        <f t="shared" si="51"/>
        <v>1772777.4976764461</v>
      </c>
    </row>
    <row r="27" spans="1:46" ht="23.25" customHeight="1" x14ac:dyDescent="0.25">
      <c r="A27" s="7"/>
      <c r="B27" s="59"/>
      <c r="C27" s="60"/>
      <c r="D27" s="24">
        <v>23</v>
      </c>
      <c r="E27" s="30">
        <v>0.2</v>
      </c>
      <c r="F27" s="31"/>
      <c r="G27" s="57"/>
      <c r="H27" s="6">
        <v>23</v>
      </c>
      <c r="I27" s="20">
        <f t="shared" si="12"/>
        <v>55982.447295045669</v>
      </c>
      <c r="J27" s="21">
        <f>SUM($I27*J3)</f>
        <v>111964.89459009134</v>
      </c>
      <c r="K27" s="21">
        <f t="shared" ref="K27:W27" si="52">SUM($I27*K3)</f>
        <v>167947.34188513702</v>
      </c>
      <c r="L27" s="21">
        <f t="shared" si="52"/>
        <v>223929.78918018268</v>
      </c>
      <c r="M27" s="21">
        <f t="shared" si="52"/>
        <v>279912.23647522833</v>
      </c>
      <c r="N27" s="21">
        <f t="shared" si="52"/>
        <v>335894.68377027404</v>
      </c>
      <c r="O27" s="21">
        <f t="shared" si="52"/>
        <v>391877.1310653197</v>
      </c>
      <c r="P27" s="21">
        <f t="shared" si="52"/>
        <v>447859.57836036535</v>
      </c>
      <c r="Q27" s="21">
        <f t="shared" si="52"/>
        <v>503842.02565541101</v>
      </c>
      <c r="R27" s="21">
        <f t="shared" si="52"/>
        <v>559824.47295045666</v>
      </c>
      <c r="S27" s="21">
        <f t="shared" si="52"/>
        <v>615806.92024550238</v>
      </c>
      <c r="T27" s="21">
        <f t="shared" si="52"/>
        <v>671789.36754054809</v>
      </c>
      <c r="U27" s="21">
        <f t="shared" si="52"/>
        <v>727771.81483559369</v>
      </c>
      <c r="V27" s="21">
        <f t="shared" si="52"/>
        <v>783754.2621306394</v>
      </c>
      <c r="W27" s="21">
        <f t="shared" si="52"/>
        <v>839736.709425685</v>
      </c>
      <c r="X27" s="21">
        <f t="shared" ref="X27:AT27" si="53">SUM($I27*X3)</f>
        <v>895719.15672073071</v>
      </c>
      <c r="Y27" s="21">
        <f t="shared" si="53"/>
        <v>951701.60401577642</v>
      </c>
      <c r="Z27" s="21">
        <f t="shared" si="53"/>
        <v>1007684.051310822</v>
      </c>
      <c r="AA27" s="21">
        <f t="shared" si="53"/>
        <v>1063666.4986058676</v>
      </c>
      <c r="AB27" s="21">
        <f t="shared" si="53"/>
        <v>1119648.9459009133</v>
      </c>
      <c r="AC27" s="21">
        <f t="shared" si="53"/>
        <v>1175631.393195959</v>
      </c>
      <c r="AD27" s="21">
        <f t="shared" si="53"/>
        <v>1231613.8404910048</v>
      </c>
      <c r="AE27" s="21">
        <f t="shared" si="53"/>
        <v>1287596.2877860505</v>
      </c>
      <c r="AF27" s="21">
        <f t="shared" si="53"/>
        <v>1343578.7350810962</v>
      </c>
      <c r="AG27" s="21">
        <f t="shared" si="53"/>
        <v>1399561.1823761417</v>
      </c>
      <c r="AH27" s="21">
        <f t="shared" si="53"/>
        <v>1455543.6296711874</v>
      </c>
      <c r="AI27" s="21">
        <f t="shared" si="53"/>
        <v>1511526.0769662331</v>
      </c>
      <c r="AJ27" s="21">
        <f t="shared" si="53"/>
        <v>1567508.5242612788</v>
      </c>
      <c r="AK27" s="21">
        <f t="shared" si="53"/>
        <v>1623490.9715563245</v>
      </c>
      <c r="AL27" s="21">
        <f t="shared" si="53"/>
        <v>1679473.41885137</v>
      </c>
      <c r="AM27" s="21">
        <f t="shared" si="53"/>
        <v>1735455.8661464157</v>
      </c>
      <c r="AN27" s="21">
        <f t="shared" si="53"/>
        <v>1791438.3134414614</v>
      </c>
      <c r="AO27" s="21">
        <f t="shared" si="53"/>
        <v>1847420.7607365071</v>
      </c>
      <c r="AP27" s="21">
        <f t="shared" si="53"/>
        <v>1903403.2080315528</v>
      </c>
      <c r="AQ27" s="21">
        <f t="shared" si="53"/>
        <v>1959385.6553265983</v>
      </c>
      <c r="AR27" s="21">
        <f t="shared" si="53"/>
        <v>2015368.102621644</v>
      </c>
      <c r="AS27" s="21">
        <f t="shared" si="53"/>
        <v>2071350.5499166897</v>
      </c>
      <c r="AT27" s="21">
        <f t="shared" si="53"/>
        <v>2127332.9972117352</v>
      </c>
    </row>
    <row r="28" spans="1:46" ht="14.25" customHeight="1" x14ac:dyDescent="0.25">
      <c r="A28" s="7"/>
      <c r="B28" s="27"/>
      <c r="C28" s="27">
        <f>IF(C12="",SUM(C6*C14),C6*C12/100)</f>
        <v>44</v>
      </c>
      <c r="D28" s="24">
        <v>24</v>
      </c>
      <c r="E28" s="30">
        <v>0.2</v>
      </c>
      <c r="F28" s="31"/>
      <c r="G28" s="57"/>
      <c r="H28" s="6">
        <v>24</v>
      </c>
      <c r="I28" s="20">
        <f t="shared" si="12"/>
        <v>67178.936754054797</v>
      </c>
      <c r="J28" s="21">
        <f>SUM($I28*J3)</f>
        <v>134357.87350810959</v>
      </c>
      <c r="K28" s="21">
        <f t="shared" ref="K28:W28" si="54">SUM($I28*K3)</f>
        <v>201536.81026216439</v>
      </c>
      <c r="L28" s="21">
        <f t="shared" si="54"/>
        <v>268715.74701621919</v>
      </c>
      <c r="M28" s="21">
        <f t="shared" si="54"/>
        <v>335894.68377027399</v>
      </c>
      <c r="N28" s="21">
        <f t="shared" si="54"/>
        <v>403073.62052432878</v>
      </c>
      <c r="O28" s="21">
        <f t="shared" si="54"/>
        <v>470252.55727838358</v>
      </c>
      <c r="P28" s="21">
        <f t="shared" si="54"/>
        <v>537431.49403243838</v>
      </c>
      <c r="Q28" s="21">
        <f t="shared" si="54"/>
        <v>604610.43078649323</v>
      </c>
      <c r="R28" s="21">
        <f t="shared" si="54"/>
        <v>671789.36754054797</v>
      </c>
      <c r="S28" s="21">
        <f t="shared" si="54"/>
        <v>738968.30429460271</v>
      </c>
      <c r="T28" s="21">
        <f t="shared" si="54"/>
        <v>806147.24104865757</v>
      </c>
      <c r="U28" s="21">
        <f t="shared" si="54"/>
        <v>873326.17780271242</v>
      </c>
      <c r="V28" s="21">
        <f t="shared" si="54"/>
        <v>940505.11455676716</v>
      </c>
      <c r="W28" s="21">
        <f t="shared" si="54"/>
        <v>1007684.0513108219</v>
      </c>
      <c r="X28" s="21">
        <f t="shared" ref="X28:AT28" si="55">SUM($I28*X3)</f>
        <v>1074862.9880648768</v>
      </c>
      <c r="Y28" s="21">
        <f t="shared" si="55"/>
        <v>1142041.9248189316</v>
      </c>
      <c r="Z28" s="21">
        <f t="shared" si="55"/>
        <v>1209220.8615729865</v>
      </c>
      <c r="AA28" s="21">
        <f t="shared" si="55"/>
        <v>1276399.7983270411</v>
      </c>
      <c r="AB28" s="21">
        <f t="shared" si="55"/>
        <v>1343578.7350810959</v>
      </c>
      <c r="AC28" s="21">
        <f t="shared" si="55"/>
        <v>1410757.6718351508</v>
      </c>
      <c r="AD28" s="21">
        <f t="shared" si="55"/>
        <v>1477936.6085892054</v>
      </c>
      <c r="AE28" s="21">
        <f t="shared" si="55"/>
        <v>1545115.5453432603</v>
      </c>
      <c r="AF28" s="21">
        <f t="shared" si="55"/>
        <v>1612294.4820973151</v>
      </c>
      <c r="AG28" s="21">
        <f t="shared" si="55"/>
        <v>1679473.41885137</v>
      </c>
      <c r="AH28" s="21">
        <f t="shared" si="55"/>
        <v>1746652.3556054248</v>
      </c>
      <c r="AI28" s="21">
        <f t="shared" si="55"/>
        <v>1813831.2923594795</v>
      </c>
      <c r="AJ28" s="21">
        <f t="shared" si="55"/>
        <v>1881010.2291135343</v>
      </c>
      <c r="AK28" s="21">
        <f t="shared" si="55"/>
        <v>1948189.1658675892</v>
      </c>
      <c r="AL28" s="21">
        <f t="shared" si="55"/>
        <v>2015368.1026216438</v>
      </c>
      <c r="AM28" s="21">
        <f t="shared" si="55"/>
        <v>2082547.0393756987</v>
      </c>
      <c r="AN28" s="21">
        <f t="shared" si="55"/>
        <v>2149725.9761297535</v>
      </c>
      <c r="AO28" s="21">
        <f t="shared" si="55"/>
        <v>2216904.9128838084</v>
      </c>
      <c r="AP28" s="21">
        <f t="shared" si="55"/>
        <v>2284083.8496378632</v>
      </c>
      <c r="AQ28" s="21">
        <f t="shared" si="55"/>
        <v>2351262.7863919181</v>
      </c>
      <c r="AR28" s="21">
        <f t="shared" si="55"/>
        <v>2418441.7231459729</v>
      </c>
      <c r="AS28" s="21">
        <f t="shared" si="55"/>
        <v>2485620.6599000273</v>
      </c>
      <c r="AT28" s="21">
        <f t="shared" si="55"/>
        <v>2552799.5966540822</v>
      </c>
    </row>
    <row r="29" spans="1:46" ht="23.25" customHeight="1" x14ac:dyDescent="0.25">
      <c r="A29" s="7"/>
      <c r="B29" s="59"/>
      <c r="C29" s="60"/>
      <c r="D29" s="24">
        <v>25</v>
      </c>
      <c r="E29" s="30">
        <v>0.05</v>
      </c>
      <c r="F29" s="31"/>
      <c r="G29" s="57"/>
      <c r="H29" s="6">
        <v>25</v>
      </c>
      <c r="I29" s="20">
        <f t="shared" si="12"/>
        <v>70537.883591757534</v>
      </c>
      <c r="J29" s="21">
        <f>SUM($I29*J3)</f>
        <v>141075.76718351507</v>
      </c>
      <c r="K29" s="21">
        <f t="shared" ref="K29:W29" si="56">SUM($I29*K3)</f>
        <v>211613.6507752726</v>
      </c>
      <c r="L29" s="21">
        <f t="shared" si="56"/>
        <v>282151.53436703014</v>
      </c>
      <c r="M29" s="21">
        <f t="shared" si="56"/>
        <v>352689.41795878764</v>
      </c>
      <c r="N29" s="21">
        <f t="shared" si="56"/>
        <v>423227.30155054521</v>
      </c>
      <c r="O29" s="21">
        <f t="shared" si="56"/>
        <v>493765.18514230277</v>
      </c>
      <c r="P29" s="21">
        <f t="shared" si="56"/>
        <v>564303.06873406027</v>
      </c>
      <c r="Q29" s="21">
        <f t="shared" si="56"/>
        <v>634840.95232581778</v>
      </c>
      <c r="R29" s="21">
        <f t="shared" si="56"/>
        <v>705378.83591757528</v>
      </c>
      <c r="S29" s="21">
        <f t="shared" si="56"/>
        <v>775916.71950933291</v>
      </c>
      <c r="T29" s="21">
        <f t="shared" si="56"/>
        <v>846454.60310109041</v>
      </c>
      <c r="U29" s="21">
        <f t="shared" si="56"/>
        <v>916992.48669284792</v>
      </c>
      <c r="V29" s="21">
        <f t="shared" si="56"/>
        <v>987530.37028460554</v>
      </c>
      <c r="W29" s="21">
        <f t="shared" si="56"/>
        <v>1058068.2538763629</v>
      </c>
      <c r="X29" s="21">
        <f t="shared" ref="X29:AT29" si="57">SUM($I29*X3)</f>
        <v>1128606.1374681205</v>
      </c>
      <c r="Y29" s="21">
        <f t="shared" si="57"/>
        <v>1199144.0210598782</v>
      </c>
      <c r="Z29" s="21">
        <f t="shared" si="57"/>
        <v>1269681.9046516356</v>
      </c>
      <c r="AA29" s="21">
        <f t="shared" si="57"/>
        <v>1340219.7882433932</v>
      </c>
      <c r="AB29" s="21">
        <f t="shared" si="57"/>
        <v>1410757.6718351506</v>
      </c>
      <c r="AC29" s="21">
        <f t="shared" si="57"/>
        <v>1481295.5554269082</v>
      </c>
      <c r="AD29" s="21">
        <f t="shared" si="57"/>
        <v>1551833.4390186658</v>
      </c>
      <c r="AE29" s="21">
        <f t="shared" si="57"/>
        <v>1622371.3226104232</v>
      </c>
      <c r="AF29" s="21">
        <f t="shared" si="57"/>
        <v>1692909.2062021808</v>
      </c>
      <c r="AG29" s="21">
        <f t="shared" si="57"/>
        <v>1763447.0897939384</v>
      </c>
      <c r="AH29" s="21">
        <f t="shared" si="57"/>
        <v>1833984.9733856958</v>
      </c>
      <c r="AI29" s="21">
        <f t="shared" si="57"/>
        <v>1904522.8569774535</v>
      </c>
      <c r="AJ29" s="21">
        <f t="shared" si="57"/>
        <v>1975060.7405692111</v>
      </c>
      <c r="AK29" s="21">
        <f t="shared" si="57"/>
        <v>2045598.6241609685</v>
      </c>
      <c r="AL29" s="21">
        <f t="shared" si="57"/>
        <v>2116136.5077527259</v>
      </c>
      <c r="AM29" s="21">
        <f t="shared" si="57"/>
        <v>2186674.3913444835</v>
      </c>
      <c r="AN29" s="21">
        <f t="shared" si="57"/>
        <v>2257212.2749362411</v>
      </c>
      <c r="AO29" s="21">
        <f t="shared" si="57"/>
        <v>2327750.1585279987</v>
      </c>
      <c r="AP29" s="21">
        <f t="shared" si="57"/>
        <v>2398288.0421197563</v>
      </c>
      <c r="AQ29" s="21">
        <f t="shared" si="57"/>
        <v>2468825.9257115135</v>
      </c>
      <c r="AR29" s="21">
        <f t="shared" si="57"/>
        <v>2539363.8093032711</v>
      </c>
      <c r="AS29" s="21">
        <f t="shared" si="57"/>
        <v>2609901.6928950287</v>
      </c>
      <c r="AT29" s="21">
        <f t="shared" si="57"/>
        <v>2680439.5764867864</v>
      </c>
    </row>
    <row r="30" spans="1:46" ht="18" customHeight="1" x14ac:dyDescent="0.25">
      <c r="A30" s="7"/>
      <c r="B30" s="59"/>
      <c r="C30" s="60"/>
      <c r="D30" s="24">
        <v>26</v>
      </c>
      <c r="E30" s="30">
        <v>0.05</v>
      </c>
      <c r="F30" s="31"/>
      <c r="G30" s="57"/>
      <c r="H30" s="6">
        <v>26</v>
      </c>
      <c r="I30" s="20">
        <f t="shared" si="12"/>
        <v>74064.777771345412</v>
      </c>
      <c r="J30" s="21">
        <f>SUM($I30*J3)</f>
        <v>148129.55554269082</v>
      </c>
      <c r="K30" s="21">
        <f t="shared" ref="K30:W30" si="58">SUM($I30*K3)</f>
        <v>222194.33331403625</v>
      </c>
      <c r="L30" s="21">
        <f t="shared" si="58"/>
        <v>296259.11108538165</v>
      </c>
      <c r="M30" s="21">
        <f t="shared" si="58"/>
        <v>370323.88885672705</v>
      </c>
      <c r="N30" s="21">
        <f t="shared" si="58"/>
        <v>444388.6666280725</v>
      </c>
      <c r="O30" s="21">
        <f t="shared" si="58"/>
        <v>518453.4443994179</v>
      </c>
      <c r="P30" s="21">
        <f t="shared" si="58"/>
        <v>592518.2221707633</v>
      </c>
      <c r="Q30" s="21">
        <f t="shared" si="58"/>
        <v>666582.99994210876</v>
      </c>
      <c r="R30" s="21">
        <f t="shared" si="58"/>
        <v>740647.7777134541</v>
      </c>
      <c r="S30" s="21">
        <f t="shared" si="58"/>
        <v>814712.55548479955</v>
      </c>
      <c r="T30" s="21">
        <f t="shared" si="58"/>
        <v>888777.33325614501</v>
      </c>
      <c r="U30" s="21">
        <f t="shared" si="58"/>
        <v>962842.11102749035</v>
      </c>
      <c r="V30" s="21">
        <f t="shared" si="58"/>
        <v>1036906.8887988358</v>
      </c>
      <c r="W30" s="21">
        <f t="shared" si="58"/>
        <v>1110971.6665701813</v>
      </c>
      <c r="X30" s="21">
        <f t="shared" ref="X30:AT30" si="59">SUM($I30*X3)</f>
        <v>1185036.4443415266</v>
      </c>
      <c r="Y30" s="21">
        <f t="shared" si="59"/>
        <v>1259101.2221128719</v>
      </c>
      <c r="Z30" s="21">
        <f t="shared" si="59"/>
        <v>1333165.9998842175</v>
      </c>
      <c r="AA30" s="21">
        <f t="shared" si="59"/>
        <v>1407230.7776555629</v>
      </c>
      <c r="AB30" s="21">
        <f t="shared" si="59"/>
        <v>1481295.5554269082</v>
      </c>
      <c r="AC30" s="21">
        <f t="shared" si="59"/>
        <v>1555360.3331982538</v>
      </c>
      <c r="AD30" s="21">
        <f t="shared" si="59"/>
        <v>1629425.1109695991</v>
      </c>
      <c r="AE30" s="21">
        <f t="shared" si="59"/>
        <v>1703489.8887409444</v>
      </c>
      <c r="AF30" s="21">
        <f t="shared" si="59"/>
        <v>1777554.66651229</v>
      </c>
      <c r="AG30" s="21">
        <f t="shared" si="59"/>
        <v>1851619.4442836354</v>
      </c>
      <c r="AH30" s="21">
        <f t="shared" si="59"/>
        <v>1925684.2220549807</v>
      </c>
      <c r="AI30" s="21">
        <f t="shared" si="59"/>
        <v>1999748.999826326</v>
      </c>
      <c r="AJ30" s="21">
        <f t="shared" si="59"/>
        <v>2073813.7775976716</v>
      </c>
      <c r="AK30" s="21">
        <f t="shared" si="59"/>
        <v>2147878.5553690172</v>
      </c>
      <c r="AL30" s="21">
        <f t="shared" si="59"/>
        <v>2221943.3331403625</v>
      </c>
      <c r="AM30" s="21">
        <f t="shared" si="59"/>
        <v>2296008.1109117079</v>
      </c>
      <c r="AN30" s="21">
        <f t="shared" si="59"/>
        <v>2370072.8886830532</v>
      </c>
      <c r="AO30" s="21">
        <f t="shared" si="59"/>
        <v>2444137.6664543985</v>
      </c>
      <c r="AP30" s="21">
        <f t="shared" si="59"/>
        <v>2518202.4442257439</v>
      </c>
      <c r="AQ30" s="21">
        <f t="shared" si="59"/>
        <v>2592267.2219970892</v>
      </c>
      <c r="AR30" s="21">
        <f t="shared" si="59"/>
        <v>2666331.999768435</v>
      </c>
      <c r="AS30" s="21">
        <f t="shared" si="59"/>
        <v>2740396.7775397804</v>
      </c>
      <c r="AT30" s="21">
        <f t="shared" si="59"/>
        <v>2814461.5553111257</v>
      </c>
    </row>
    <row r="31" spans="1:46" ht="15.75" customHeight="1" x14ac:dyDescent="0.25">
      <c r="A31" s="7"/>
      <c r="B31" s="59"/>
      <c r="C31" s="60"/>
      <c r="D31" s="24">
        <v>27</v>
      </c>
      <c r="E31" s="30">
        <v>0.05</v>
      </c>
      <c r="F31" s="31"/>
      <c r="G31" s="57"/>
      <c r="H31" s="6">
        <v>27</v>
      </c>
      <c r="I31" s="20">
        <f t="shared" si="12"/>
        <v>77768.016659912682</v>
      </c>
      <c r="J31" s="21">
        <f>SUM($I31*J3)</f>
        <v>155536.03331982536</v>
      </c>
      <c r="K31" s="21">
        <f t="shared" ref="K31:W31" si="60">SUM($I31*K3)</f>
        <v>233304.04997973805</v>
      </c>
      <c r="L31" s="21">
        <f t="shared" si="60"/>
        <v>311072.06663965073</v>
      </c>
      <c r="M31" s="21">
        <f t="shared" si="60"/>
        <v>388840.08329956338</v>
      </c>
      <c r="N31" s="21">
        <f t="shared" si="60"/>
        <v>466608.09995947609</v>
      </c>
      <c r="O31" s="21">
        <f t="shared" si="60"/>
        <v>544376.11661938881</v>
      </c>
      <c r="P31" s="21">
        <f t="shared" si="60"/>
        <v>622144.13327930146</v>
      </c>
      <c r="Q31" s="21">
        <f t="shared" si="60"/>
        <v>699912.14993921411</v>
      </c>
      <c r="R31" s="21">
        <f t="shared" si="60"/>
        <v>777680.16659912677</v>
      </c>
      <c r="S31" s="21">
        <f t="shared" si="60"/>
        <v>855448.18325903954</v>
      </c>
      <c r="T31" s="21">
        <f t="shared" si="60"/>
        <v>933216.19991895219</v>
      </c>
      <c r="U31" s="21">
        <f t="shared" si="60"/>
        <v>1010984.2165788648</v>
      </c>
      <c r="V31" s="21">
        <f t="shared" si="60"/>
        <v>1088752.2332387776</v>
      </c>
      <c r="W31" s="21">
        <f t="shared" si="60"/>
        <v>1166520.2498986903</v>
      </c>
      <c r="X31" s="21">
        <f t="shared" ref="X31:AT31" si="61">SUM($I31*X3)</f>
        <v>1244288.2665586029</v>
      </c>
      <c r="Y31" s="21">
        <f t="shared" si="61"/>
        <v>1322056.2832185156</v>
      </c>
      <c r="Z31" s="21">
        <f t="shared" si="61"/>
        <v>1399824.2998784282</v>
      </c>
      <c r="AA31" s="21">
        <f t="shared" si="61"/>
        <v>1477592.3165383409</v>
      </c>
      <c r="AB31" s="21">
        <f t="shared" si="61"/>
        <v>1555360.3331982535</v>
      </c>
      <c r="AC31" s="21">
        <f t="shared" si="61"/>
        <v>1633128.3498581664</v>
      </c>
      <c r="AD31" s="21">
        <f t="shared" si="61"/>
        <v>1710896.3665180791</v>
      </c>
      <c r="AE31" s="21">
        <f t="shared" si="61"/>
        <v>1788664.3831779917</v>
      </c>
      <c r="AF31" s="21">
        <f t="shared" si="61"/>
        <v>1866432.3998379044</v>
      </c>
      <c r="AG31" s="21">
        <f t="shared" si="61"/>
        <v>1944200.416497817</v>
      </c>
      <c r="AH31" s="21">
        <f t="shared" si="61"/>
        <v>2021968.4331577297</v>
      </c>
      <c r="AI31" s="21">
        <f t="shared" si="61"/>
        <v>2099736.4498176426</v>
      </c>
      <c r="AJ31" s="21">
        <f t="shared" si="61"/>
        <v>2177504.4664775552</v>
      </c>
      <c r="AK31" s="21">
        <f t="shared" si="61"/>
        <v>2255272.4831374679</v>
      </c>
      <c r="AL31" s="21">
        <f t="shared" si="61"/>
        <v>2333040.4997973805</v>
      </c>
      <c r="AM31" s="21">
        <f t="shared" si="61"/>
        <v>2410808.5164572932</v>
      </c>
      <c r="AN31" s="21">
        <f t="shared" si="61"/>
        <v>2488576.5331172058</v>
      </c>
      <c r="AO31" s="21">
        <f t="shared" si="61"/>
        <v>2566344.5497771185</v>
      </c>
      <c r="AP31" s="21">
        <f t="shared" si="61"/>
        <v>2644112.5664370311</v>
      </c>
      <c r="AQ31" s="21">
        <f t="shared" si="61"/>
        <v>2721880.5830969438</v>
      </c>
      <c r="AR31" s="21">
        <f t="shared" si="61"/>
        <v>2799648.5997568564</v>
      </c>
      <c r="AS31" s="21">
        <f t="shared" si="61"/>
        <v>2877416.6164167691</v>
      </c>
      <c r="AT31" s="21">
        <f t="shared" si="61"/>
        <v>2955184.6330766818</v>
      </c>
    </row>
    <row r="32" spans="1:46" ht="22.5" customHeight="1" x14ac:dyDescent="0.25">
      <c r="A32" s="7"/>
      <c r="B32" s="59"/>
      <c r="C32" s="60"/>
      <c r="D32" s="24">
        <v>28</v>
      </c>
      <c r="E32" s="30">
        <v>0.05</v>
      </c>
      <c r="F32" s="31"/>
      <c r="G32" s="57"/>
      <c r="H32" s="6">
        <v>28</v>
      </c>
      <c r="I32" s="20">
        <f t="shared" si="12"/>
        <v>81656.417492908309</v>
      </c>
      <c r="J32" s="21">
        <f>SUM($I32*J3)</f>
        <v>163312.83498581662</v>
      </c>
      <c r="K32" s="21">
        <f t="shared" ref="K32:W32" si="62">SUM($I32*K3)</f>
        <v>244969.25247872493</v>
      </c>
      <c r="L32" s="21">
        <f t="shared" si="62"/>
        <v>326625.66997163324</v>
      </c>
      <c r="M32" s="21">
        <f t="shared" si="62"/>
        <v>408282.08746454155</v>
      </c>
      <c r="N32" s="21">
        <f t="shared" si="62"/>
        <v>489938.50495744986</v>
      </c>
      <c r="O32" s="21">
        <f t="shared" si="62"/>
        <v>571594.92245035816</v>
      </c>
      <c r="P32" s="21">
        <f t="shared" si="62"/>
        <v>653251.33994326647</v>
      </c>
      <c r="Q32" s="21">
        <f t="shared" si="62"/>
        <v>734907.75743617478</v>
      </c>
      <c r="R32" s="21">
        <f t="shared" si="62"/>
        <v>816564.17492908309</v>
      </c>
      <c r="S32" s="21">
        <f t="shared" si="62"/>
        <v>898220.5924219914</v>
      </c>
      <c r="T32" s="21">
        <f t="shared" si="62"/>
        <v>979877.00991489971</v>
      </c>
      <c r="U32" s="21">
        <f t="shared" si="62"/>
        <v>1061533.4274078081</v>
      </c>
      <c r="V32" s="21">
        <f t="shared" si="62"/>
        <v>1143189.8449007163</v>
      </c>
      <c r="W32" s="21">
        <f t="shared" si="62"/>
        <v>1224846.2623936245</v>
      </c>
      <c r="X32" s="21">
        <f t="shared" ref="X32:AT32" si="63">SUM($I32*X3)</f>
        <v>1306502.6798865329</v>
      </c>
      <c r="Y32" s="21">
        <f t="shared" si="63"/>
        <v>1388159.0973794414</v>
      </c>
      <c r="Z32" s="21">
        <f t="shared" si="63"/>
        <v>1469815.5148723496</v>
      </c>
      <c r="AA32" s="21">
        <f t="shared" si="63"/>
        <v>1551471.9323652578</v>
      </c>
      <c r="AB32" s="21">
        <f t="shared" si="63"/>
        <v>1633128.3498581662</v>
      </c>
      <c r="AC32" s="21">
        <f t="shared" si="63"/>
        <v>1714784.7673510746</v>
      </c>
      <c r="AD32" s="21">
        <f t="shared" si="63"/>
        <v>1796441.1848439828</v>
      </c>
      <c r="AE32" s="21">
        <f t="shared" si="63"/>
        <v>1878097.602336891</v>
      </c>
      <c r="AF32" s="21">
        <f t="shared" si="63"/>
        <v>1959754.0198297994</v>
      </c>
      <c r="AG32" s="21">
        <f t="shared" si="63"/>
        <v>2041410.4373227078</v>
      </c>
      <c r="AH32" s="21">
        <f t="shared" si="63"/>
        <v>2123066.8548156163</v>
      </c>
      <c r="AI32" s="21">
        <f t="shared" si="63"/>
        <v>2204723.2723085242</v>
      </c>
      <c r="AJ32" s="21">
        <f t="shared" si="63"/>
        <v>2286379.6898014327</v>
      </c>
      <c r="AK32" s="21">
        <f t="shared" si="63"/>
        <v>2368036.1072943411</v>
      </c>
      <c r="AL32" s="21">
        <f t="shared" si="63"/>
        <v>2449692.524787249</v>
      </c>
      <c r="AM32" s="21">
        <f t="shared" si="63"/>
        <v>2531348.9422801575</v>
      </c>
      <c r="AN32" s="21">
        <f t="shared" si="63"/>
        <v>2613005.3597730659</v>
      </c>
      <c r="AO32" s="21">
        <f t="shared" si="63"/>
        <v>2694661.7772659743</v>
      </c>
      <c r="AP32" s="21">
        <f t="shared" si="63"/>
        <v>2776318.1947588827</v>
      </c>
      <c r="AQ32" s="21">
        <f t="shared" si="63"/>
        <v>2857974.6122517907</v>
      </c>
      <c r="AR32" s="21">
        <f t="shared" si="63"/>
        <v>2939631.0297446991</v>
      </c>
      <c r="AS32" s="21">
        <f t="shared" si="63"/>
        <v>3021287.4472376076</v>
      </c>
      <c r="AT32" s="21">
        <f t="shared" si="63"/>
        <v>3102943.8647305155</v>
      </c>
    </row>
    <row r="33" spans="1:46" ht="39" customHeight="1" x14ac:dyDescent="0.55000000000000004">
      <c r="A33" s="7"/>
      <c r="B33" s="66"/>
      <c r="C33" s="66"/>
      <c r="D33" s="24">
        <v>29</v>
      </c>
      <c r="E33" s="30">
        <v>0.05</v>
      </c>
      <c r="F33" s="31"/>
      <c r="G33" s="57"/>
      <c r="H33" s="6">
        <v>29</v>
      </c>
      <c r="I33" s="20">
        <f t="shared" si="12"/>
        <v>85739.238367553728</v>
      </c>
      <c r="J33" s="21">
        <f>SUM($I33*J3)</f>
        <v>171478.47673510746</v>
      </c>
      <c r="K33" s="21">
        <f t="shared" ref="K33:W33" si="64">SUM($I33*K3)</f>
        <v>257217.71510266117</v>
      </c>
      <c r="L33" s="21">
        <f t="shared" si="64"/>
        <v>342956.95347021491</v>
      </c>
      <c r="M33" s="21">
        <f t="shared" si="64"/>
        <v>428696.19183776865</v>
      </c>
      <c r="N33" s="21">
        <f t="shared" si="64"/>
        <v>514435.43020532234</v>
      </c>
      <c r="O33" s="21">
        <f t="shared" si="64"/>
        <v>600174.66857287614</v>
      </c>
      <c r="P33" s="21">
        <f t="shared" si="64"/>
        <v>685913.90694042982</v>
      </c>
      <c r="Q33" s="21">
        <f t="shared" si="64"/>
        <v>771653.1453079835</v>
      </c>
      <c r="R33" s="21">
        <f t="shared" si="64"/>
        <v>857392.3836755373</v>
      </c>
      <c r="S33" s="21">
        <f t="shared" si="64"/>
        <v>943131.62204309099</v>
      </c>
      <c r="T33" s="21">
        <f t="shared" si="64"/>
        <v>1028870.8604106447</v>
      </c>
      <c r="U33" s="21">
        <f t="shared" si="64"/>
        <v>1114610.0987781985</v>
      </c>
      <c r="V33" s="21">
        <f t="shared" si="64"/>
        <v>1200349.3371457523</v>
      </c>
      <c r="W33" s="21">
        <f t="shared" si="64"/>
        <v>1286088.5755133058</v>
      </c>
      <c r="X33" s="21">
        <f t="shared" ref="X33:AT33" si="65">SUM($I33*X3)</f>
        <v>1371827.8138808596</v>
      </c>
      <c r="Y33" s="21">
        <f t="shared" si="65"/>
        <v>1457567.0522484134</v>
      </c>
      <c r="Z33" s="21">
        <f t="shared" si="65"/>
        <v>1543306.290615967</v>
      </c>
      <c r="AA33" s="21">
        <f t="shared" si="65"/>
        <v>1629045.5289835208</v>
      </c>
      <c r="AB33" s="21">
        <f t="shared" si="65"/>
        <v>1714784.7673510746</v>
      </c>
      <c r="AC33" s="21">
        <f t="shared" si="65"/>
        <v>1800524.0057186282</v>
      </c>
      <c r="AD33" s="21">
        <f t="shared" si="65"/>
        <v>1886263.244086182</v>
      </c>
      <c r="AE33" s="21">
        <f t="shared" si="65"/>
        <v>1972002.4824537358</v>
      </c>
      <c r="AF33" s="21">
        <f t="shared" si="65"/>
        <v>2057741.7208212893</v>
      </c>
      <c r="AG33" s="21">
        <f t="shared" si="65"/>
        <v>2143480.9591888431</v>
      </c>
      <c r="AH33" s="21">
        <f t="shared" si="65"/>
        <v>2229220.1975563969</v>
      </c>
      <c r="AI33" s="21">
        <f t="shared" si="65"/>
        <v>2314959.4359239507</v>
      </c>
      <c r="AJ33" s="21">
        <f t="shared" si="65"/>
        <v>2400698.6742915045</v>
      </c>
      <c r="AK33" s="21">
        <f t="shared" si="65"/>
        <v>2486437.9126590579</v>
      </c>
      <c r="AL33" s="21">
        <f t="shared" si="65"/>
        <v>2572177.1510266117</v>
      </c>
      <c r="AM33" s="21">
        <f t="shared" si="65"/>
        <v>2657916.3893941655</v>
      </c>
      <c r="AN33" s="21">
        <f t="shared" si="65"/>
        <v>2743655.6277617193</v>
      </c>
      <c r="AO33" s="21">
        <f t="shared" si="65"/>
        <v>2829394.8661292731</v>
      </c>
      <c r="AP33" s="21">
        <f t="shared" si="65"/>
        <v>2915134.1044968269</v>
      </c>
      <c r="AQ33" s="21">
        <f t="shared" si="65"/>
        <v>3000873.3428643807</v>
      </c>
      <c r="AR33" s="21">
        <f t="shared" si="65"/>
        <v>3086612.581231934</v>
      </c>
      <c r="AS33" s="21">
        <f t="shared" si="65"/>
        <v>3172351.8195994878</v>
      </c>
      <c r="AT33" s="21">
        <f t="shared" si="65"/>
        <v>3258091.0579670416</v>
      </c>
    </row>
    <row r="34" spans="1:46" ht="15.75" customHeight="1" x14ac:dyDescent="0.25">
      <c r="A34" s="7"/>
      <c r="B34" s="17"/>
      <c r="C34" s="18"/>
      <c r="D34" s="5">
        <v>30</v>
      </c>
      <c r="E34" s="30">
        <v>0.05</v>
      </c>
      <c r="F34" s="31"/>
      <c r="G34" s="57"/>
      <c r="H34" s="6">
        <v>30</v>
      </c>
      <c r="I34" s="20">
        <f t="shared" si="12"/>
        <v>90026.200285931409</v>
      </c>
      <c r="J34" s="21">
        <f>SUM($I34*J3)</f>
        <v>180052.40057186282</v>
      </c>
      <c r="K34" s="21">
        <f t="shared" ref="K34:W34" si="66">SUM($I34*K3)</f>
        <v>270078.60085779423</v>
      </c>
      <c r="L34" s="21">
        <f t="shared" si="66"/>
        <v>360104.80114372564</v>
      </c>
      <c r="M34" s="21">
        <f t="shared" si="66"/>
        <v>450131.00142965704</v>
      </c>
      <c r="N34" s="21">
        <f t="shared" si="66"/>
        <v>540157.20171558845</v>
      </c>
      <c r="O34" s="21">
        <f t="shared" si="66"/>
        <v>630183.40200151992</v>
      </c>
      <c r="P34" s="21">
        <f t="shared" si="66"/>
        <v>720209.60228745127</v>
      </c>
      <c r="Q34" s="21">
        <f t="shared" si="66"/>
        <v>810235.80257338262</v>
      </c>
      <c r="R34" s="21">
        <f t="shared" si="66"/>
        <v>900262.00285931409</v>
      </c>
      <c r="S34" s="21">
        <f t="shared" si="66"/>
        <v>990288.20314524556</v>
      </c>
      <c r="T34" s="21">
        <f t="shared" si="66"/>
        <v>1080314.4034311769</v>
      </c>
      <c r="U34" s="21">
        <f t="shared" si="66"/>
        <v>1170340.6037171083</v>
      </c>
      <c r="V34" s="21">
        <f t="shared" si="66"/>
        <v>1260366.8040030398</v>
      </c>
      <c r="W34" s="21">
        <f t="shared" si="66"/>
        <v>1350393.0042889712</v>
      </c>
      <c r="X34" s="21">
        <f t="shared" ref="X34:AT34" si="67">SUM($I34*X3)</f>
        <v>1440419.2045749025</v>
      </c>
      <c r="Y34" s="21">
        <f t="shared" si="67"/>
        <v>1530445.4048608339</v>
      </c>
      <c r="Z34" s="21">
        <f t="shared" si="67"/>
        <v>1620471.6051467652</v>
      </c>
      <c r="AA34" s="21">
        <f t="shared" si="67"/>
        <v>1710497.8054326968</v>
      </c>
      <c r="AB34" s="21">
        <f t="shared" si="67"/>
        <v>1800524.0057186282</v>
      </c>
      <c r="AC34" s="21">
        <f t="shared" si="67"/>
        <v>1890550.2060045595</v>
      </c>
      <c r="AD34" s="21">
        <f t="shared" si="67"/>
        <v>1980576.4062904911</v>
      </c>
      <c r="AE34" s="21">
        <f t="shared" si="67"/>
        <v>2070602.6065764225</v>
      </c>
      <c r="AF34" s="21">
        <f t="shared" si="67"/>
        <v>2160628.8068623538</v>
      </c>
      <c r="AG34" s="21">
        <f t="shared" si="67"/>
        <v>2250655.0071482854</v>
      </c>
      <c r="AH34" s="21">
        <f t="shared" si="67"/>
        <v>2340681.2074342165</v>
      </c>
      <c r="AI34" s="21">
        <f t="shared" si="67"/>
        <v>2430707.4077201481</v>
      </c>
      <c r="AJ34" s="21">
        <f t="shared" si="67"/>
        <v>2520733.6080060797</v>
      </c>
      <c r="AK34" s="21">
        <f t="shared" si="67"/>
        <v>2610759.8082920108</v>
      </c>
      <c r="AL34" s="21">
        <f t="shared" si="67"/>
        <v>2700786.0085779424</v>
      </c>
      <c r="AM34" s="21">
        <f t="shared" si="67"/>
        <v>2790812.2088638735</v>
      </c>
      <c r="AN34" s="21">
        <f t="shared" si="67"/>
        <v>2880838.4091498051</v>
      </c>
      <c r="AO34" s="21">
        <f t="shared" si="67"/>
        <v>2970864.6094357367</v>
      </c>
      <c r="AP34" s="21">
        <f t="shared" si="67"/>
        <v>3060890.8097216678</v>
      </c>
      <c r="AQ34" s="21">
        <f t="shared" si="67"/>
        <v>3150917.0100075994</v>
      </c>
      <c r="AR34" s="21">
        <f t="shared" si="67"/>
        <v>3240943.2102935305</v>
      </c>
      <c r="AS34" s="21">
        <f t="shared" si="67"/>
        <v>3330969.4105794621</v>
      </c>
      <c r="AT34" s="21">
        <f t="shared" si="67"/>
        <v>3420995.6108653937</v>
      </c>
    </row>
    <row r="35" spans="1:46" x14ac:dyDescent="0.25">
      <c r="A35" s="17"/>
      <c r="B35" s="17"/>
      <c r="C35" s="17"/>
      <c r="D35" s="3">
        <v>31</v>
      </c>
      <c r="E35" s="30">
        <v>0.05</v>
      </c>
      <c r="F35" s="31"/>
      <c r="G35" s="56" t="s">
        <v>8</v>
      </c>
      <c r="H35" s="4">
        <v>31</v>
      </c>
      <c r="I35" s="20">
        <f>SUM(I34*E35)+I34</f>
        <v>94527.510300227979</v>
      </c>
      <c r="J35" s="21">
        <f>SUM($I35*J33)</f>
        <v>16209433475.845274</v>
      </c>
      <c r="K35" s="21">
        <f t="shared" ref="K35:N35" si="68">SUM($I35*K33)</f>
        <v>24314150213.76791</v>
      </c>
      <c r="L35" s="21">
        <f t="shared" si="68"/>
        <v>32418866951.690548</v>
      </c>
      <c r="M35" s="21">
        <f t="shared" si="68"/>
        <v>40523583689.61319</v>
      </c>
      <c r="N35" s="21">
        <f t="shared" si="68"/>
        <v>48628300427.53582</v>
      </c>
      <c r="O35" s="21">
        <f>SUM($I35*O33)</f>
        <v>56733017165.458466</v>
      </c>
      <c r="P35" s="21">
        <f t="shared" ref="P35:AT35" si="69">SUM($I35*P33)</f>
        <v>64837733903.381096</v>
      </c>
      <c r="Q35" s="21">
        <f t="shared" si="69"/>
        <v>72942450641.303726</v>
      </c>
      <c r="R35" s="21">
        <f t="shared" si="69"/>
        <v>81047167379.226379</v>
      </c>
      <c r="S35" s="21">
        <f t="shared" si="69"/>
        <v>89151884117.149002</v>
      </c>
      <c r="T35" s="21">
        <f t="shared" si="69"/>
        <v>97256600855.07164</v>
      </c>
      <c r="U35" s="21">
        <f t="shared" si="69"/>
        <v>105361317592.99428</v>
      </c>
      <c r="V35" s="21">
        <f t="shared" si="69"/>
        <v>113466034330.91693</v>
      </c>
      <c r="W35" s="21">
        <f t="shared" si="69"/>
        <v>121570751068.83955</v>
      </c>
      <c r="X35" s="21">
        <f t="shared" si="69"/>
        <v>129675467806.76219</v>
      </c>
      <c r="Y35" s="21">
        <f t="shared" si="69"/>
        <v>137780184544.68484</v>
      </c>
      <c r="Z35" s="21">
        <f t="shared" si="69"/>
        <v>145884901282.60745</v>
      </c>
      <c r="AA35" s="21">
        <f t="shared" si="69"/>
        <v>153989618020.53009</v>
      </c>
      <c r="AB35" s="21">
        <f t="shared" si="69"/>
        <v>162094334758.45276</v>
      </c>
      <c r="AC35" s="21">
        <f t="shared" si="69"/>
        <v>170199051496.37537</v>
      </c>
      <c r="AD35" s="21">
        <f t="shared" si="69"/>
        <v>178303768234.298</v>
      </c>
      <c r="AE35" s="21">
        <f t="shared" si="69"/>
        <v>186408484972.22064</v>
      </c>
      <c r="AF35" s="21">
        <f t="shared" si="69"/>
        <v>194513201710.14328</v>
      </c>
      <c r="AG35" s="21">
        <f t="shared" si="69"/>
        <v>202617918448.06592</v>
      </c>
      <c r="AH35" s="21">
        <f t="shared" si="69"/>
        <v>210722635185.98856</v>
      </c>
      <c r="AI35" s="21">
        <f t="shared" si="69"/>
        <v>218827351923.91119</v>
      </c>
      <c r="AJ35" s="21">
        <f t="shared" si="69"/>
        <v>226932068661.83386</v>
      </c>
      <c r="AK35" s="21">
        <f t="shared" si="69"/>
        <v>235036785399.75644</v>
      </c>
      <c r="AL35" s="21">
        <f t="shared" si="69"/>
        <v>243141502137.67911</v>
      </c>
      <c r="AM35" s="21">
        <f t="shared" si="69"/>
        <v>251246218875.60175</v>
      </c>
      <c r="AN35" s="21">
        <f t="shared" si="69"/>
        <v>259350935613.52438</v>
      </c>
      <c r="AO35" s="21">
        <f t="shared" si="69"/>
        <v>267455652351.44702</v>
      </c>
      <c r="AP35" s="21">
        <f t="shared" si="69"/>
        <v>275560369089.36969</v>
      </c>
      <c r="AQ35" s="21">
        <f t="shared" si="69"/>
        <v>283665085827.2923</v>
      </c>
      <c r="AR35" s="21">
        <f t="shared" si="69"/>
        <v>291769802565.2149</v>
      </c>
      <c r="AS35" s="21">
        <f t="shared" si="69"/>
        <v>299874519303.13757</v>
      </c>
      <c r="AT35" s="21">
        <f t="shared" si="69"/>
        <v>307979236041.06018</v>
      </c>
    </row>
    <row r="36" spans="1:46" x14ac:dyDescent="0.25">
      <c r="D36" s="5">
        <v>32</v>
      </c>
      <c r="E36" s="30">
        <v>0.05</v>
      </c>
      <c r="F36" s="31"/>
      <c r="G36" s="57"/>
      <c r="H36" s="6">
        <v>32</v>
      </c>
      <c r="I36" s="20">
        <f>SUM(E36*I35)+I35</f>
        <v>99253.88581523938</v>
      </c>
      <c r="J36" s="21">
        <f>SUM($I36*J33)</f>
        <v>17019905149.637537</v>
      </c>
      <c r="K36" s="21">
        <f t="shared" ref="K36:AT36" si="70">SUM($I36*K33)</f>
        <v>25529857724.456306</v>
      </c>
      <c r="L36" s="21">
        <f t="shared" si="70"/>
        <v>34039810299.275074</v>
      </c>
      <c r="M36" s="21">
        <f t="shared" si="70"/>
        <v>42549762874.093849</v>
      </c>
      <c r="N36" s="21">
        <f t="shared" si="70"/>
        <v>51059715448.912613</v>
      </c>
      <c r="O36" s="21">
        <f t="shared" si="70"/>
        <v>59569668023.731384</v>
      </c>
      <c r="P36" s="21">
        <f t="shared" si="70"/>
        <v>68079620598.550148</v>
      </c>
      <c r="Q36" s="21">
        <f t="shared" si="70"/>
        <v>76589573173.368912</v>
      </c>
      <c r="R36" s="21">
        <f t="shared" si="70"/>
        <v>85099525748.187698</v>
      </c>
      <c r="S36" s="21">
        <f t="shared" si="70"/>
        <v>93609478323.006454</v>
      </c>
      <c r="T36" s="21">
        <f t="shared" si="70"/>
        <v>102119430897.82523</v>
      </c>
      <c r="U36" s="21">
        <f t="shared" si="70"/>
        <v>110629383472.644</v>
      </c>
      <c r="V36" s="21">
        <f t="shared" si="70"/>
        <v>119139336047.46277</v>
      </c>
      <c r="W36" s="21">
        <f t="shared" si="70"/>
        <v>127649288622.28152</v>
      </c>
      <c r="X36" s="21">
        <f t="shared" si="70"/>
        <v>136159241197.1003</v>
      </c>
      <c r="Y36" s="21">
        <f t="shared" si="70"/>
        <v>144669193771.91907</v>
      </c>
      <c r="Z36" s="21">
        <f t="shared" si="70"/>
        <v>153179146346.73782</v>
      </c>
      <c r="AA36" s="21">
        <f t="shared" si="70"/>
        <v>161689098921.55661</v>
      </c>
      <c r="AB36" s="21">
        <f t="shared" si="70"/>
        <v>170199051496.3754</v>
      </c>
      <c r="AC36" s="21">
        <f t="shared" si="70"/>
        <v>178709004071.19415</v>
      </c>
      <c r="AD36" s="21">
        <f t="shared" si="70"/>
        <v>187218956646.01291</v>
      </c>
      <c r="AE36" s="21">
        <f t="shared" si="70"/>
        <v>195728909220.8317</v>
      </c>
      <c r="AF36" s="21">
        <f t="shared" si="70"/>
        <v>204238861795.65045</v>
      </c>
      <c r="AG36" s="21">
        <f t="shared" si="70"/>
        <v>212748814370.46921</v>
      </c>
      <c r="AH36" s="21">
        <f t="shared" si="70"/>
        <v>221258766945.28799</v>
      </c>
      <c r="AI36" s="21">
        <f t="shared" si="70"/>
        <v>229768719520.10678</v>
      </c>
      <c r="AJ36" s="21">
        <f t="shared" si="70"/>
        <v>238278672094.92554</v>
      </c>
      <c r="AK36" s="21">
        <f t="shared" si="70"/>
        <v>246788624669.74429</v>
      </c>
      <c r="AL36" s="21">
        <f t="shared" si="70"/>
        <v>255298577244.56305</v>
      </c>
      <c r="AM36" s="21">
        <f t="shared" si="70"/>
        <v>263808529819.38184</v>
      </c>
      <c r="AN36" s="21">
        <f t="shared" si="70"/>
        <v>272318482394.20059</v>
      </c>
      <c r="AO36" s="21">
        <f t="shared" si="70"/>
        <v>280828434969.01941</v>
      </c>
      <c r="AP36" s="21">
        <f t="shared" si="70"/>
        <v>289338387543.83813</v>
      </c>
      <c r="AQ36" s="21">
        <f t="shared" si="70"/>
        <v>297848340118.65692</v>
      </c>
      <c r="AR36" s="21">
        <f t="shared" si="70"/>
        <v>306358292693.47565</v>
      </c>
      <c r="AS36" s="21">
        <f t="shared" si="70"/>
        <v>314868245268.29443</v>
      </c>
      <c r="AT36" s="21">
        <f t="shared" si="70"/>
        <v>323378197843.11322</v>
      </c>
    </row>
    <row r="37" spans="1:46" x14ac:dyDescent="0.25">
      <c r="D37" s="5">
        <v>33</v>
      </c>
      <c r="E37" s="30">
        <v>0.05</v>
      </c>
      <c r="F37" s="31"/>
      <c r="G37" s="57"/>
      <c r="H37" s="6">
        <v>33</v>
      </c>
      <c r="I37" s="20">
        <f>SUM(E37*I36)+I36</f>
        <v>104216.58010600135</v>
      </c>
      <c r="J37" s="21">
        <f>SUM($I37*J33)</f>
        <v>17870900407.119415</v>
      </c>
      <c r="K37" s="21">
        <f t="shared" ref="K37:AT37" si="71">SUM($I37*K33)</f>
        <v>26806350610.679119</v>
      </c>
      <c r="L37" s="21">
        <f t="shared" si="71"/>
        <v>35741800814.238831</v>
      </c>
      <c r="M37" s="21">
        <f t="shared" si="71"/>
        <v>44677251017.798538</v>
      </c>
      <c r="N37" s="21">
        <f t="shared" si="71"/>
        <v>53612701221.358238</v>
      </c>
      <c r="O37" s="21">
        <f t="shared" si="71"/>
        <v>62548151424.917953</v>
      </c>
      <c r="P37" s="21">
        <f t="shared" si="71"/>
        <v>71483601628.477661</v>
      </c>
      <c r="Q37" s="21">
        <f t="shared" si="71"/>
        <v>80419051832.037354</v>
      </c>
      <c r="R37" s="21">
        <f t="shared" si="71"/>
        <v>89354502035.597076</v>
      </c>
      <c r="S37" s="21">
        <f t="shared" si="71"/>
        <v>98289952239.156784</v>
      </c>
      <c r="T37" s="21">
        <f t="shared" si="71"/>
        <v>107225402442.71648</v>
      </c>
      <c r="U37" s="21">
        <f t="shared" si="71"/>
        <v>116160852646.2762</v>
      </c>
      <c r="V37" s="21">
        <f t="shared" si="71"/>
        <v>125096302849.83591</v>
      </c>
      <c r="W37" s="21">
        <f t="shared" si="71"/>
        <v>134031753053.3956</v>
      </c>
      <c r="X37" s="21">
        <f t="shared" si="71"/>
        <v>142967203256.95532</v>
      </c>
      <c r="Y37" s="21">
        <f t="shared" si="71"/>
        <v>151902653460.51505</v>
      </c>
      <c r="Z37" s="21">
        <f t="shared" si="71"/>
        <v>160838103664.07471</v>
      </c>
      <c r="AA37" s="21">
        <f t="shared" si="71"/>
        <v>169773553867.63443</v>
      </c>
      <c r="AB37" s="21">
        <f t="shared" si="71"/>
        <v>178709004071.19415</v>
      </c>
      <c r="AC37" s="21">
        <f t="shared" si="71"/>
        <v>187644454274.75385</v>
      </c>
      <c r="AD37" s="21">
        <f t="shared" si="71"/>
        <v>196579904478.31357</v>
      </c>
      <c r="AE37" s="21">
        <f t="shared" si="71"/>
        <v>205515354681.87326</v>
      </c>
      <c r="AF37" s="21">
        <f t="shared" si="71"/>
        <v>214450804885.43295</v>
      </c>
      <c r="AG37" s="21">
        <f t="shared" si="71"/>
        <v>223386255088.99268</v>
      </c>
      <c r="AH37" s="21">
        <f t="shared" si="71"/>
        <v>232321705292.5524</v>
      </c>
      <c r="AI37" s="21">
        <f t="shared" si="71"/>
        <v>241257155496.11209</v>
      </c>
      <c r="AJ37" s="21">
        <f t="shared" si="71"/>
        <v>250192605699.67181</v>
      </c>
      <c r="AK37" s="21">
        <f t="shared" si="71"/>
        <v>259128055903.23148</v>
      </c>
      <c r="AL37" s="21">
        <f t="shared" si="71"/>
        <v>268063506106.7912</v>
      </c>
      <c r="AM37" s="21">
        <f t="shared" si="71"/>
        <v>276998956310.35089</v>
      </c>
      <c r="AN37" s="21">
        <f t="shared" si="71"/>
        <v>285934406513.91064</v>
      </c>
      <c r="AO37" s="21">
        <f t="shared" si="71"/>
        <v>294869856717.47034</v>
      </c>
      <c r="AP37" s="21">
        <f t="shared" si="71"/>
        <v>303805306921.03009</v>
      </c>
      <c r="AQ37" s="21">
        <f t="shared" si="71"/>
        <v>312740757124.58978</v>
      </c>
      <c r="AR37" s="21">
        <f t="shared" si="71"/>
        <v>321676207328.14941</v>
      </c>
      <c r="AS37" s="21">
        <f t="shared" si="71"/>
        <v>330611657531.70917</v>
      </c>
      <c r="AT37" s="21">
        <f t="shared" si="71"/>
        <v>339547107735.26886</v>
      </c>
    </row>
    <row r="38" spans="1:46" x14ac:dyDescent="0.25">
      <c r="D38" s="5">
        <v>34</v>
      </c>
      <c r="E38" s="30">
        <v>0.05</v>
      </c>
      <c r="F38" s="31"/>
      <c r="G38" s="57"/>
      <c r="H38" s="6">
        <v>34</v>
      </c>
      <c r="I38" s="20">
        <f t="shared" ref="I38:I51" si="72">SUM(E38*I37)+I37</f>
        <v>109427.40911130141</v>
      </c>
      <c r="J38" s="21">
        <f>SUM($I38*J33)</f>
        <v>18764445427.475384</v>
      </c>
      <c r="K38" s="21">
        <f t="shared" ref="K38:AT38" si="73">SUM($I38*K33)</f>
        <v>28146668141.213078</v>
      </c>
      <c r="L38" s="21">
        <f t="shared" si="73"/>
        <v>37528890854.950768</v>
      </c>
      <c r="M38" s="21">
        <f t="shared" si="73"/>
        <v>46911113568.688461</v>
      </c>
      <c r="N38" s="21">
        <f t="shared" si="73"/>
        <v>56293336282.426155</v>
      </c>
      <c r="O38" s="21">
        <f t="shared" si="73"/>
        <v>65675558996.163857</v>
      </c>
      <c r="P38" s="21">
        <f t="shared" si="73"/>
        <v>75057781709.901535</v>
      </c>
      <c r="Q38" s="21">
        <f t="shared" si="73"/>
        <v>84440004423.639221</v>
      </c>
      <c r="R38" s="21">
        <f t="shared" si="73"/>
        <v>93822227137.376923</v>
      </c>
      <c r="S38" s="21">
        <f t="shared" si="73"/>
        <v>103204449851.11462</v>
      </c>
      <c r="T38" s="21">
        <f t="shared" si="73"/>
        <v>112586672564.85231</v>
      </c>
      <c r="U38" s="21">
        <f t="shared" si="73"/>
        <v>121968895278.59001</v>
      </c>
      <c r="V38" s="21">
        <f t="shared" si="73"/>
        <v>131351117992.32771</v>
      </c>
      <c r="W38" s="21">
        <f t="shared" si="73"/>
        <v>140733340706.06537</v>
      </c>
      <c r="X38" s="21">
        <f t="shared" si="73"/>
        <v>150115563419.80307</v>
      </c>
      <c r="Y38" s="21">
        <f t="shared" si="73"/>
        <v>159497786133.54077</v>
      </c>
      <c r="Z38" s="21">
        <f t="shared" si="73"/>
        <v>168880008847.27844</v>
      </c>
      <c r="AA38" s="21">
        <f t="shared" si="73"/>
        <v>178262231561.01614</v>
      </c>
      <c r="AB38" s="21">
        <f t="shared" si="73"/>
        <v>187644454274.75385</v>
      </c>
      <c r="AC38" s="21">
        <f t="shared" si="73"/>
        <v>197026676988.49155</v>
      </c>
      <c r="AD38" s="21">
        <f t="shared" si="73"/>
        <v>206408899702.22925</v>
      </c>
      <c r="AE38" s="21">
        <f t="shared" si="73"/>
        <v>215791122415.96695</v>
      </c>
      <c r="AF38" s="21">
        <f t="shared" si="73"/>
        <v>225173345129.70462</v>
      </c>
      <c r="AG38" s="21">
        <f t="shared" si="73"/>
        <v>234555567843.44232</v>
      </c>
      <c r="AH38" s="21">
        <f t="shared" si="73"/>
        <v>243937790557.18002</v>
      </c>
      <c r="AI38" s="21">
        <f t="shared" si="73"/>
        <v>253320013270.91772</v>
      </c>
      <c r="AJ38" s="21">
        <f t="shared" si="73"/>
        <v>262702235984.65543</v>
      </c>
      <c r="AK38" s="21">
        <f t="shared" si="73"/>
        <v>272084458698.39307</v>
      </c>
      <c r="AL38" s="21">
        <f t="shared" si="73"/>
        <v>281466681412.13074</v>
      </c>
      <c r="AM38" s="21">
        <f t="shared" si="73"/>
        <v>290848904125.86847</v>
      </c>
      <c r="AN38" s="21">
        <f t="shared" si="73"/>
        <v>300231126839.60614</v>
      </c>
      <c r="AO38" s="21">
        <f t="shared" si="73"/>
        <v>309613349553.34387</v>
      </c>
      <c r="AP38" s="21">
        <f t="shared" si="73"/>
        <v>318995572267.08154</v>
      </c>
      <c r="AQ38" s="21">
        <f t="shared" si="73"/>
        <v>328377794980.81927</v>
      </c>
      <c r="AR38" s="21">
        <f t="shared" si="73"/>
        <v>337760017694.55688</v>
      </c>
      <c r="AS38" s="21">
        <f t="shared" si="73"/>
        <v>347142240408.29462</v>
      </c>
      <c r="AT38" s="21">
        <f t="shared" si="73"/>
        <v>356524463122.03229</v>
      </c>
    </row>
    <row r="39" spans="1:46" x14ac:dyDescent="0.25">
      <c r="D39" s="5">
        <v>35</v>
      </c>
      <c r="E39" s="30">
        <v>0.05</v>
      </c>
      <c r="F39" s="31"/>
      <c r="G39" s="57"/>
      <c r="H39" s="6">
        <v>35</v>
      </c>
      <c r="I39" s="20">
        <f t="shared" si="72"/>
        <v>114898.77956686649</v>
      </c>
      <c r="J39" s="21">
        <f>SUM($I39*J33)</f>
        <v>19702667698.849155</v>
      </c>
      <c r="K39" s="21">
        <f t="shared" ref="K39:AT39" si="74">SUM($I39*K33)</f>
        <v>29554001548.273731</v>
      </c>
      <c r="L39" s="21">
        <f t="shared" si="74"/>
        <v>39405335397.698311</v>
      </c>
      <c r="M39" s="21">
        <f t="shared" si="74"/>
        <v>49256669247.122887</v>
      </c>
      <c r="N39" s="21">
        <f t="shared" si="74"/>
        <v>59108003096.547462</v>
      </c>
      <c r="O39" s="21">
        <f t="shared" si="74"/>
        <v>68959336945.972046</v>
      </c>
      <c r="P39" s="21">
        <f t="shared" si="74"/>
        <v>78810670795.396622</v>
      </c>
      <c r="Q39" s="21">
        <f t="shared" si="74"/>
        <v>88662004644.821198</v>
      </c>
      <c r="R39" s="21">
        <f t="shared" si="74"/>
        <v>98513338494.245773</v>
      </c>
      <c r="S39" s="21">
        <f t="shared" si="74"/>
        <v>108364672343.67035</v>
      </c>
      <c r="T39" s="21">
        <f t="shared" si="74"/>
        <v>118216006193.09492</v>
      </c>
      <c r="U39" s="21">
        <f t="shared" si="74"/>
        <v>128067340042.51952</v>
      </c>
      <c r="V39" s="21">
        <f t="shared" si="74"/>
        <v>137918673891.94409</v>
      </c>
      <c r="W39" s="21">
        <f t="shared" si="74"/>
        <v>147770007741.36865</v>
      </c>
      <c r="X39" s="21">
        <f t="shared" si="74"/>
        <v>157621341590.79324</v>
      </c>
      <c r="Y39" s="21">
        <f t="shared" si="74"/>
        <v>167472675440.21783</v>
      </c>
      <c r="Z39" s="21">
        <f t="shared" si="74"/>
        <v>177324009289.6424</v>
      </c>
      <c r="AA39" s="21">
        <f t="shared" si="74"/>
        <v>187175343139.06699</v>
      </c>
      <c r="AB39" s="21">
        <f t="shared" si="74"/>
        <v>197026676988.49155</v>
      </c>
      <c r="AC39" s="21">
        <f t="shared" si="74"/>
        <v>206878010837.91611</v>
      </c>
      <c r="AD39" s="21">
        <f t="shared" si="74"/>
        <v>216729344687.3407</v>
      </c>
      <c r="AE39" s="21">
        <f t="shared" si="74"/>
        <v>226580678536.76529</v>
      </c>
      <c r="AF39" s="21">
        <f t="shared" si="74"/>
        <v>236432012386.18985</v>
      </c>
      <c r="AG39" s="21">
        <f t="shared" si="74"/>
        <v>246283346235.61444</v>
      </c>
      <c r="AH39" s="21">
        <f t="shared" si="74"/>
        <v>256134680085.03903</v>
      </c>
      <c r="AI39" s="21">
        <f t="shared" si="74"/>
        <v>265986013934.46362</v>
      </c>
      <c r="AJ39" s="21">
        <f t="shared" si="74"/>
        <v>275837347783.88818</v>
      </c>
      <c r="AK39" s="21">
        <f t="shared" si="74"/>
        <v>285688681633.31274</v>
      </c>
      <c r="AL39" s="21">
        <f t="shared" si="74"/>
        <v>295540015482.7373</v>
      </c>
      <c r="AM39" s="21">
        <f t="shared" si="74"/>
        <v>305391349332.16193</v>
      </c>
      <c r="AN39" s="21">
        <f t="shared" si="74"/>
        <v>315242683181.58649</v>
      </c>
      <c r="AO39" s="21">
        <f t="shared" si="74"/>
        <v>325094017031.01105</v>
      </c>
      <c r="AP39" s="21">
        <f t="shared" si="74"/>
        <v>334945350880.43567</v>
      </c>
      <c r="AQ39" s="21">
        <f t="shared" si="74"/>
        <v>344796684729.86023</v>
      </c>
      <c r="AR39" s="21">
        <f t="shared" si="74"/>
        <v>354648018579.28479</v>
      </c>
      <c r="AS39" s="21">
        <f t="shared" si="74"/>
        <v>364499352428.70935</v>
      </c>
      <c r="AT39" s="21">
        <f t="shared" si="74"/>
        <v>374350686278.13397</v>
      </c>
    </row>
    <row r="40" spans="1:46" x14ac:dyDescent="0.25">
      <c r="D40" s="5">
        <v>36</v>
      </c>
      <c r="E40" s="30">
        <v>0.05</v>
      </c>
      <c r="F40" s="31"/>
      <c r="G40" s="57"/>
      <c r="H40" s="6">
        <v>36</v>
      </c>
      <c r="I40" s="20">
        <f t="shared" si="72"/>
        <v>120643.71854520982</v>
      </c>
      <c r="J40" s="21">
        <f>SUM($I40*J33)</f>
        <v>20687801083.791615</v>
      </c>
      <c r="K40" s="21">
        <f t="shared" ref="K40:AT40" si="75">SUM($I40*K33)</f>
        <v>31031701625.68742</v>
      </c>
      <c r="L40" s="21">
        <f t="shared" si="75"/>
        <v>41375602167.583229</v>
      </c>
      <c r="M40" s="21">
        <f t="shared" si="75"/>
        <v>51719502709.479034</v>
      </c>
      <c r="N40" s="21">
        <f t="shared" si="75"/>
        <v>62063403251.37484</v>
      </c>
      <c r="O40" s="21">
        <f t="shared" si="75"/>
        <v>72407303793.27066</v>
      </c>
      <c r="P40" s="21">
        <f t="shared" si="75"/>
        <v>82751204335.166458</v>
      </c>
      <c r="Q40" s="21">
        <f t="shared" si="75"/>
        <v>93095104877.062256</v>
      </c>
      <c r="R40" s="21">
        <f t="shared" si="75"/>
        <v>103439005418.95807</v>
      </c>
      <c r="S40" s="21">
        <f t="shared" si="75"/>
        <v>113782905960.85388</v>
      </c>
      <c r="T40" s="21">
        <f t="shared" si="75"/>
        <v>124126806502.74968</v>
      </c>
      <c r="U40" s="21">
        <f t="shared" si="75"/>
        <v>134470707044.64549</v>
      </c>
      <c r="V40" s="21">
        <f t="shared" si="75"/>
        <v>144814607586.54132</v>
      </c>
      <c r="W40" s="21">
        <f t="shared" si="75"/>
        <v>155158508128.4371</v>
      </c>
      <c r="X40" s="21">
        <f t="shared" si="75"/>
        <v>165502408670.33292</v>
      </c>
      <c r="Y40" s="21">
        <f t="shared" si="75"/>
        <v>175846309212.22873</v>
      </c>
      <c r="Z40" s="21">
        <f t="shared" si="75"/>
        <v>186190209754.12451</v>
      </c>
      <c r="AA40" s="21">
        <f t="shared" si="75"/>
        <v>196534110296.02032</v>
      </c>
      <c r="AB40" s="21">
        <f t="shared" si="75"/>
        <v>206878010837.91614</v>
      </c>
      <c r="AC40" s="21">
        <f t="shared" si="75"/>
        <v>217221911379.81192</v>
      </c>
      <c r="AD40" s="21">
        <f t="shared" si="75"/>
        <v>227565811921.70776</v>
      </c>
      <c r="AE40" s="21">
        <f t="shared" si="75"/>
        <v>237909712463.60358</v>
      </c>
      <c r="AF40" s="21">
        <f t="shared" si="75"/>
        <v>248253613005.49936</v>
      </c>
      <c r="AG40" s="21">
        <f t="shared" si="75"/>
        <v>258597513547.39517</v>
      </c>
      <c r="AH40" s="21">
        <f t="shared" si="75"/>
        <v>268941414089.29099</v>
      </c>
      <c r="AI40" s="21">
        <f t="shared" si="75"/>
        <v>279285314631.18683</v>
      </c>
      <c r="AJ40" s="21">
        <f t="shared" si="75"/>
        <v>289629215173.08264</v>
      </c>
      <c r="AK40" s="21">
        <f t="shared" si="75"/>
        <v>299973115714.97839</v>
      </c>
      <c r="AL40" s="21">
        <f t="shared" si="75"/>
        <v>310317016256.87421</v>
      </c>
      <c r="AM40" s="21">
        <f t="shared" si="75"/>
        <v>320660916798.77002</v>
      </c>
      <c r="AN40" s="21">
        <f t="shared" si="75"/>
        <v>331004817340.66583</v>
      </c>
      <c r="AO40" s="21">
        <f t="shared" si="75"/>
        <v>341348717882.56165</v>
      </c>
      <c r="AP40" s="21">
        <f t="shared" si="75"/>
        <v>351692618424.45746</v>
      </c>
      <c r="AQ40" s="21">
        <f t="shared" si="75"/>
        <v>362036518966.35327</v>
      </c>
      <c r="AR40" s="21">
        <f t="shared" si="75"/>
        <v>372380419508.24902</v>
      </c>
      <c r="AS40" s="21">
        <f t="shared" si="75"/>
        <v>382724320050.14484</v>
      </c>
      <c r="AT40" s="21">
        <f t="shared" si="75"/>
        <v>393068220592.04065</v>
      </c>
    </row>
    <row r="41" spans="1:46" x14ac:dyDescent="0.25">
      <c r="D41" s="5">
        <v>37</v>
      </c>
      <c r="E41" s="30">
        <v>0.05</v>
      </c>
      <c r="F41" s="31"/>
      <c r="G41" s="57"/>
      <c r="H41" s="6">
        <v>37</v>
      </c>
      <c r="I41" s="20">
        <f t="shared" si="72"/>
        <v>126675.90447247031</v>
      </c>
      <c r="J41" s="21">
        <f>SUM($I41*J33)</f>
        <v>21722191137.981194</v>
      </c>
      <c r="K41" s="21">
        <f t="shared" ref="K41:AT41" si="76">SUM($I41*K33)</f>
        <v>32583286706.97179</v>
      </c>
      <c r="L41" s="21">
        <f t="shared" si="76"/>
        <v>43444382275.962387</v>
      </c>
      <c r="M41" s="21">
        <f t="shared" si="76"/>
        <v>54305477844.952988</v>
      </c>
      <c r="N41" s="21">
        <f t="shared" si="76"/>
        <v>65166573413.943581</v>
      </c>
      <c r="O41" s="21">
        <f t="shared" si="76"/>
        <v>76027668982.934189</v>
      </c>
      <c r="P41" s="21">
        <f t="shared" si="76"/>
        <v>86888764551.924774</v>
      </c>
      <c r="Q41" s="21">
        <f t="shared" si="76"/>
        <v>97749860120.915375</v>
      </c>
      <c r="R41" s="21">
        <f t="shared" si="76"/>
        <v>108610955689.90598</v>
      </c>
      <c r="S41" s="21">
        <f t="shared" si="76"/>
        <v>119472051258.89658</v>
      </c>
      <c r="T41" s="21">
        <f t="shared" si="76"/>
        <v>130333146827.88716</v>
      </c>
      <c r="U41" s="21">
        <f t="shared" si="76"/>
        <v>141194242396.87778</v>
      </c>
      <c r="V41" s="21">
        <f t="shared" si="76"/>
        <v>152055337965.86838</v>
      </c>
      <c r="W41" s="21">
        <f t="shared" si="76"/>
        <v>162916433534.85895</v>
      </c>
      <c r="X41" s="21">
        <f t="shared" si="76"/>
        <v>173777529103.84955</v>
      </c>
      <c r="Y41" s="21">
        <f t="shared" si="76"/>
        <v>184638624672.84018</v>
      </c>
      <c r="Z41" s="21">
        <f t="shared" si="76"/>
        <v>195499720241.83075</v>
      </c>
      <c r="AA41" s="21">
        <f t="shared" si="76"/>
        <v>206360815810.82135</v>
      </c>
      <c r="AB41" s="21">
        <f t="shared" si="76"/>
        <v>217221911379.81195</v>
      </c>
      <c r="AC41" s="21">
        <f t="shared" si="76"/>
        <v>228083006948.80252</v>
      </c>
      <c r="AD41" s="21">
        <f t="shared" si="76"/>
        <v>238944102517.79315</v>
      </c>
      <c r="AE41" s="21">
        <f t="shared" si="76"/>
        <v>249805198086.78375</v>
      </c>
      <c r="AF41" s="21">
        <f t="shared" si="76"/>
        <v>260666293655.77432</v>
      </c>
      <c r="AG41" s="21">
        <f t="shared" si="76"/>
        <v>271527389224.76492</v>
      </c>
      <c r="AH41" s="21">
        <f t="shared" si="76"/>
        <v>282388484793.75555</v>
      </c>
      <c r="AI41" s="21">
        <f t="shared" si="76"/>
        <v>293249580362.74615</v>
      </c>
      <c r="AJ41" s="21">
        <f t="shared" si="76"/>
        <v>304110675931.73676</v>
      </c>
      <c r="AK41" s="21">
        <f t="shared" si="76"/>
        <v>314971771500.72729</v>
      </c>
      <c r="AL41" s="21">
        <f t="shared" si="76"/>
        <v>325832867069.7179</v>
      </c>
      <c r="AM41" s="21">
        <f t="shared" si="76"/>
        <v>336693962638.7085</v>
      </c>
      <c r="AN41" s="21">
        <f t="shared" si="76"/>
        <v>347555058207.6991</v>
      </c>
      <c r="AO41" s="21">
        <f t="shared" si="76"/>
        <v>358416153776.6897</v>
      </c>
      <c r="AP41" s="21">
        <f t="shared" si="76"/>
        <v>369277249345.68036</v>
      </c>
      <c r="AQ41" s="21">
        <f t="shared" si="76"/>
        <v>380138344914.67096</v>
      </c>
      <c r="AR41" s="21">
        <f t="shared" si="76"/>
        <v>390999440483.6615</v>
      </c>
      <c r="AS41" s="21">
        <f t="shared" si="76"/>
        <v>401860536052.6521</v>
      </c>
      <c r="AT41" s="21">
        <f t="shared" si="76"/>
        <v>412721631621.6427</v>
      </c>
    </row>
    <row r="42" spans="1:46" x14ac:dyDescent="0.25">
      <c r="D42" s="5">
        <v>38</v>
      </c>
      <c r="E42" s="30">
        <v>0.05</v>
      </c>
      <c r="F42" s="31"/>
      <c r="G42" s="57"/>
      <c r="H42" s="6">
        <v>38</v>
      </c>
      <c r="I42" s="20">
        <f t="shared" si="72"/>
        <v>133009.69969609383</v>
      </c>
      <c r="J42" s="21">
        <f>SUM($I42*J33)</f>
        <v>22808300694.880253</v>
      </c>
      <c r="K42" s="21">
        <f t="shared" ref="K42:AT42" si="77">SUM($I42*K33)</f>
        <v>34212451042.320381</v>
      </c>
      <c r="L42" s="21">
        <f t="shared" si="77"/>
        <v>45616601389.760506</v>
      </c>
      <c r="M42" s="21">
        <f t="shared" si="77"/>
        <v>57020751737.200638</v>
      </c>
      <c r="N42" s="21">
        <f t="shared" si="77"/>
        <v>68424902084.640762</v>
      </c>
      <c r="O42" s="21">
        <f t="shared" si="77"/>
        <v>79829052432.080902</v>
      </c>
      <c r="P42" s="21">
        <f t="shared" si="77"/>
        <v>91233202779.521011</v>
      </c>
      <c r="Q42" s="21">
        <f t="shared" si="77"/>
        <v>102637353126.96114</v>
      </c>
      <c r="R42" s="21">
        <f t="shared" si="77"/>
        <v>114041503474.40128</v>
      </c>
      <c r="S42" s="21">
        <f t="shared" si="77"/>
        <v>125445653821.8414</v>
      </c>
      <c r="T42" s="21">
        <f t="shared" si="77"/>
        <v>136849804169.28152</v>
      </c>
      <c r="U42" s="21">
        <f t="shared" si="77"/>
        <v>148253954516.72165</v>
      </c>
      <c r="V42" s="21">
        <f t="shared" si="77"/>
        <v>159658104864.1618</v>
      </c>
      <c r="W42" s="21">
        <f t="shared" si="77"/>
        <v>171062255211.6019</v>
      </c>
      <c r="X42" s="21">
        <f t="shared" si="77"/>
        <v>182466405559.04202</v>
      </c>
      <c r="Y42" s="21">
        <f t="shared" si="77"/>
        <v>193870555906.48218</v>
      </c>
      <c r="Z42" s="21">
        <f t="shared" si="77"/>
        <v>205274706253.92227</v>
      </c>
      <c r="AA42" s="21">
        <f t="shared" si="77"/>
        <v>216678856601.36243</v>
      </c>
      <c r="AB42" s="21">
        <f t="shared" si="77"/>
        <v>228083006948.80255</v>
      </c>
      <c r="AC42" s="21">
        <f t="shared" si="77"/>
        <v>239487157296.24265</v>
      </c>
      <c r="AD42" s="21">
        <f t="shared" si="77"/>
        <v>250891307643.6828</v>
      </c>
      <c r="AE42" s="21">
        <f t="shared" si="77"/>
        <v>262295457991.12292</v>
      </c>
      <c r="AF42" s="21">
        <f t="shared" si="77"/>
        <v>273699608338.56305</v>
      </c>
      <c r="AG42" s="21">
        <f t="shared" si="77"/>
        <v>285103758686.00317</v>
      </c>
      <c r="AH42" s="21">
        <f t="shared" si="77"/>
        <v>296507909033.4433</v>
      </c>
      <c r="AI42" s="21">
        <f t="shared" si="77"/>
        <v>307912059380.88342</v>
      </c>
      <c r="AJ42" s="21">
        <f t="shared" si="77"/>
        <v>319316209728.32361</v>
      </c>
      <c r="AK42" s="21">
        <f t="shared" si="77"/>
        <v>330720360075.76367</v>
      </c>
      <c r="AL42" s="21">
        <f t="shared" si="77"/>
        <v>342124510423.2038</v>
      </c>
      <c r="AM42" s="21">
        <f t="shared" si="77"/>
        <v>353528660770.64392</v>
      </c>
      <c r="AN42" s="21">
        <f t="shared" si="77"/>
        <v>364932811118.08405</v>
      </c>
      <c r="AO42" s="21">
        <f t="shared" si="77"/>
        <v>376336961465.52423</v>
      </c>
      <c r="AP42" s="21">
        <f t="shared" si="77"/>
        <v>387741111812.96436</v>
      </c>
      <c r="AQ42" s="21">
        <f t="shared" si="77"/>
        <v>399145262160.40448</v>
      </c>
      <c r="AR42" s="21">
        <f t="shared" si="77"/>
        <v>410549412507.84454</v>
      </c>
      <c r="AS42" s="21">
        <f t="shared" si="77"/>
        <v>421953562855.28467</v>
      </c>
      <c r="AT42" s="21">
        <f t="shared" si="77"/>
        <v>433357713202.72485</v>
      </c>
    </row>
    <row r="43" spans="1:46" x14ac:dyDescent="0.25">
      <c r="D43" s="5">
        <v>39</v>
      </c>
      <c r="E43" s="30">
        <v>0.05</v>
      </c>
      <c r="F43" s="31"/>
      <c r="G43" s="57"/>
      <c r="H43" s="6">
        <v>39</v>
      </c>
      <c r="I43" s="20">
        <f t="shared" si="72"/>
        <v>139660.18468089853</v>
      </c>
      <c r="J43" s="21">
        <f>SUM($I43*J33)</f>
        <v>23948715729.624268</v>
      </c>
      <c r="K43" s="21">
        <f t="shared" ref="K43:AT43" si="78">SUM($I43*K33)</f>
        <v>35923073594.436401</v>
      </c>
      <c r="L43" s="21">
        <f t="shared" si="78"/>
        <v>47897431459.248535</v>
      </c>
      <c r="M43" s="21">
        <f t="shared" si="78"/>
        <v>59871789324.060677</v>
      </c>
      <c r="N43" s="21">
        <f t="shared" si="78"/>
        <v>71846147188.872803</v>
      </c>
      <c r="O43" s="21">
        <f t="shared" si="78"/>
        <v>83820505053.684952</v>
      </c>
      <c r="P43" s="21">
        <f t="shared" si="78"/>
        <v>95794862918.49707</v>
      </c>
      <c r="Q43" s="21">
        <f t="shared" si="78"/>
        <v>107769220783.3092</v>
      </c>
      <c r="R43" s="21">
        <f t="shared" si="78"/>
        <v>119743578648.12135</v>
      </c>
      <c r="S43" s="21">
        <f t="shared" si="78"/>
        <v>131717936512.93347</v>
      </c>
      <c r="T43" s="21">
        <f t="shared" si="78"/>
        <v>143692294377.74561</v>
      </c>
      <c r="U43" s="21">
        <f t="shared" si="78"/>
        <v>155666652242.55774</v>
      </c>
      <c r="V43" s="21">
        <f t="shared" si="78"/>
        <v>167641010107.3699</v>
      </c>
      <c r="W43" s="21">
        <f t="shared" si="78"/>
        <v>179615367972.18201</v>
      </c>
      <c r="X43" s="21">
        <f t="shared" si="78"/>
        <v>191589725836.99414</v>
      </c>
      <c r="Y43" s="21">
        <f t="shared" si="78"/>
        <v>203564083701.8063</v>
      </c>
      <c r="Z43" s="21">
        <f t="shared" si="78"/>
        <v>215538441566.61841</v>
      </c>
      <c r="AA43" s="21">
        <f t="shared" si="78"/>
        <v>227512799431.43054</v>
      </c>
      <c r="AB43" s="21">
        <f t="shared" si="78"/>
        <v>239487157296.24271</v>
      </c>
      <c r="AC43" s="21">
        <f t="shared" si="78"/>
        <v>251461515161.05481</v>
      </c>
      <c r="AD43" s="21">
        <f t="shared" si="78"/>
        <v>263435873025.86694</v>
      </c>
      <c r="AE43" s="21">
        <f t="shared" si="78"/>
        <v>275410230890.67908</v>
      </c>
      <c r="AF43" s="21">
        <f t="shared" si="78"/>
        <v>287384588755.49121</v>
      </c>
      <c r="AG43" s="21">
        <f t="shared" si="78"/>
        <v>299358946620.30334</v>
      </c>
      <c r="AH43" s="21">
        <f t="shared" si="78"/>
        <v>311333304485.11548</v>
      </c>
      <c r="AI43" s="21">
        <f t="shared" si="78"/>
        <v>323307662349.92767</v>
      </c>
      <c r="AJ43" s="21">
        <f t="shared" si="78"/>
        <v>335282020214.73981</v>
      </c>
      <c r="AK43" s="21">
        <f t="shared" si="78"/>
        <v>347256378079.55188</v>
      </c>
      <c r="AL43" s="21">
        <f t="shared" si="78"/>
        <v>359230735944.36401</v>
      </c>
      <c r="AM43" s="21">
        <f t="shared" si="78"/>
        <v>371205093809.17615</v>
      </c>
      <c r="AN43" s="21">
        <f t="shared" si="78"/>
        <v>383179451673.98828</v>
      </c>
      <c r="AO43" s="21">
        <f t="shared" si="78"/>
        <v>395153809538.80048</v>
      </c>
      <c r="AP43" s="21">
        <f t="shared" si="78"/>
        <v>407128167403.61261</v>
      </c>
      <c r="AQ43" s="21">
        <f t="shared" si="78"/>
        <v>419102525268.42474</v>
      </c>
      <c r="AR43" s="21">
        <f t="shared" si="78"/>
        <v>431076883133.23682</v>
      </c>
      <c r="AS43" s="21">
        <f t="shared" si="78"/>
        <v>443051240998.04895</v>
      </c>
      <c r="AT43" s="21">
        <f t="shared" si="78"/>
        <v>455025598862.86108</v>
      </c>
    </row>
    <row r="44" spans="1:46" x14ac:dyDescent="0.25">
      <c r="D44" s="5">
        <v>40</v>
      </c>
      <c r="E44" s="30">
        <v>0.05</v>
      </c>
      <c r="F44" s="31"/>
      <c r="G44" s="57"/>
      <c r="H44" s="6">
        <v>40</v>
      </c>
      <c r="I44" s="20">
        <f t="shared" si="72"/>
        <v>146643.19391494346</v>
      </c>
      <c r="J44" s="21">
        <f>SUM($I44*J33)</f>
        <v>25146151516.105484</v>
      </c>
      <c r="K44" s="21">
        <f t="shared" ref="K44:AT44" si="79">SUM($I44*K33)</f>
        <v>37719227274.158226</v>
      </c>
      <c r="L44" s="21">
        <f t="shared" si="79"/>
        <v>50292303032.210968</v>
      </c>
      <c r="M44" s="21">
        <f t="shared" si="79"/>
        <v>62865378790.26371</v>
      </c>
      <c r="N44" s="21">
        <f t="shared" si="79"/>
        <v>75438454548.316452</v>
      </c>
      <c r="O44" s="21">
        <f t="shared" si="79"/>
        <v>88011530306.369202</v>
      </c>
      <c r="P44" s="21">
        <f t="shared" si="79"/>
        <v>100584606064.42194</v>
      </c>
      <c r="Q44" s="21">
        <f t="shared" si="79"/>
        <v>113157681822.47467</v>
      </c>
      <c r="R44" s="21">
        <f t="shared" si="79"/>
        <v>125730757580.52742</v>
      </c>
      <c r="S44" s="21">
        <f t="shared" si="79"/>
        <v>138303833338.58017</v>
      </c>
      <c r="T44" s="21">
        <f t="shared" si="79"/>
        <v>150876909096.6329</v>
      </c>
      <c r="U44" s="21">
        <f t="shared" si="79"/>
        <v>163449984854.68564</v>
      </c>
      <c r="V44" s="21">
        <f t="shared" si="79"/>
        <v>176023060612.7384</v>
      </c>
      <c r="W44" s="21">
        <f t="shared" si="79"/>
        <v>188596136370.79111</v>
      </c>
      <c r="X44" s="21">
        <f t="shared" si="79"/>
        <v>201169212128.84387</v>
      </c>
      <c r="Y44" s="21">
        <f t="shared" si="79"/>
        <v>213742287886.89661</v>
      </c>
      <c r="Z44" s="21">
        <f t="shared" si="79"/>
        <v>226315363644.94934</v>
      </c>
      <c r="AA44" s="21">
        <f t="shared" si="79"/>
        <v>238888439403.00211</v>
      </c>
      <c r="AB44" s="21">
        <f t="shared" si="79"/>
        <v>251461515161.05484</v>
      </c>
      <c r="AC44" s="21">
        <f t="shared" si="79"/>
        <v>264034590919.10757</v>
      </c>
      <c r="AD44" s="21">
        <f t="shared" si="79"/>
        <v>276607666677.16034</v>
      </c>
      <c r="AE44" s="21">
        <f t="shared" si="79"/>
        <v>289180742435.21307</v>
      </c>
      <c r="AF44" s="21">
        <f t="shared" si="79"/>
        <v>301753818193.26581</v>
      </c>
      <c r="AG44" s="21">
        <f t="shared" si="79"/>
        <v>314326893951.31854</v>
      </c>
      <c r="AH44" s="21">
        <f t="shared" si="79"/>
        <v>326899969709.37128</v>
      </c>
      <c r="AI44" s="21">
        <f t="shared" si="79"/>
        <v>339473045467.42407</v>
      </c>
      <c r="AJ44" s="21">
        <f t="shared" si="79"/>
        <v>352046121225.47681</v>
      </c>
      <c r="AK44" s="21">
        <f t="shared" si="79"/>
        <v>364619196983.52948</v>
      </c>
      <c r="AL44" s="21">
        <f t="shared" si="79"/>
        <v>377192272741.58221</v>
      </c>
      <c r="AM44" s="21">
        <f t="shared" si="79"/>
        <v>389765348499.63501</v>
      </c>
      <c r="AN44" s="21">
        <f t="shared" si="79"/>
        <v>402338424257.68774</v>
      </c>
      <c r="AO44" s="21">
        <f t="shared" si="79"/>
        <v>414911500015.74048</v>
      </c>
      <c r="AP44" s="21">
        <f t="shared" si="79"/>
        <v>427484575773.79321</v>
      </c>
      <c r="AQ44" s="21">
        <f t="shared" si="79"/>
        <v>440057651531.84601</v>
      </c>
      <c r="AR44" s="21">
        <f t="shared" si="79"/>
        <v>452630727289.89868</v>
      </c>
      <c r="AS44" s="21">
        <f t="shared" si="79"/>
        <v>465203803047.95142</v>
      </c>
      <c r="AT44" s="21">
        <f t="shared" si="79"/>
        <v>477776878806.00421</v>
      </c>
    </row>
    <row r="45" spans="1:46" x14ac:dyDescent="0.25">
      <c r="D45" s="5">
        <v>41</v>
      </c>
      <c r="E45" s="30">
        <v>0.05</v>
      </c>
      <c r="F45" s="31"/>
      <c r="G45" s="57"/>
      <c r="H45" s="6">
        <v>41</v>
      </c>
      <c r="I45" s="20">
        <f t="shared" si="72"/>
        <v>153975.35361069062</v>
      </c>
      <c r="J45" s="21">
        <f>SUM($I45*J33)</f>
        <v>26403459091.910755</v>
      </c>
      <c r="K45" s="21">
        <f t="shared" ref="K45:AT45" si="80">SUM($I45*K33)</f>
        <v>39605188637.866135</v>
      </c>
      <c r="L45" s="21">
        <f t="shared" si="80"/>
        <v>52806918183.82151</v>
      </c>
      <c r="M45" s="21">
        <f t="shared" si="80"/>
        <v>66008647729.776894</v>
      </c>
      <c r="N45" s="21">
        <f t="shared" si="80"/>
        <v>79210377275.732269</v>
      </c>
      <c r="O45" s="21">
        <f t="shared" si="80"/>
        <v>92412106821.687653</v>
      </c>
      <c r="P45" s="21">
        <f t="shared" si="80"/>
        <v>105613836367.64302</v>
      </c>
      <c r="Q45" s="21">
        <f t="shared" si="80"/>
        <v>118815565913.59839</v>
      </c>
      <c r="R45" s="21">
        <f t="shared" si="80"/>
        <v>132017295459.55379</v>
      </c>
      <c r="S45" s="21">
        <f t="shared" si="80"/>
        <v>145219025005.50916</v>
      </c>
      <c r="T45" s="21">
        <f t="shared" si="80"/>
        <v>158420754551.46454</v>
      </c>
      <c r="U45" s="21">
        <f t="shared" si="80"/>
        <v>171622484097.41992</v>
      </c>
      <c r="V45" s="21">
        <f t="shared" si="80"/>
        <v>184824213643.37531</v>
      </c>
      <c r="W45" s="21">
        <f t="shared" si="80"/>
        <v>198025943189.33066</v>
      </c>
      <c r="X45" s="21">
        <f t="shared" si="80"/>
        <v>211227672735.28604</v>
      </c>
      <c r="Y45" s="21">
        <f t="shared" si="80"/>
        <v>224429402281.24142</v>
      </c>
      <c r="Z45" s="21">
        <f t="shared" si="80"/>
        <v>237631131827.19678</v>
      </c>
      <c r="AA45" s="21">
        <f t="shared" si="80"/>
        <v>250832861373.15219</v>
      </c>
      <c r="AB45" s="21">
        <f t="shared" si="80"/>
        <v>264034590919.10757</v>
      </c>
      <c r="AC45" s="21">
        <f t="shared" si="80"/>
        <v>277236320465.06293</v>
      </c>
      <c r="AD45" s="21">
        <f t="shared" si="80"/>
        <v>290438050011.01831</v>
      </c>
      <c r="AE45" s="21">
        <f t="shared" si="80"/>
        <v>303639779556.97369</v>
      </c>
      <c r="AF45" s="21">
        <f t="shared" si="80"/>
        <v>316841509102.92908</v>
      </c>
      <c r="AG45" s="21">
        <f t="shared" si="80"/>
        <v>330043238648.88446</v>
      </c>
      <c r="AH45" s="21">
        <f t="shared" si="80"/>
        <v>343244968194.83984</v>
      </c>
      <c r="AI45" s="21">
        <f t="shared" si="80"/>
        <v>356446697740.79523</v>
      </c>
      <c r="AJ45" s="21">
        <f t="shared" si="80"/>
        <v>369648427286.75061</v>
      </c>
      <c r="AK45" s="21">
        <f t="shared" si="80"/>
        <v>382850156832.70593</v>
      </c>
      <c r="AL45" s="21">
        <f t="shared" si="80"/>
        <v>396051886378.66132</v>
      </c>
      <c r="AM45" s="21">
        <f t="shared" si="80"/>
        <v>409253615924.6167</v>
      </c>
      <c r="AN45" s="21">
        <f t="shared" si="80"/>
        <v>422455345470.57208</v>
      </c>
      <c r="AO45" s="21">
        <f t="shared" si="80"/>
        <v>435657075016.52747</v>
      </c>
      <c r="AP45" s="21">
        <f t="shared" si="80"/>
        <v>448858804562.48285</v>
      </c>
      <c r="AQ45" s="21">
        <f t="shared" si="80"/>
        <v>462060534108.43829</v>
      </c>
      <c r="AR45" s="21">
        <f t="shared" si="80"/>
        <v>475262263654.39355</v>
      </c>
      <c r="AS45" s="21">
        <f t="shared" si="80"/>
        <v>488463993200.349</v>
      </c>
      <c r="AT45" s="21">
        <f t="shared" si="80"/>
        <v>501665722746.30438</v>
      </c>
    </row>
    <row r="46" spans="1:46" x14ac:dyDescent="0.25">
      <c r="D46" s="5">
        <v>42</v>
      </c>
      <c r="E46" s="30">
        <v>0.05</v>
      </c>
      <c r="F46" s="31"/>
      <c r="G46" s="57"/>
      <c r="H46" s="6">
        <v>42</v>
      </c>
      <c r="I46" s="20">
        <f t="shared" si="72"/>
        <v>161674.12129122516</v>
      </c>
      <c r="J46" s="21">
        <f>SUM($I46*J33)</f>
        <v>27723632046.506294</v>
      </c>
      <c r="K46" s="21">
        <f t="shared" ref="K46:AT46" si="81">SUM($I46*K33)</f>
        <v>41585448069.759438</v>
      </c>
      <c r="L46" s="21">
        <f t="shared" si="81"/>
        <v>55447264093.012589</v>
      </c>
      <c r="M46" s="21">
        <f t="shared" si="81"/>
        <v>69309080116.265747</v>
      </c>
      <c r="N46" s="21">
        <f t="shared" si="81"/>
        <v>83170896139.518875</v>
      </c>
      <c r="O46" s="21">
        <f t="shared" si="81"/>
        <v>97032712162.772034</v>
      </c>
      <c r="P46" s="21">
        <f t="shared" si="81"/>
        <v>110894528186.02518</v>
      </c>
      <c r="Q46" s="21">
        <f t="shared" si="81"/>
        <v>124756344209.27832</v>
      </c>
      <c r="R46" s="21">
        <f t="shared" si="81"/>
        <v>138618160232.53149</v>
      </c>
      <c r="S46" s="21">
        <f t="shared" si="81"/>
        <v>152479976255.78461</v>
      </c>
      <c r="T46" s="21">
        <f t="shared" si="81"/>
        <v>166341792279.03775</v>
      </c>
      <c r="U46" s="21">
        <f t="shared" si="81"/>
        <v>180203608302.29092</v>
      </c>
      <c r="V46" s="21">
        <f t="shared" si="81"/>
        <v>194065424325.54407</v>
      </c>
      <c r="W46" s="21">
        <f t="shared" si="81"/>
        <v>207927240348.79721</v>
      </c>
      <c r="X46" s="21">
        <f t="shared" si="81"/>
        <v>221789056372.05035</v>
      </c>
      <c r="Y46" s="21">
        <f t="shared" si="81"/>
        <v>235650872395.30353</v>
      </c>
      <c r="Z46" s="21">
        <f t="shared" si="81"/>
        <v>249512688418.55664</v>
      </c>
      <c r="AA46" s="21">
        <f t="shared" si="81"/>
        <v>263374504441.80981</v>
      </c>
      <c r="AB46" s="21">
        <f t="shared" si="81"/>
        <v>277236320465.06299</v>
      </c>
      <c r="AC46" s="21">
        <f t="shared" si="81"/>
        <v>291098136488.3161</v>
      </c>
      <c r="AD46" s="21">
        <f t="shared" si="81"/>
        <v>304959952511.56921</v>
      </c>
      <c r="AE46" s="21">
        <f t="shared" si="81"/>
        <v>318821768534.82239</v>
      </c>
      <c r="AF46" s="21">
        <f t="shared" si="81"/>
        <v>332683584558.0755</v>
      </c>
      <c r="AG46" s="21">
        <f t="shared" si="81"/>
        <v>346545400581.32867</v>
      </c>
      <c r="AH46" s="21">
        <f t="shared" si="81"/>
        <v>360407216604.58185</v>
      </c>
      <c r="AI46" s="21">
        <f t="shared" si="81"/>
        <v>374269032627.83502</v>
      </c>
      <c r="AJ46" s="21">
        <f t="shared" si="81"/>
        <v>388130848651.08813</v>
      </c>
      <c r="AK46" s="21">
        <f t="shared" si="81"/>
        <v>401992664674.34125</v>
      </c>
      <c r="AL46" s="21">
        <f t="shared" si="81"/>
        <v>415854480697.59442</v>
      </c>
      <c r="AM46" s="21">
        <f t="shared" si="81"/>
        <v>429716296720.8476</v>
      </c>
      <c r="AN46" s="21">
        <f t="shared" si="81"/>
        <v>443578112744.10071</v>
      </c>
      <c r="AO46" s="21">
        <f t="shared" si="81"/>
        <v>457439928767.35388</v>
      </c>
      <c r="AP46" s="21">
        <f t="shared" si="81"/>
        <v>471301744790.60706</v>
      </c>
      <c r="AQ46" s="21">
        <f t="shared" si="81"/>
        <v>485163560813.86023</v>
      </c>
      <c r="AR46" s="21">
        <f t="shared" si="81"/>
        <v>499025376837.11328</v>
      </c>
      <c r="AS46" s="21">
        <f t="shared" si="81"/>
        <v>512887192860.36646</v>
      </c>
      <c r="AT46" s="21">
        <f t="shared" si="81"/>
        <v>526749008883.61963</v>
      </c>
    </row>
    <row r="47" spans="1:46" x14ac:dyDescent="0.25">
      <c r="D47" s="5">
        <v>43</v>
      </c>
      <c r="E47" s="30">
        <v>0.05</v>
      </c>
      <c r="F47" s="31"/>
      <c r="G47" s="57"/>
      <c r="H47" s="6">
        <v>43</v>
      </c>
      <c r="I47" s="20">
        <f t="shared" si="72"/>
        <v>169757.82735578643</v>
      </c>
      <c r="J47" s="21">
        <f>SUM($I47*J33)</f>
        <v>29109813648.831612</v>
      </c>
      <c r="K47" s="21">
        <f t="shared" ref="K47:AT47" si="82">SUM($I47*K33)</f>
        <v>43664720473.247414</v>
      </c>
      <c r="L47" s="21">
        <f t="shared" si="82"/>
        <v>58219627297.663223</v>
      </c>
      <c r="M47" s="21">
        <f t="shared" si="82"/>
        <v>72774534122.079025</v>
      </c>
      <c r="N47" s="21">
        <f t="shared" si="82"/>
        <v>87329440946.494827</v>
      </c>
      <c r="O47" s="21">
        <f t="shared" si="82"/>
        <v>101884347770.91064</v>
      </c>
      <c r="P47" s="21">
        <f t="shared" si="82"/>
        <v>116439254595.32645</v>
      </c>
      <c r="Q47" s="21">
        <f t="shared" si="82"/>
        <v>130994161419.74225</v>
      </c>
      <c r="R47" s="21">
        <f t="shared" si="82"/>
        <v>145549068244.15805</v>
      </c>
      <c r="S47" s="21">
        <f t="shared" si="82"/>
        <v>160103975068.57385</v>
      </c>
      <c r="T47" s="21">
        <f t="shared" si="82"/>
        <v>174658881892.98965</v>
      </c>
      <c r="U47" s="21">
        <f t="shared" si="82"/>
        <v>189213788717.40549</v>
      </c>
      <c r="V47" s="21">
        <f t="shared" si="82"/>
        <v>203768695541.82129</v>
      </c>
      <c r="W47" s="21">
        <f t="shared" si="82"/>
        <v>218323602366.23706</v>
      </c>
      <c r="X47" s="21">
        <f t="shared" si="82"/>
        <v>232878509190.65289</v>
      </c>
      <c r="Y47" s="21">
        <f t="shared" si="82"/>
        <v>247433416015.0687</v>
      </c>
      <c r="Z47" s="21">
        <f t="shared" si="82"/>
        <v>261988322839.4845</v>
      </c>
      <c r="AA47" s="21">
        <f t="shared" si="82"/>
        <v>276543229663.90033</v>
      </c>
      <c r="AB47" s="21">
        <f t="shared" si="82"/>
        <v>291098136488.3161</v>
      </c>
      <c r="AC47" s="21">
        <f t="shared" si="82"/>
        <v>305653043312.73187</v>
      </c>
      <c r="AD47" s="21">
        <f t="shared" si="82"/>
        <v>320207950137.14771</v>
      </c>
      <c r="AE47" s="21">
        <f t="shared" si="82"/>
        <v>334762856961.56354</v>
      </c>
      <c r="AF47" s="21">
        <f t="shared" si="82"/>
        <v>349317763785.97931</v>
      </c>
      <c r="AG47" s="21">
        <f t="shared" si="82"/>
        <v>363872670610.39514</v>
      </c>
      <c r="AH47" s="21">
        <f t="shared" si="82"/>
        <v>378427577434.81097</v>
      </c>
      <c r="AI47" s="21">
        <f t="shared" si="82"/>
        <v>392982484259.22675</v>
      </c>
      <c r="AJ47" s="21">
        <f t="shared" si="82"/>
        <v>407537391083.64258</v>
      </c>
      <c r="AK47" s="21">
        <f t="shared" si="82"/>
        <v>422092297908.05835</v>
      </c>
      <c r="AL47" s="21">
        <f t="shared" si="82"/>
        <v>436647204732.47412</v>
      </c>
      <c r="AM47" s="21">
        <f t="shared" si="82"/>
        <v>451202111556.88995</v>
      </c>
      <c r="AN47" s="21">
        <f t="shared" si="82"/>
        <v>465757018381.30579</v>
      </c>
      <c r="AO47" s="21">
        <f t="shared" si="82"/>
        <v>480311925205.72162</v>
      </c>
      <c r="AP47" s="21">
        <f t="shared" si="82"/>
        <v>494866832030.13739</v>
      </c>
      <c r="AQ47" s="21">
        <f t="shared" si="82"/>
        <v>509421738854.55322</v>
      </c>
      <c r="AR47" s="21">
        <f t="shared" si="82"/>
        <v>523976645678.96899</v>
      </c>
      <c r="AS47" s="21">
        <f t="shared" si="82"/>
        <v>538531552503.38477</v>
      </c>
      <c r="AT47" s="21">
        <f t="shared" si="82"/>
        <v>553086459327.80066</v>
      </c>
    </row>
    <row r="48" spans="1:46" x14ac:dyDescent="0.25">
      <c r="D48" s="5">
        <v>44</v>
      </c>
      <c r="E48" s="30">
        <v>0.05</v>
      </c>
      <c r="F48" s="31"/>
      <c r="G48" s="57"/>
      <c r="H48" s="6">
        <v>44</v>
      </c>
      <c r="I48" s="20">
        <f t="shared" si="72"/>
        <v>178245.71872357576</v>
      </c>
      <c r="J48" s="21">
        <f>SUM($I48*J33)</f>
        <v>30565304331.273193</v>
      </c>
      <c r="K48" s="21">
        <f t="shared" ref="K48:AT48" si="83">SUM($I48*K33)</f>
        <v>45847956496.90979</v>
      </c>
      <c r="L48" s="21">
        <f t="shared" si="83"/>
        <v>61130608662.546387</v>
      </c>
      <c r="M48" s="21">
        <f t="shared" si="83"/>
        <v>76413260828.182983</v>
      </c>
      <c r="N48" s="21">
        <f t="shared" si="83"/>
        <v>91695912993.81958</v>
      </c>
      <c r="O48" s="21">
        <f t="shared" si="83"/>
        <v>106978565159.45618</v>
      </c>
      <c r="P48" s="21">
        <f t="shared" si="83"/>
        <v>122261217325.09277</v>
      </c>
      <c r="Q48" s="21">
        <f t="shared" si="83"/>
        <v>137543869490.72937</v>
      </c>
      <c r="R48" s="21">
        <f t="shared" si="83"/>
        <v>152826521656.36597</v>
      </c>
      <c r="S48" s="21">
        <f t="shared" si="83"/>
        <v>168109173822.00256</v>
      </c>
      <c r="T48" s="21">
        <f t="shared" si="83"/>
        <v>183391825987.63916</v>
      </c>
      <c r="U48" s="21">
        <f t="shared" si="83"/>
        <v>198674478153.27576</v>
      </c>
      <c r="V48" s="21">
        <f t="shared" si="83"/>
        <v>213957130318.91235</v>
      </c>
      <c r="W48" s="21">
        <f t="shared" si="83"/>
        <v>229239782484.54895</v>
      </c>
      <c r="X48" s="21">
        <f t="shared" si="83"/>
        <v>244522434650.18555</v>
      </c>
      <c r="Y48" s="21">
        <f t="shared" si="83"/>
        <v>259805086815.82214</v>
      </c>
      <c r="Z48" s="21">
        <f t="shared" si="83"/>
        <v>275087738981.45874</v>
      </c>
      <c r="AA48" s="21">
        <f t="shared" si="83"/>
        <v>290370391147.09534</v>
      </c>
      <c r="AB48" s="21">
        <f t="shared" si="83"/>
        <v>305653043312.73193</v>
      </c>
      <c r="AC48" s="21">
        <f t="shared" si="83"/>
        <v>320935695478.36853</v>
      </c>
      <c r="AD48" s="21">
        <f t="shared" si="83"/>
        <v>336218347644.00513</v>
      </c>
      <c r="AE48" s="21">
        <f t="shared" si="83"/>
        <v>351500999809.64172</v>
      </c>
      <c r="AF48" s="21">
        <f t="shared" si="83"/>
        <v>366783651975.27832</v>
      </c>
      <c r="AG48" s="21">
        <f t="shared" si="83"/>
        <v>382066304140.91492</v>
      </c>
      <c r="AH48" s="21">
        <f t="shared" si="83"/>
        <v>397348956306.55151</v>
      </c>
      <c r="AI48" s="21">
        <f t="shared" si="83"/>
        <v>412631608472.18811</v>
      </c>
      <c r="AJ48" s="21">
        <f t="shared" si="83"/>
        <v>427914260637.82471</v>
      </c>
      <c r="AK48" s="21">
        <f t="shared" si="83"/>
        <v>443196912803.46124</v>
      </c>
      <c r="AL48" s="21">
        <f t="shared" si="83"/>
        <v>458479564969.0979</v>
      </c>
      <c r="AM48" s="21">
        <f t="shared" si="83"/>
        <v>473762217134.7345</v>
      </c>
      <c r="AN48" s="21">
        <f t="shared" si="83"/>
        <v>489044869300.37109</v>
      </c>
      <c r="AO48" s="21">
        <f t="shared" si="83"/>
        <v>504327521466.00769</v>
      </c>
      <c r="AP48" s="21">
        <f t="shared" si="83"/>
        <v>519610173631.64429</v>
      </c>
      <c r="AQ48" s="21">
        <f t="shared" si="83"/>
        <v>534892825797.28094</v>
      </c>
      <c r="AR48" s="21">
        <f t="shared" si="83"/>
        <v>550175477962.91748</v>
      </c>
      <c r="AS48" s="21">
        <f t="shared" si="83"/>
        <v>565458130128.55408</v>
      </c>
      <c r="AT48" s="21">
        <f t="shared" si="83"/>
        <v>580740782294.19067</v>
      </c>
    </row>
    <row r="49" spans="4:46" x14ac:dyDescent="0.25">
      <c r="D49" s="24">
        <v>45</v>
      </c>
      <c r="E49" s="30">
        <v>0.05</v>
      </c>
      <c r="F49" s="31"/>
      <c r="G49" s="57"/>
      <c r="H49" s="6">
        <v>45</v>
      </c>
      <c r="I49" s="20">
        <f t="shared" si="72"/>
        <v>187158.00465975454</v>
      </c>
      <c r="J49" s="21">
        <f>SUM($I49*J33)</f>
        <v>32093569547.836853</v>
      </c>
      <c r="K49" s="21">
        <f t="shared" ref="K49:AT49" si="84">SUM($I49*K33)</f>
        <v>48140354321.75528</v>
      </c>
      <c r="L49" s="21">
        <f t="shared" si="84"/>
        <v>64187139095.673706</v>
      </c>
      <c r="M49" s="21">
        <f t="shared" si="84"/>
        <v>80233923869.592133</v>
      </c>
      <c r="N49" s="21">
        <f t="shared" si="84"/>
        <v>96280708643.510559</v>
      </c>
      <c r="O49" s="21">
        <f t="shared" si="84"/>
        <v>112327493417.42899</v>
      </c>
      <c r="P49" s="21">
        <f t="shared" si="84"/>
        <v>128374278191.34741</v>
      </c>
      <c r="Q49" s="21">
        <f t="shared" si="84"/>
        <v>144421062965.26584</v>
      </c>
      <c r="R49" s="21">
        <f t="shared" si="84"/>
        <v>160467847739.18427</v>
      </c>
      <c r="S49" s="21">
        <f t="shared" si="84"/>
        <v>176514632513.10269</v>
      </c>
      <c r="T49" s="21">
        <f t="shared" si="84"/>
        <v>192561417287.02112</v>
      </c>
      <c r="U49" s="21">
        <f t="shared" si="84"/>
        <v>208608202060.93954</v>
      </c>
      <c r="V49" s="21">
        <f t="shared" si="84"/>
        <v>224654986834.85797</v>
      </c>
      <c r="W49" s="21">
        <f t="shared" si="84"/>
        <v>240701771608.77637</v>
      </c>
      <c r="X49" s="21">
        <f t="shared" si="84"/>
        <v>256748556382.69482</v>
      </c>
      <c r="Y49" s="21">
        <f t="shared" si="84"/>
        <v>272795341156.61325</v>
      </c>
      <c r="Z49" s="21">
        <f t="shared" si="84"/>
        <v>288842125930.53168</v>
      </c>
      <c r="AA49" s="21">
        <f t="shared" si="84"/>
        <v>304888910704.45007</v>
      </c>
      <c r="AB49" s="21">
        <f t="shared" si="84"/>
        <v>320935695478.36853</v>
      </c>
      <c r="AC49" s="21">
        <f t="shared" si="84"/>
        <v>336982480252.28693</v>
      </c>
      <c r="AD49" s="21">
        <f t="shared" si="84"/>
        <v>353029265026.20538</v>
      </c>
      <c r="AE49" s="21">
        <f t="shared" si="84"/>
        <v>369076049800.12378</v>
      </c>
      <c r="AF49" s="21">
        <f t="shared" si="84"/>
        <v>385122834574.04224</v>
      </c>
      <c r="AG49" s="21">
        <f t="shared" si="84"/>
        <v>401169619347.96063</v>
      </c>
      <c r="AH49" s="21">
        <f t="shared" si="84"/>
        <v>417216404121.87909</v>
      </c>
      <c r="AI49" s="21">
        <f t="shared" si="84"/>
        <v>433263188895.79755</v>
      </c>
      <c r="AJ49" s="21">
        <f t="shared" si="84"/>
        <v>449309973669.71594</v>
      </c>
      <c r="AK49" s="21">
        <f t="shared" si="84"/>
        <v>465356758443.63434</v>
      </c>
      <c r="AL49" s="21">
        <f t="shared" si="84"/>
        <v>481403543217.55273</v>
      </c>
      <c r="AM49" s="21">
        <f t="shared" si="84"/>
        <v>497450327991.47119</v>
      </c>
      <c r="AN49" s="21">
        <f t="shared" si="84"/>
        <v>513497112765.38965</v>
      </c>
      <c r="AO49" s="21">
        <f t="shared" si="84"/>
        <v>529543897539.30811</v>
      </c>
      <c r="AP49" s="21">
        <f t="shared" si="84"/>
        <v>545590682313.2265</v>
      </c>
      <c r="AQ49" s="21">
        <f t="shared" si="84"/>
        <v>561637467087.1449</v>
      </c>
      <c r="AR49" s="21">
        <f t="shared" si="84"/>
        <v>577684251861.06335</v>
      </c>
      <c r="AS49" s="21">
        <f t="shared" si="84"/>
        <v>593731036634.98169</v>
      </c>
      <c r="AT49" s="21">
        <f t="shared" si="84"/>
        <v>609777821408.90015</v>
      </c>
    </row>
    <row r="50" spans="4:46" x14ac:dyDescent="0.25">
      <c r="D50" s="24">
        <v>46</v>
      </c>
      <c r="E50" s="30">
        <v>0.05</v>
      </c>
      <c r="F50" s="31"/>
      <c r="G50" s="57"/>
      <c r="H50" s="6">
        <v>46</v>
      </c>
      <c r="I50" s="20">
        <f t="shared" si="72"/>
        <v>196515.90489274228</v>
      </c>
      <c r="J50" s="21">
        <f>SUM($I50*J33)</f>
        <v>33698248025.228699</v>
      </c>
      <c r="K50" s="21">
        <f t="shared" ref="K50:AT50" si="85">SUM($I50*K33)</f>
        <v>50547372037.84304</v>
      </c>
      <c r="L50" s="21">
        <f t="shared" si="85"/>
        <v>67396496050.457397</v>
      </c>
      <c r="M50" s="21">
        <f t="shared" si="85"/>
        <v>84245620063.071747</v>
      </c>
      <c r="N50" s="21">
        <f t="shared" si="85"/>
        <v>101094744075.68608</v>
      </c>
      <c r="O50" s="21">
        <f t="shared" si="85"/>
        <v>117943868088.30045</v>
      </c>
      <c r="P50" s="21">
        <f t="shared" si="85"/>
        <v>134792992100.91479</v>
      </c>
      <c r="Q50" s="21">
        <f t="shared" si="85"/>
        <v>151642116113.52911</v>
      </c>
      <c r="R50" s="21">
        <f t="shared" si="85"/>
        <v>168491240126.14349</v>
      </c>
      <c r="S50" s="21">
        <f t="shared" si="85"/>
        <v>185340364138.75784</v>
      </c>
      <c r="T50" s="21">
        <f t="shared" si="85"/>
        <v>202189488151.37216</v>
      </c>
      <c r="U50" s="21">
        <f t="shared" si="85"/>
        <v>219038612163.98654</v>
      </c>
      <c r="V50" s="21">
        <f t="shared" si="85"/>
        <v>235887736176.60089</v>
      </c>
      <c r="W50" s="21">
        <f t="shared" si="85"/>
        <v>252736860189.21521</v>
      </c>
      <c r="X50" s="21">
        <f t="shared" si="85"/>
        <v>269585984201.82959</v>
      </c>
      <c r="Y50" s="21">
        <f t="shared" si="85"/>
        <v>286435108214.44397</v>
      </c>
      <c r="Z50" s="21">
        <f t="shared" si="85"/>
        <v>303284232227.05823</v>
      </c>
      <c r="AA50" s="21">
        <f t="shared" si="85"/>
        <v>320133356239.67261</v>
      </c>
      <c r="AB50" s="21">
        <f t="shared" si="85"/>
        <v>336982480252.28699</v>
      </c>
      <c r="AC50" s="21">
        <f t="shared" si="85"/>
        <v>353831604264.90131</v>
      </c>
      <c r="AD50" s="21">
        <f t="shared" si="85"/>
        <v>370680728277.51569</v>
      </c>
      <c r="AE50" s="21">
        <f t="shared" si="85"/>
        <v>387529852290.13</v>
      </c>
      <c r="AF50" s="21">
        <f t="shared" si="85"/>
        <v>404378976302.74432</v>
      </c>
      <c r="AG50" s="21">
        <f t="shared" si="85"/>
        <v>421228100315.3587</v>
      </c>
      <c r="AH50" s="21">
        <f t="shared" si="85"/>
        <v>438077224327.97308</v>
      </c>
      <c r="AI50" s="21">
        <f t="shared" si="85"/>
        <v>454926348340.5874</v>
      </c>
      <c r="AJ50" s="21">
        <f t="shared" si="85"/>
        <v>471775472353.20178</v>
      </c>
      <c r="AK50" s="21">
        <f t="shared" si="85"/>
        <v>488624596365.81604</v>
      </c>
      <c r="AL50" s="21">
        <f t="shared" si="85"/>
        <v>505473720378.43042</v>
      </c>
      <c r="AM50" s="21">
        <f t="shared" si="85"/>
        <v>522322844391.0448</v>
      </c>
      <c r="AN50" s="21">
        <f t="shared" si="85"/>
        <v>539171968403.65918</v>
      </c>
      <c r="AO50" s="21">
        <f t="shared" si="85"/>
        <v>556021092416.27356</v>
      </c>
      <c r="AP50" s="21">
        <f t="shared" si="85"/>
        <v>572870216428.88794</v>
      </c>
      <c r="AQ50" s="21">
        <f t="shared" si="85"/>
        <v>589719340441.5022</v>
      </c>
      <c r="AR50" s="21">
        <f t="shared" si="85"/>
        <v>606568464454.11646</v>
      </c>
      <c r="AS50" s="21">
        <f t="shared" si="85"/>
        <v>623417588466.73083</v>
      </c>
      <c r="AT50" s="21">
        <f t="shared" si="85"/>
        <v>640266712479.34521</v>
      </c>
    </row>
    <row r="51" spans="4:46" x14ac:dyDescent="0.25">
      <c r="D51" s="24">
        <v>47</v>
      </c>
      <c r="E51" s="30">
        <v>0.05</v>
      </c>
      <c r="F51" s="31"/>
      <c r="G51" s="57"/>
      <c r="H51" s="6">
        <v>47</v>
      </c>
      <c r="I51" s="20">
        <f t="shared" si="72"/>
        <v>206341.7001373794</v>
      </c>
      <c r="J51" s="21">
        <f>SUM($I51*J33)</f>
        <v>35383160426.490135</v>
      </c>
      <c r="K51" s="21">
        <f t="shared" ref="K51:AT51" si="86">SUM($I51*K33)</f>
        <v>53074740639.735199</v>
      </c>
      <c r="L51" s="21">
        <f t="shared" si="86"/>
        <v>70766320852.98027</v>
      </c>
      <c r="M51" s="21">
        <f t="shared" si="86"/>
        <v>88457901066.225342</v>
      </c>
      <c r="N51" s="21">
        <f t="shared" si="86"/>
        <v>106149481279.4704</v>
      </c>
      <c r="O51" s="21">
        <f t="shared" si="86"/>
        <v>123841061492.71547</v>
      </c>
      <c r="P51" s="21">
        <f t="shared" si="86"/>
        <v>141532641705.96054</v>
      </c>
      <c r="Q51" s="21">
        <f t="shared" si="86"/>
        <v>159224221919.2056</v>
      </c>
      <c r="R51" s="21">
        <f t="shared" si="86"/>
        <v>176915802132.45068</v>
      </c>
      <c r="S51" s="21">
        <f t="shared" si="86"/>
        <v>194607382345.69574</v>
      </c>
      <c r="T51" s="21">
        <f t="shared" si="86"/>
        <v>212298962558.9408</v>
      </c>
      <c r="U51" s="21">
        <f t="shared" si="86"/>
        <v>229990542772.18588</v>
      </c>
      <c r="V51" s="21">
        <f t="shared" si="86"/>
        <v>247682122985.43094</v>
      </c>
      <c r="W51" s="21">
        <f t="shared" si="86"/>
        <v>265373703198.67599</v>
      </c>
      <c r="X51" s="21">
        <f t="shared" si="86"/>
        <v>283065283411.92108</v>
      </c>
      <c r="Y51" s="21">
        <f t="shared" si="86"/>
        <v>300756863625.16614</v>
      </c>
      <c r="Z51" s="21">
        <f t="shared" si="86"/>
        <v>318448443838.41119</v>
      </c>
      <c r="AA51" s="21">
        <f t="shared" si="86"/>
        <v>336140024051.65625</v>
      </c>
      <c r="AB51" s="21">
        <f t="shared" si="86"/>
        <v>353831604264.90137</v>
      </c>
      <c r="AC51" s="21">
        <f t="shared" si="86"/>
        <v>371523184478.14636</v>
      </c>
      <c r="AD51" s="21">
        <f t="shared" si="86"/>
        <v>389214764691.39148</v>
      </c>
      <c r="AE51" s="21">
        <f t="shared" si="86"/>
        <v>406906344904.63654</v>
      </c>
      <c r="AF51" s="21">
        <f t="shared" si="86"/>
        <v>424597925117.88159</v>
      </c>
      <c r="AG51" s="21">
        <f t="shared" si="86"/>
        <v>442289505331.12665</v>
      </c>
      <c r="AH51" s="21">
        <f t="shared" si="86"/>
        <v>459981085544.37177</v>
      </c>
      <c r="AI51" s="21">
        <f t="shared" si="86"/>
        <v>477672665757.61682</v>
      </c>
      <c r="AJ51" s="21">
        <f t="shared" si="86"/>
        <v>495364245970.86188</v>
      </c>
      <c r="AK51" s="21">
        <f t="shared" si="86"/>
        <v>513055826184.10687</v>
      </c>
      <c r="AL51" s="21">
        <f t="shared" si="86"/>
        <v>530747406397.35199</v>
      </c>
      <c r="AM51" s="21">
        <f t="shared" si="86"/>
        <v>548438986610.59705</v>
      </c>
      <c r="AN51" s="21">
        <f t="shared" si="86"/>
        <v>566130566823.84216</v>
      </c>
      <c r="AO51" s="21">
        <f t="shared" si="86"/>
        <v>583822147037.08716</v>
      </c>
      <c r="AP51" s="21">
        <f t="shared" si="86"/>
        <v>601513727250.33228</v>
      </c>
      <c r="AQ51" s="21">
        <f t="shared" si="86"/>
        <v>619205307463.57739</v>
      </c>
      <c r="AR51" s="21">
        <f t="shared" si="86"/>
        <v>636896887676.82239</v>
      </c>
      <c r="AS51" s="21">
        <f t="shared" si="86"/>
        <v>654588467890.06738</v>
      </c>
      <c r="AT51" s="21">
        <f t="shared" si="86"/>
        <v>672280048103.3125</v>
      </c>
    </row>
    <row r="52" spans="4:46" x14ac:dyDescent="0.25">
      <c r="D52" s="25">
        <v>48</v>
      </c>
      <c r="E52" s="30">
        <v>0.05</v>
      </c>
      <c r="F52" s="31"/>
      <c r="G52" s="57"/>
      <c r="H52" s="6">
        <v>48</v>
      </c>
      <c r="I52" s="20">
        <f>SUM(E52*I51)+I51</f>
        <v>216658.78514424837</v>
      </c>
      <c r="J52" s="21">
        <f>SUM($I52*J33)</f>
        <v>37152318447.814636</v>
      </c>
      <c r="K52" s="21">
        <f t="shared" ref="K52:AT52" si="87">SUM($I52*K33)</f>
        <v>55728477671.721954</v>
      </c>
      <c r="L52" s="21">
        <f t="shared" si="87"/>
        <v>74304636895.629272</v>
      </c>
      <c r="M52" s="21">
        <f t="shared" si="87"/>
        <v>92880796119.536606</v>
      </c>
      <c r="N52" s="21">
        <f t="shared" si="87"/>
        <v>111456955343.44391</v>
      </c>
      <c r="O52" s="21">
        <f t="shared" si="87"/>
        <v>130033114567.35124</v>
      </c>
      <c r="P52" s="21">
        <f t="shared" si="87"/>
        <v>148609273791.25854</v>
      </c>
      <c r="Q52" s="21">
        <f t="shared" si="87"/>
        <v>167185433015.16586</v>
      </c>
      <c r="R52" s="21">
        <f t="shared" si="87"/>
        <v>185761592239.07321</v>
      </c>
      <c r="S52" s="21">
        <f t="shared" si="87"/>
        <v>204337751462.9805</v>
      </c>
      <c r="T52" s="21">
        <f t="shared" si="87"/>
        <v>222913910686.88782</v>
      </c>
      <c r="U52" s="21">
        <f t="shared" si="87"/>
        <v>241490069910.79517</v>
      </c>
      <c r="V52" s="21">
        <f t="shared" si="87"/>
        <v>260066229134.70248</v>
      </c>
      <c r="W52" s="21">
        <f t="shared" si="87"/>
        <v>278642388358.60974</v>
      </c>
      <c r="X52" s="21">
        <f t="shared" si="87"/>
        <v>297218547582.51709</v>
      </c>
      <c r="Y52" s="21">
        <f t="shared" si="87"/>
        <v>315794706806.42444</v>
      </c>
      <c r="Z52" s="21">
        <f t="shared" si="87"/>
        <v>334370866030.33173</v>
      </c>
      <c r="AA52" s="21">
        <f t="shared" si="87"/>
        <v>352947025254.23907</v>
      </c>
      <c r="AB52" s="21">
        <f t="shared" si="87"/>
        <v>371523184478.14642</v>
      </c>
      <c r="AC52" s="21">
        <f t="shared" si="87"/>
        <v>390099343702.05365</v>
      </c>
      <c r="AD52" s="21">
        <f t="shared" si="87"/>
        <v>408675502925.961</v>
      </c>
      <c r="AE52" s="21">
        <f t="shared" si="87"/>
        <v>427251662149.86835</v>
      </c>
      <c r="AF52" s="21">
        <f t="shared" si="87"/>
        <v>445827821373.77563</v>
      </c>
      <c r="AG52" s="21">
        <f t="shared" si="87"/>
        <v>464403980597.68298</v>
      </c>
      <c r="AH52" s="21">
        <f t="shared" si="87"/>
        <v>482980139821.59033</v>
      </c>
      <c r="AI52" s="21">
        <f t="shared" si="87"/>
        <v>501556299045.49762</v>
      </c>
      <c r="AJ52" s="21">
        <f t="shared" si="87"/>
        <v>520132458269.40497</v>
      </c>
      <c r="AK52" s="21">
        <f t="shared" si="87"/>
        <v>538708617493.31219</v>
      </c>
      <c r="AL52" s="21">
        <f t="shared" si="87"/>
        <v>557284776717.21948</v>
      </c>
      <c r="AM52" s="21">
        <f t="shared" si="87"/>
        <v>575860935941.12683</v>
      </c>
      <c r="AN52" s="21">
        <f t="shared" si="87"/>
        <v>594437095165.03418</v>
      </c>
      <c r="AO52" s="21">
        <f t="shared" si="87"/>
        <v>613013254388.94153</v>
      </c>
      <c r="AP52" s="21">
        <f t="shared" si="87"/>
        <v>631589413612.84888</v>
      </c>
      <c r="AQ52" s="21">
        <f t="shared" si="87"/>
        <v>650165572836.75623</v>
      </c>
      <c r="AR52" s="21">
        <f t="shared" si="87"/>
        <v>668741732060.66345</v>
      </c>
      <c r="AS52" s="21">
        <f t="shared" si="87"/>
        <v>687317891284.5708</v>
      </c>
      <c r="AT52" s="21">
        <f t="shared" si="87"/>
        <v>705894050508.47815</v>
      </c>
    </row>
    <row r="53" spans="4:46" x14ac:dyDescent="0.25">
      <c r="D53" s="25">
        <v>49</v>
      </c>
      <c r="E53" s="30">
        <v>0.05</v>
      </c>
      <c r="F53" s="31"/>
      <c r="G53" s="57"/>
      <c r="H53" s="6">
        <v>49</v>
      </c>
      <c r="I53" s="20">
        <f t="shared" ref="I53:I64" si="88">SUM(E53*I52)+I52</f>
        <v>227491.72440146079</v>
      </c>
      <c r="J53" s="21">
        <f>SUM($I53*J33)</f>
        <v>39009934370.205368</v>
      </c>
      <c r="K53" s="21">
        <f t="shared" ref="K53:AT53" si="89">SUM($I53*K33)</f>
        <v>58514901555.308052</v>
      </c>
      <c r="L53" s="21">
        <f t="shared" si="89"/>
        <v>78019868740.410736</v>
      </c>
      <c r="M53" s="21">
        <f t="shared" si="89"/>
        <v>97524835925.513428</v>
      </c>
      <c r="N53" s="21">
        <f t="shared" si="89"/>
        <v>117029803110.6161</v>
      </c>
      <c r="O53" s="21">
        <f t="shared" si="89"/>
        <v>136534770295.71881</v>
      </c>
      <c r="P53" s="21">
        <f t="shared" si="89"/>
        <v>156039737480.82147</v>
      </c>
      <c r="Q53" s="21">
        <f t="shared" si="89"/>
        <v>175544704665.92416</v>
      </c>
      <c r="R53" s="21">
        <f t="shared" si="89"/>
        <v>195049671851.02686</v>
      </c>
      <c r="S53" s="21">
        <f t="shared" si="89"/>
        <v>214554639036.12955</v>
      </c>
      <c r="T53" s="21">
        <f t="shared" si="89"/>
        <v>234059606221.23221</v>
      </c>
      <c r="U53" s="21">
        <f t="shared" si="89"/>
        <v>253564573406.3349</v>
      </c>
      <c r="V53" s="21">
        <f t="shared" si="89"/>
        <v>273069540591.43762</v>
      </c>
      <c r="W53" s="21">
        <f t="shared" si="89"/>
        <v>292574507776.54028</v>
      </c>
      <c r="X53" s="21">
        <f t="shared" si="89"/>
        <v>312079474961.64294</v>
      </c>
      <c r="Y53" s="21">
        <f t="shared" si="89"/>
        <v>331584442146.74567</v>
      </c>
      <c r="Z53" s="21">
        <f t="shared" si="89"/>
        <v>351089409331.84833</v>
      </c>
      <c r="AA53" s="21">
        <f t="shared" si="89"/>
        <v>370594376516.95099</v>
      </c>
      <c r="AB53" s="21">
        <f t="shared" si="89"/>
        <v>390099343702.05371</v>
      </c>
      <c r="AC53" s="21">
        <f t="shared" si="89"/>
        <v>409604310887.15637</v>
      </c>
      <c r="AD53" s="21">
        <f t="shared" si="89"/>
        <v>429109278072.25909</v>
      </c>
      <c r="AE53" s="21">
        <f t="shared" si="89"/>
        <v>448614245257.36176</v>
      </c>
      <c r="AF53" s="21">
        <f t="shared" si="89"/>
        <v>468119212442.46442</v>
      </c>
      <c r="AG53" s="21">
        <f t="shared" si="89"/>
        <v>487624179627.56714</v>
      </c>
      <c r="AH53" s="21">
        <f t="shared" si="89"/>
        <v>507129146812.6698</v>
      </c>
      <c r="AI53" s="21">
        <f t="shared" si="89"/>
        <v>526634113997.77252</v>
      </c>
      <c r="AJ53" s="21">
        <f t="shared" si="89"/>
        <v>546139081182.87524</v>
      </c>
      <c r="AK53" s="21">
        <f t="shared" si="89"/>
        <v>565644048367.97778</v>
      </c>
      <c r="AL53" s="21">
        <f t="shared" si="89"/>
        <v>585149015553.08057</v>
      </c>
      <c r="AM53" s="21">
        <f t="shared" si="89"/>
        <v>604653982738.18323</v>
      </c>
      <c r="AN53" s="21">
        <f t="shared" si="89"/>
        <v>624158949923.28589</v>
      </c>
      <c r="AO53" s="21">
        <f t="shared" si="89"/>
        <v>643663917108.38867</v>
      </c>
      <c r="AP53" s="21">
        <f t="shared" si="89"/>
        <v>663168884293.49133</v>
      </c>
      <c r="AQ53" s="21">
        <f t="shared" si="89"/>
        <v>682673851478.59399</v>
      </c>
      <c r="AR53" s="21">
        <f t="shared" si="89"/>
        <v>702178818663.69666</v>
      </c>
      <c r="AS53" s="21">
        <f t="shared" si="89"/>
        <v>721683785848.79932</v>
      </c>
      <c r="AT53" s="21">
        <f t="shared" si="89"/>
        <v>741188753033.90198</v>
      </c>
    </row>
    <row r="54" spans="4:46" x14ac:dyDescent="0.25">
      <c r="D54" s="25">
        <v>50</v>
      </c>
      <c r="E54" s="30">
        <v>0.05</v>
      </c>
      <c r="F54" s="31"/>
      <c r="G54" s="57"/>
      <c r="H54" s="6">
        <v>50</v>
      </c>
      <c r="I54" s="20">
        <f t="shared" si="88"/>
        <v>238866.31062153383</v>
      </c>
      <c r="J54" s="21">
        <f>SUM($I54*J33)</f>
        <v>40960431088.715637</v>
      </c>
      <c r="K54" s="21">
        <f t="shared" ref="K54:AT54" si="90">SUM($I54*K33)</f>
        <v>61440646633.073456</v>
      </c>
      <c r="L54" s="21">
        <f t="shared" si="90"/>
        <v>81920862177.431274</v>
      </c>
      <c r="M54" s="21">
        <f t="shared" si="90"/>
        <v>102401077721.78911</v>
      </c>
      <c r="N54" s="21">
        <f t="shared" si="90"/>
        <v>122881293266.14691</v>
      </c>
      <c r="O54" s="21">
        <f t="shared" si="90"/>
        <v>143361508810.50476</v>
      </c>
      <c r="P54" s="21">
        <f t="shared" si="90"/>
        <v>163841724354.86255</v>
      </c>
      <c r="Q54" s="21">
        <f t="shared" si="90"/>
        <v>184321939899.22037</v>
      </c>
      <c r="R54" s="21">
        <f t="shared" si="90"/>
        <v>204802155443.57822</v>
      </c>
      <c r="S54" s="21">
        <f t="shared" si="90"/>
        <v>225282370987.936</v>
      </c>
      <c r="T54" s="21">
        <f t="shared" si="90"/>
        <v>245762586532.29382</v>
      </c>
      <c r="U54" s="21">
        <f t="shared" si="90"/>
        <v>266242802076.65167</v>
      </c>
      <c r="V54" s="21">
        <f t="shared" si="90"/>
        <v>286723017621.00952</v>
      </c>
      <c r="W54" s="21">
        <f t="shared" si="90"/>
        <v>307203233165.36731</v>
      </c>
      <c r="X54" s="21">
        <f t="shared" si="90"/>
        <v>327683448709.7251</v>
      </c>
      <c r="Y54" s="21">
        <f t="shared" si="90"/>
        <v>348163664254.08295</v>
      </c>
      <c r="Z54" s="21">
        <f t="shared" si="90"/>
        <v>368643879798.44073</v>
      </c>
      <c r="AA54" s="21">
        <f t="shared" si="90"/>
        <v>389124095342.79858</v>
      </c>
      <c r="AB54" s="21">
        <f t="shared" si="90"/>
        <v>409604310887.15643</v>
      </c>
      <c r="AC54" s="21">
        <f t="shared" si="90"/>
        <v>430084526431.51422</v>
      </c>
      <c r="AD54" s="21">
        <f t="shared" si="90"/>
        <v>450564741975.87201</v>
      </c>
      <c r="AE54" s="21">
        <f t="shared" si="90"/>
        <v>471044957520.22986</v>
      </c>
      <c r="AF54" s="21">
        <f t="shared" si="90"/>
        <v>491525173064.58765</v>
      </c>
      <c r="AG54" s="21">
        <f t="shared" si="90"/>
        <v>512005388608.9455</v>
      </c>
      <c r="AH54" s="21">
        <f t="shared" si="90"/>
        <v>532485604153.30334</v>
      </c>
      <c r="AI54" s="21">
        <f t="shared" si="90"/>
        <v>552965819697.66113</v>
      </c>
      <c r="AJ54" s="21">
        <f t="shared" si="90"/>
        <v>573446035242.01904</v>
      </c>
      <c r="AK54" s="21">
        <f t="shared" si="90"/>
        <v>593926250786.37671</v>
      </c>
      <c r="AL54" s="21">
        <f t="shared" si="90"/>
        <v>614406466330.73462</v>
      </c>
      <c r="AM54" s="21">
        <f t="shared" si="90"/>
        <v>634886681875.09241</v>
      </c>
      <c r="AN54" s="21">
        <f t="shared" si="90"/>
        <v>655366897419.4502</v>
      </c>
      <c r="AO54" s="21">
        <f t="shared" si="90"/>
        <v>675847112963.80811</v>
      </c>
      <c r="AP54" s="21">
        <f t="shared" si="90"/>
        <v>696327328508.16589</v>
      </c>
      <c r="AQ54" s="21">
        <f t="shared" si="90"/>
        <v>716807544052.5238</v>
      </c>
      <c r="AR54" s="21">
        <f t="shared" si="90"/>
        <v>737287759596.88147</v>
      </c>
      <c r="AS54" s="21">
        <f t="shared" si="90"/>
        <v>757767975141.23938</v>
      </c>
      <c r="AT54" s="21">
        <f t="shared" si="90"/>
        <v>778248190685.59717</v>
      </c>
    </row>
    <row r="55" spans="4:46" x14ac:dyDescent="0.25">
      <c r="D55" s="24">
        <v>51</v>
      </c>
      <c r="E55" s="30">
        <v>0.05</v>
      </c>
      <c r="F55" s="31"/>
      <c r="G55" s="57"/>
      <c r="H55" s="6">
        <v>51</v>
      </c>
      <c r="I55" s="20">
        <f t="shared" si="88"/>
        <v>250809.62615261052</v>
      </c>
      <c r="J55" s="21">
        <f>SUM($I55*J33)</f>
        <v>43008452643.151421</v>
      </c>
      <c r="K55" s="21">
        <f t="shared" ref="K55:AT55" si="91">SUM($I55*K33)</f>
        <v>64512678964.727127</v>
      </c>
      <c r="L55" s="21">
        <f t="shared" si="91"/>
        <v>86016905286.302841</v>
      </c>
      <c r="M55" s="21">
        <f t="shared" si="91"/>
        <v>107521131607.87856</v>
      </c>
      <c r="N55" s="21">
        <f t="shared" si="91"/>
        <v>129025357929.45425</v>
      </c>
      <c r="O55" s="21">
        <f t="shared" si="91"/>
        <v>150529584251.03</v>
      </c>
      <c r="P55" s="21">
        <f t="shared" si="91"/>
        <v>172033810572.60568</v>
      </c>
      <c r="Q55" s="21">
        <f t="shared" si="91"/>
        <v>193538036894.1814</v>
      </c>
      <c r="R55" s="21">
        <f t="shared" si="91"/>
        <v>215042263215.75711</v>
      </c>
      <c r="S55" s="21">
        <f t="shared" si="91"/>
        <v>236546489537.33282</v>
      </c>
      <c r="T55" s="21">
        <f t="shared" si="91"/>
        <v>258050715858.90851</v>
      </c>
      <c r="U55" s="21">
        <f t="shared" si="91"/>
        <v>279554942180.48425</v>
      </c>
      <c r="V55" s="21">
        <f t="shared" si="91"/>
        <v>301059168502.06</v>
      </c>
      <c r="W55" s="21">
        <f t="shared" si="91"/>
        <v>322563394823.63562</v>
      </c>
      <c r="X55" s="21">
        <f t="shared" si="91"/>
        <v>344067621145.21136</v>
      </c>
      <c r="Y55" s="21">
        <f t="shared" si="91"/>
        <v>365571847466.78711</v>
      </c>
      <c r="Z55" s="21">
        <f t="shared" si="91"/>
        <v>387076073788.36279</v>
      </c>
      <c r="AA55" s="21">
        <f t="shared" si="91"/>
        <v>408580300109.93848</v>
      </c>
      <c r="AB55" s="21">
        <f t="shared" si="91"/>
        <v>430084526431.51422</v>
      </c>
      <c r="AC55" s="21">
        <f t="shared" si="91"/>
        <v>451588752753.0899</v>
      </c>
      <c r="AD55" s="21">
        <f t="shared" si="91"/>
        <v>473092979074.66565</v>
      </c>
      <c r="AE55" s="21">
        <f t="shared" si="91"/>
        <v>494597205396.24133</v>
      </c>
      <c r="AF55" s="21">
        <f t="shared" si="91"/>
        <v>516101431717.81702</v>
      </c>
      <c r="AG55" s="21">
        <f t="shared" si="91"/>
        <v>537605658039.39276</v>
      </c>
      <c r="AH55" s="21">
        <f t="shared" si="91"/>
        <v>559109884360.96851</v>
      </c>
      <c r="AI55" s="21">
        <f t="shared" si="91"/>
        <v>580614110682.54419</v>
      </c>
      <c r="AJ55" s="21">
        <f t="shared" si="91"/>
        <v>602118337004.12</v>
      </c>
      <c r="AK55" s="21">
        <f t="shared" si="91"/>
        <v>623622563325.69556</v>
      </c>
      <c r="AL55" s="21">
        <f t="shared" si="91"/>
        <v>645126789647.27124</v>
      </c>
      <c r="AM55" s="21">
        <f t="shared" si="91"/>
        <v>666631015968.84705</v>
      </c>
      <c r="AN55" s="21">
        <f t="shared" si="91"/>
        <v>688135242290.42273</v>
      </c>
      <c r="AO55" s="21">
        <f t="shared" si="91"/>
        <v>709639468611.99854</v>
      </c>
      <c r="AP55" s="21">
        <f t="shared" si="91"/>
        <v>731143694933.57422</v>
      </c>
      <c r="AQ55" s="21">
        <f t="shared" si="91"/>
        <v>752647921255.1499</v>
      </c>
      <c r="AR55" s="21">
        <f t="shared" si="91"/>
        <v>774152147576.72559</v>
      </c>
      <c r="AS55" s="21">
        <f t="shared" si="91"/>
        <v>795656373898.30127</v>
      </c>
      <c r="AT55" s="21">
        <f t="shared" si="91"/>
        <v>817160600219.87695</v>
      </c>
    </row>
    <row r="56" spans="4:46" x14ac:dyDescent="0.25">
      <c r="D56" s="24">
        <v>52</v>
      </c>
      <c r="E56" s="30">
        <v>0.05</v>
      </c>
      <c r="F56" s="31"/>
      <c r="G56" s="57"/>
      <c r="H56" s="6">
        <v>52</v>
      </c>
      <c r="I56" s="20">
        <f t="shared" si="88"/>
        <v>263350.10746024107</v>
      </c>
      <c r="J56" s="21">
        <f>SUM($I56*J33)</f>
        <v>45158875275.308998</v>
      </c>
      <c r="K56" s="21">
        <f t="shared" ref="K56:AT56" si="92">SUM($I56*K33)</f>
        <v>67738312912.963493</v>
      </c>
      <c r="L56" s="21">
        <f t="shared" si="92"/>
        <v>90317750550.617996</v>
      </c>
      <c r="M56" s="21">
        <f t="shared" si="92"/>
        <v>112897188188.27249</v>
      </c>
      <c r="N56" s="21">
        <f t="shared" si="92"/>
        <v>135476625825.92699</v>
      </c>
      <c r="O56" s="21">
        <f t="shared" si="92"/>
        <v>158056063463.58151</v>
      </c>
      <c r="P56" s="21">
        <f t="shared" si="92"/>
        <v>180635501101.23599</v>
      </c>
      <c r="Q56" s="21">
        <f t="shared" si="92"/>
        <v>203214938738.89047</v>
      </c>
      <c r="R56" s="21">
        <f t="shared" si="92"/>
        <v>225794376376.54498</v>
      </c>
      <c r="S56" s="21">
        <f t="shared" si="92"/>
        <v>248373814014.19946</v>
      </c>
      <c r="T56" s="21">
        <f t="shared" si="92"/>
        <v>270953251651.85397</v>
      </c>
      <c r="U56" s="21">
        <f t="shared" si="92"/>
        <v>293532689289.50848</v>
      </c>
      <c r="V56" s="21">
        <f t="shared" si="92"/>
        <v>316112126927.16302</v>
      </c>
      <c r="W56" s="21">
        <f t="shared" si="92"/>
        <v>338691564564.81744</v>
      </c>
      <c r="X56" s="21">
        <f t="shared" si="92"/>
        <v>361271002202.47198</v>
      </c>
      <c r="Y56" s="21">
        <f t="shared" si="92"/>
        <v>383850439840.12646</v>
      </c>
      <c r="Z56" s="21">
        <f t="shared" si="92"/>
        <v>406429877477.78094</v>
      </c>
      <c r="AA56" s="21">
        <f t="shared" si="92"/>
        <v>429009315115.43549</v>
      </c>
      <c r="AB56" s="21">
        <f t="shared" si="92"/>
        <v>451588752753.08997</v>
      </c>
      <c r="AC56" s="21">
        <f t="shared" si="92"/>
        <v>474168190390.74445</v>
      </c>
      <c r="AD56" s="21">
        <f t="shared" si="92"/>
        <v>496747628028.39893</v>
      </c>
      <c r="AE56" s="21">
        <f t="shared" si="92"/>
        <v>519327065666.05347</v>
      </c>
      <c r="AF56" s="21">
        <f t="shared" si="92"/>
        <v>541906503303.70795</v>
      </c>
      <c r="AG56" s="21">
        <f t="shared" si="92"/>
        <v>564485940941.36243</v>
      </c>
      <c r="AH56" s="21">
        <f t="shared" si="92"/>
        <v>587065378579.01697</v>
      </c>
      <c r="AI56" s="21">
        <f t="shared" si="92"/>
        <v>609644816216.67151</v>
      </c>
      <c r="AJ56" s="21">
        <f t="shared" si="92"/>
        <v>632224253854.32605</v>
      </c>
      <c r="AK56" s="21">
        <f t="shared" si="92"/>
        <v>654803691491.98035</v>
      </c>
      <c r="AL56" s="21">
        <f t="shared" si="92"/>
        <v>677383129129.63489</v>
      </c>
      <c r="AM56" s="21">
        <f t="shared" si="92"/>
        <v>699962566767.28943</v>
      </c>
      <c r="AN56" s="21">
        <f t="shared" si="92"/>
        <v>722542004404.94397</v>
      </c>
      <c r="AO56" s="21">
        <f t="shared" si="92"/>
        <v>745121442042.59851</v>
      </c>
      <c r="AP56" s="21">
        <f t="shared" si="92"/>
        <v>767700879680.25293</v>
      </c>
      <c r="AQ56" s="21">
        <f t="shared" si="92"/>
        <v>790280317317.90747</v>
      </c>
      <c r="AR56" s="21">
        <f t="shared" si="92"/>
        <v>812859754955.56189</v>
      </c>
      <c r="AS56" s="21">
        <f t="shared" si="92"/>
        <v>835439192593.21643</v>
      </c>
      <c r="AT56" s="21">
        <f t="shared" si="92"/>
        <v>858018630230.87097</v>
      </c>
    </row>
    <row r="57" spans="4:46" x14ac:dyDescent="0.25">
      <c r="D57" s="24">
        <v>53</v>
      </c>
      <c r="E57" s="30">
        <v>0.05</v>
      </c>
      <c r="F57" s="31"/>
      <c r="G57" s="57"/>
      <c r="H57" s="6">
        <v>53</v>
      </c>
      <c r="I57" s="20">
        <f t="shared" si="88"/>
        <v>276517.61283325311</v>
      </c>
      <c r="J57" s="21">
        <f>SUM($I57*J33)</f>
        <v>47416819039.07444</v>
      </c>
      <c r="K57" s="21">
        <f t="shared" ref="K57:AT57" si="93">SUM($I57*K33)</f>
        <v>71125228558.611664</v>
      </c>
      <c r="L57" s="21">
        <f t="shared" si="93"/>
        <v>94833638078.14888</v>
      </c>
      <c r="M57" s="21">
        <f t="shared" si="93"/>
        <v>118542047597.68611</v>
      </c>
      <c r="N57" s="21">
        <f t="shared" si="93"/>
        <v>142250457117.22333</v>
      </c>
      <c r="O57" s="21">
        <f t="shared" si="93"/>
        <v>165958866636.76056</v>
      </c>
      <c r="P57" s="21">
        <f t="shared" si="93"/>
        <v>189667276156.29776</v>
      </c>
      <c r="Q57" s="21">
        <f t="shared" si="93"/>
        <v>213375685675.83499</v>
      </c>
      <c r="R57" s="21">
        <f t="shared" si="93"/>
        <v>237084095195.37222</v>
      </c>
      <c r="S57" s="21">
        <f t="shared" si="93"/>
        <v>260792504714.90942</v>
      </c>
      <c r="T57" s="21">
        <f t="shared" si="93"/>
        <v>284500914234.44666</v>
      </c>
      <c r="U57" s="21">
        <f t="shared" si="93"/>
        <v>308209323753.98389</v>
      </c>
      <c r="V57" s="21">
        <f t="shared" si="93"/>
        <v>331917733273.52112</v>
      </c>
      <c r="W57" s="21">
        <f t="shared" si="93"/>
        <v>355626142793.05829</v>
      </c>
      <c r="X57" s="21">
        <f t="shared" si="93"/>
        <v>379334552312.59552</v>
      </c>
      <c r="Y57" s="21">
        <f t="shared" si="93"/>
        <v>403042961832.13281</v>
      </c>
      <c r="Z57" s="21">
        <f t="shared" si="93"/>
        <v>426751371351.66998</v>
      </c>
      <c r="AA57" s="21">
        <f t="shared" si="93"/>
        <v>450459780871.20721</v>
      </c>
      <c r="AB57" s="21">
        <f t="shared" si="93"/>
        <v>474168190390.74445</v>
      </c>
      <c r="AC57" s="21">
        <f t="shared" si="93"/>
        <v>497876599910.28162</v>
      </c>
      <c r="AD57" s="21">
        <f t="shared" si="93"/>
        <v>521585009429.81885</v>
      </c>
      <c r="AE57" s="21">
        <f t="shared" si="93"/>
        <v>545293418949.35614</v>
      </c>
      <c r="AF57" s="21">
        <f t="shared" si="93"/>
        <v>569001828468.89331</v>
      </c>
      <c r="AG57" s="21">
        <f t="shared" si="93"/>
        <v>592710237988.43054</v>
      </c>
      <c r="AH57" s="21">
        <f t="shared" si="93"/>
        <v>616418647507.96777</v>
      </c>
      <c r="AI57" s="21">
        <f t="shared" si="93"/>
        <v>640127057027.505</v>
      </c>
      <c r="AJ57" s="21">
        <f t="shared" si="93"/>
        <v>663835466547.04224</v>
      </c>
      <c r="AK57" s="21">
        <f t="shared" si="93"/>
        <v>687543876066.57935</v>
      </c>
      <c r="AL57" s="21">
        <f t="shared" si="93"/>
        <v>711252285586.11658</v>
      </c>
      <c r="AM57" s="21">
        <f t="shared" si="93"/>
        <v>734960695105.65381</v>
      </c>
      <c r="AN57" s="21">
        <f t="shared" si="93"/>
        <v>758669104625.19104</v>
      </c>
      <c r="AO57" s="21">
        <f t="shared" si="93"/>
        <v>782377514144.72839</v>
      </c>
      <c r="AP57" s="21">
        <f t="shared" si="93"/>
        <v>806085923664.26563</v>
      </c>
      <c r="AQ57" s="21">
        <f t="shared" si="93"/>
        <v>829794333183.80286</v>
      </c>
      <c r="AR57" s="21">
        <f t="shared" si="93"/>
        <v>853502742703.33997</v>
      </c>
      <c r="AS57" s="21">
        <f t="shared" si="93"/>
        <v>877211152222.8772</v>
      </c>
      <c r="AT57" s="21">
        <f t="shared" si="93"/>
        <v>900919561742.41443</v>
      </c>
    </row>
    <row r="58" spans="4:46" x14ac:dyDescent="0.25">
      <c r="D58" s="24">
        <v>54</v>
      </c>
      <c r="E58" s="30">
        <v>0.05</v>
      </c>
      <c r="F58" s="31"/>
      <c r="G58" s="57"/>
      <c r="H58" s="6">
        <v>54</v>
      </c>
      <c r="I58" s="20">
        <f t="shared" si="88"/>
        <v>290343.49347491574</v>
      </c>
      <c r="J58" s="21">
        <f>SUM($I58*J33)</f>
        <v>49787659991.02816</v>
      </c>
      <c r="K58" s="21">
        <f t="shared" ref="K58:AT58" si="94">SUM($I58*K33)</f>
        <v>74681489986.542236</v>
      </c>
      <c r="L58" s="21">
        <f t="shared" si="94"/>
        <v>99575319982.05632</v>
      </c>
      <c r="M58" s="21">
        <f t="shared" si="94"/>
        <v>124469149977.5704</v>
      </c>
      <c r="N58" s="21">
        <f t="shared" si="94"/>
        <v>149362979973.08447</v>
      </c>
      <c r="O58" s="21">
        <f t="shared" si="94"/>
        <v>174256809968.59857</v>
      </c>
      <c r="P58" s="21">
        <f t="shared" si="94"/>
        <v>199150639964.11264</v>
      </c>
      <c r="Q58" s="21">
        <f t="shared" si="94"/>
        <v>224044469959.62671</v>
      </c>
      <c r="R58" s="21">
        <f t="shared" si="94"/>
        <v>248938299955.14081</v>
      </c>
      <c r="S58" s="21">
        <f t="shared" si="94"/>
        <v>273832129950.65488</v>
      </c>
      <c r="T58" s="21">
        <f t="shared" si="94"/>
        <v>298725959946.16895</v>
      </c>
      <c r="U58" s="21">
        <f t="shared" si="94"/>
        <v>323619789941.68304</v>
      </c>
      <c r="V58" s="21">
        <f t="shared" si="94"/>
        <v>348513619937.19714</v>
      </c>
      <c r="W58" s="21">
        <f t="shared" si="94"/>
        <v>373407449932.71118</v>
      </c>
      <c r="X58" s="21">
        <f t="shared" si="94"/>
        <v>398301279928.22528</v>
      </c>
      <c r="Y58" s="21">
        <f t="shared" si="94"/>
        <v>423195109923.73938</v>
      </c>
      <c r="Z58" s="21">
        <f t="shared" si="94"/>
        <v>448088939919.25342</v>
      </c>
      <c r="AA58" s="21">
        <f t="shared" si="94"/>
        <v>472982769914.76752</v>
      </c>
      <c r="AB58" s="21">
        <f t="shared" si="94"/>
        <v>497876599910.28162</v>
      </c>
      <c r="AC58" s="21">
        <f t="shared" si="94"/>
        <v>522770429905.79565</v>
      </c>
      <c r="AD58" s="21">
        <f t="shared" si="94"/>
        <v>547664259901.30975</v>
      </c>
      <c r="AE58" s="21">
        <f t="shared" si="94"/>
        <v>572558089896.82385</v>
      </c>
      <c r="AF58" s="21">
        <f t="shared" si="94"/>
        <v>597451919892.33789</v>
      </c>
      <c r="AG58" s="21">
        <f t="shared" si="94"/>
        <v>622345749887.85205</v>
      </c>
      <c r="AH58" s="21">
        <f t="shared" si="94"/>
        <v>647239579883.36609</v>
      </c>
      <c r="AI58" s="21">
        <f t="shared" si="94"/>
        <v>672133409878.88025</v>
      </c>
      <c r="AJ58" s="21">
        <f t="shared" si="94"/>
        <v>697027239874.39429</v>
      </c>
      <c r="AK58" s="21">
        <f t="shared" si="94"/>
        <v>721921069869.90833</v>
      </c>
      <c r="AL58" s="21">
        <f t="shared" si="94"/>
        <v>746814899865.42236</v>
      </c>
      <c r="AM58" s="21">
        <f t="shared" si="94"/>
        <v>771708729860.93652</v>
      </c>
      <c r="AN58" s="21">
        <f t="shared" si="94"/>
        <v>796602559856.45056</v>
      </c>
      <c r="AO58" s="21">
        <f t="shared" si="94"/>
        <v>821496389851.96472</v>
      </c>
      <c r="AP58" s="21">
        <f t="shared" si="94"/>
        <v>846390219847.47876</v>
      </c>
      <c r="AQ58" s="21">
        <f t="shared" si="94"/>
        <v>871284049842.99292</v>
      </c>
      <c r="AR58" s="21">
        <f t="shared" si="94"/>
        <v>896177879838.50684</v>
      </c>
      <c r="AS58" s="21">
        <f t="shared" si="94"/>
        <v>921071709834.021</v>
      </c>
      <c r="AT58" s="21">
        <f t="shared" si="94"/>
        <v>945965539829.53503</v>
      </c>
    </row>
    <row r="59" spans="4:46" x14ac:dyDescent="0.25">
      <c r="D59" s="24">
        <v>55</v>
      </c>
      <c r="E59" s="30">
        <v>0.05</v>
      </c>
      <c r="F59" s="31"/>
      <c r="G59" s="57"/>
      <c r="H59" s="6">
        <v>55</v>
      </c>
      <c r="I59" s="20">
        <f t="shared" si="88"/>
        <v>304860.6681486615</v>
      </c>
      <c r="J59" s="21">
        <f>SUM($I59*J33)</f>
        <v>52277042990.579567</v>
      </c>
      <c r="K59" s="21">
        <f t="shared" ref="K59:AT59" si="95">SUM($I59*K33)</f>
        <v>78415564485.869339</v>
      </c>
      <c r="L59" s="21">
        <f t="shared" si="95"/>
        <v>104554085981.15913</v>
      </c>
      <c r="M59" s="21">
        <f t="shared" si="95"/>
        <v>130692607476.44891</v>
      </c>
      <c r="N59" s="21">
        <f t="shared" si="95"/>
        <v>156831128971.73868</v>
      </c>
      <c r="O59" s="21">
        <f t="shared" si="95"/>
        <v>182969650467.0285</v>
      </c>
      <c r="P59" s="21">
        <f t="shared" si="95"/>
        <v>209108171962.31827</v>
      </c>
      <c r="Q59" s="21">
        <f t="shared" si="95"/>
        <v>235246693457.60803</v>
      </c>
      <c r="R59" s="21">
        <f t="shared" si="95"/>
        <v>261385214952.89783</v>
      </c>
      <c r="S59" s="21">
        <f t="shared" si="95"/>
        <v>287523736448.18762</v>
      </c>
      <c r="T59" s="21">
        <f t="shared" si="95"/>
        <v>313662257943.47736</v>
      </c>
      <c r="U59" s="21">
        <f t="shared" si="95"/>
        <v>339800779438.76715</v>
      </c>
      <c r="V59" s="21">
        <f t="shared" si="95"/>
        <v>365939300934.05701</v>
      </c>
      <c r="W59" s="21">
        <f t="shared" si="95"/>
        <v>392077822429.34674</v>
      </c>
      <c r="X59" s="21">
        <f t="shared" si="95"/>
        <v>418216343924.63654</v>
      </c>
      <c r="Y59" s="21">
        <f t="shared" si="95"/>
        <v>444354865419.92633</v>
      </c>
      <c r="Z59" s="21">
        <f t="shared" si="95"/>
        <v>470493386915.21606</v>
      </c>
      <c r="AA59" s="21">
        <f t="shared" si="95"/>
        <v>496631908410.50586</v>
      </c>
      <c r="AB59" s="21">
        <f t="shared" si="95"/>
        <v>522770429905.79565</v>
      </c>
      <c r="AC59" s="21">
        <f t="shared" si="95"/>
        <v>548908951401.08539</v>
      </c>
      <c r="AD59" s="21">
        <f t="shared" si="95"/>
        <v>575047472896.37524</v>
      </c>
      <c r="AE59" s="21">
        <f t="shared" si="95"/>
        <v>601185994391.66504</v>
      </c>
      <c r="AF59" s="21">
        <f t="shared" si="95"/>
        <v>627324515886.95471</v>
      </c>
      <c r="AG59" s="21">
        <f t="shared" si="95"/>
        <v>653463037382.24451</v>
      </c>
      <c r="AH59" s="21">
        <f t="shared" si="95"/>
        <v>679601558877.5343</v>
      </c>
      <c r="AI59" s="21">
        <f t="shared" si="95"/>
        <v>705740080372.82422</v>
      </c>
      <c r="AJ59" s="21">
        <f t="shared" si="95"/>
        <v>731878601868.11401</v>
      </c>
      <c r="AK59" s="21">
        <f t="shared" si="95"/>
        <v>758017123363.40369</v>
      </c>
      <c r="AL59" s="21">
        <f t="shared" si="95"/>
        <v>784155644858.69348</v>
      </c>
      <c r="AM59" s="21">
        <f t="shared" si="95"/>
        <v>810294166353.98328</v>
      </c>
      <c r="AN59" s="21">
        <f t="shared" si="95"/>
        <v>836432687849.27307</v>
      </c>
      <c r="AO59" s="21">
        <f t="shared" si="95"/>
        <v>862571209344.56287</v>
      </c>
      <c r="AP59" s="21">
        <f t="shared" si="95"/>
        <v>888709730839.85266</v>
      </c>
      <c r="AQ59" s="21">
        <f t="shared" si="95"/>
        <v>914848252335.14246</v>
      </c>
      <c r="AR59" s="21">
        <f t="shared" si="95"/>
        <v>940986773830.43213</v>
      </c>
      <c r="AS59" s="21">
        <f t="shared" si="95"/>
        <v>967125295325.72192</v>
      </c>
      <c r="AT59" s="21">
        <f t="shared" si="95"/>
        <v>993263816821.01172</v>
      </c>
    </row>
    <row r="60" spans="4:46" x14ac:dyDescent="0.25">
      <c r="D60" s="24">
        <v>56</v>
      </c>
      <c r="E60" s="30">
        <v>0.05</v>
      </c>
      <c r="F60" s="31"/>
      <c r="G60" s="57"/>
      <c r="H60" s="6">
        <v>56</v>
      </c>
      <c r="I60" s="20">
        <f t="shared" si="88"/>
        <v>320103.70155609457</v>
      </c>
      <c r="J60" s="21">
        <f>SUM($I60*J33)</f>
        <v>54890895140.108543</v>
      </c>
      <c r="K60" s="21">
        <f t="shared" ref="K60:AT60" si="96">SUM($I60*K33)</f>
        <v>82336342710.162811</v>
      </c>
      <c r="L60" s="21">
        <f t="shared" si="96"/>
        <v>109781790280.21709</v>
      </c>
      <c r="M60" s="21">
        <f t="shared" si="96"/>
        <v>137227237850.27136</v>
      </c>
      <c r="N60" s="21">
        <f t="shared" si="96"/>
        <v>164672685420.32562</v>
      </c>
      <c r="O60" s="21">
        <f t="shared" si="96"/>
        <v>192118132990.37991</v>
      </c>
      <c r="P60" s="21">
        <f t="shared" si="96"/>
        <v>219563580560.43417</v>
      </c>
      <c r="Q60" s="21">
        <f t="shared" si="96"/>
        <v>247009028130.48843</v>
      </c>
      <c r="R60" s="21">
        <f t="shared" si="96"/>
        <v>274454475700.54272</v>
      </c>
      <c r="S60" s="21">
        <f t="shared" si="96"/>
        <v>301899923270.59698</v>
      </c>
      <c r="T60" s="21">
        <f t="shared" si="96"/>
        <v>329345370840.65125</v>
      </c>
      <c r="U60" s="21">
        <f t="shared" si="96"/>
        <v>356790818410.70557</v>
      </c>
      <c r="V60" s="21">
        <f t="shared" si="96"/>
        <v>384236265980.75983</v>
      </c>
      <c r="W60" s="21">
        <f t="shared" si="96"/>
        <v>411681713550.81403</v>
      </c>
      <c r="X60" s="21">
        <f t="shared" si="96"/>
        <v>439127161120.86835</v>
      </c>
      <c r="Y60" s="21">
        <f t="shared" si="96"/>
        <v>466572608690.92267</v>
      </c>
      <c r="Z60" s="21">
        <f t="shared" si="96"/>
        <v>494018056260.97687</v>
      </c>
      <c r="AA60" s="21">
        <f t="shared" si="96"/>
        <v>521463503831.03113</v>
      </c>
      <c r="AB60" s="21">
        <f t="shared" si="96"/>
        <v>548908951401.08545</v>
      </c>
      <c r="AC60" s="21">
        <f t="shared" si="96"/>
        <v>576354398971.13965</v>
      </c>
      <c r="AD60" s="21">
        <f t="shared" si="96"/>
        <v>603799846541.19397</v>
      </c>
      <c r="AE60" s="21">
        <f t="shared" si="96"/>
        <v>631245294111.24829</v>
      </c>
      <c r="AF60" s="21">
        <f t="shared" si="96"/>
        <v>658690741681.30249</v>
      </c>
      <c r="AG60" s="21">
        <f t="shared" si="96"/>
        <v>686136189251.35681</v>
      </c>
      <c r="AH60" s="21">
        <f t="shared" si="96"/>
        <v>713581636821.41113</v>
      </c>
      <c r="AI60" s="21">
        <f t="shared" si="96"/>
        <v>741027084391.46533</v>
      </c>
      <c r="AJ60" s="21">
        <f t="shared" si="96"/>
        <v>768472531961.51965</v>
      </c>
      <c r="AK60" s="21">
        <f t="shared" si="96"/>
        <v>795917979531.57385</v>
      </c>
      <c r="AL60" s="21">
        <f t="shared" si="96"/>
        <v>823363427101.62805</v>
      </c>
      <c r="AM60" s="21">
        <f t="shared" si="96"/>
        <v>850808874671.68237</v>
      </c>
      <c r="AN60" s="21">
        <f t="shared" si="96"/>
        <v>878254322241.73669</v>
      </c>
      <c r="AO60" s="21">
        <f t="shared" si="96"/>
        <v>905699769811.79102</v>
      </c>
      <c r="AP60" s="21">
        <f t="shared" si="96"/>
        <v>933145217381.84534</v>
      </c>
      <c r="AQ60" s="21">
        <f t="shared" si="96"/>
        <v>960590664951.89954</v>
      </c>
      <c r="AR60" s="21">
        <f t="shared" si="96"/>
        <v>988036112521.95374</v>
      </c>
      <c r="AS60" s="21">
        <f t="shared" si="96"/>
        <v>1015481560092.0081</v>
      </c>
      <c r="AT60" s="21">
        <f t="shared" si="96"/>
        <v>1042927007662.0623</v>
      </c>
    </row>
    <row r="61" spans="4:46" x14ac:dyDescent="0.25">
      <c r="D61" s="24">
        <v>57</v>
      </c>
      <c r="E61" s="30">
        <v>0.05</v>
      </c>
      <c r="F61" s="31"/>
      <c r="G61" s="57"/>
      <c r="H61" s="6">
        <v>57</v>
      </c>
      <c r="I61" s="20">
        <f t="shared" si="88"/>
        <v>336108.8866338993</v>
      </c>
      <c r="J61" s="21">
        <f>SUM($I61*J33)</f>
        <v>57635439897.113968</v>
      </c>
      <c r="K61" s="21">
        <f t="shared" ref="K61:AT61" si="97">SUM($I61*K33)</f>
        <v>86453159845.670944</v>
      </c>
      <c r="L61" s="21">
        <f t="shared" si="97"/>
        <v>115270879794.22794</v>
      </c>
      <c r="M61" s="21">
        <f t="shared" si="97"/>
        <v>144088599742.78494</v>
      </c>
      <c r="N61" s="21">
        <f t="shared" si="97"/>
        <v>172906319691.34189</v>
      </c>
      <c r="O61" s="21">
        <f t="shared" si="97"/>
        <v>201724039639.8989</v>
      </c>
      <c r="P61" s="21">
        <f t="shared" si="97"/>
        <v>230541759588.45587</v>
      </c>
      <c r="Q61" s="21">
        <f t="shared" si="97"/>
        <v>259359479537.01285</v>
      </c>
      <c r="R61" s="21">
        <f t="shared" si="97"/>
        <v>288177199485.56989</v>
      </c>
      <c r="S61" s="21">
        <f t="shared" si="97"/>
        <v>316994919434.12683</v>
      </c>
      <c r="T61" s="21">
        <f t="shared" si="97"/>
        <v>345812639382.68378</v>
      </c>
      <c r="U61" s="21">
        <f t="shared" si="97"/>
        <v>374630359331.24078</v>
      </c>
      <c r="V61" s="21">
        <f t="shared" si="97"/>
        <v>403448079279.79779</v>
      </c>
      <c r="W61" s="21">
        <f t="shared" si="97"/>
        <v>432265799228.35474</v>
      </c>
      <c r="X61" s="21">
        <f t="shared" si="97"/>
        <v>461083519176.91174</v>
      </c>
      <c r="Y61" s="21">
        <f t="shared" si="97"/>
        <v>489901239125.46875</v>
      </c>
      <c r="Z61" s="21">
        <f t="shared" si="97"/>
        <v>518718959074.0257</v>
      </c>
      <c r="AA61" s="21">
        <f t="shared" si="97"/>
        <v>547536679022.5827</v>
      </c>
      <c r="AB61" s="21">
        <f t="shared" si="97"/>
        <v>576354398971.13977</v>
      </c>
      <c r="AC61" s="21">
        <f t="shared" si="97"/>
        <v>605172118919.69666</v>
      </c>
      <c r="AD61" s="21">
        <f t="shared" si="97"/>
        <v>633989838868.25366</v>
      </c>
      <c r="AE61" s="21">
        <f t="shared" si="97"/>
        <v>662807558816.81067</v>
      </c>
      <c r="AF61" s="21">
        <f t="shared" si="97"/>
        <v>691625278765.36755</v>
      </c>
      <c r="AG61" s="21">
        <f t="shared" si="97"/>
        <v>720442998713.92456</v>
      </c>
      <c r="AH61" s="21">
        <f t="shared" si="97"/>
        <v>749260718662.48157</v>
      </c>
      <c r="AI61" s="21">
        <f t="shared" si="97"/>
        <v>778078438611.03857</v>
      </c>
      <c r="AJ61" s="21">
        <f t="shared" si="97"/>
        <v>806896158559.59558</v>
      </c>
      <c r="AK61" s="21">
        <f t="shared" si="97"/>
        <v>835713878508.15247</v>
      </c>
      <c r="AL61" s="21">
        <f t="shared" si="97"/>
        <v>864531598456.70947</v>
      </c>
      <c r="AM61" s="21">
        <f t="shared" si="97"/>
        <v>893349318405.26648</v>
      </c>
      <c r="AN61" s="21">
        <f t="shared" si="97"/>
        <v>922167038353.82349</v>
      </c>
      <c r="AO61" s="21">
        <f t="shared" si="97"/>
        <v>950984758302.38049</v>
      </c>
      <c r="AP61" s="21">
        <f t="shared" si="97"/>
        <v>979802478250.9375</v>
      </c>
      <c r="AQ61" s="21">
        <f t="shared" si="97"/>
        <v>1008620198199.4945</v>
      </c>
      <c r="AR61" s="21">
        <f t="shared" si="97"/>
        <v>1037437918148.0514</v>
      </c>
      <c r="AS61" s="21">
        <f t="shared" si="97"/>
        <v>1066255638096.6084</v>
      </c>
      <c r="AT61" s="21">
        <f t="shared" si="97"/>
        <v>1095073358045.1654</v>
      </c>
    </row>
    <row r="62" spans="4:46" x14ac:dyDescent="0.25">
      <c r="D62" s="24">
        <v>58</v>
      </c>
      <c r="E62" s="30">
        <v>0.05</v>
      </c>
      <c r="F62" s="31"/>
      <c r="G62" s="57"/>
      <c r="H62" s="6">
        <v>58</v>
      </c>
      <c r="I62" s="20">
        <f t="shared" si="88"/>
        <v>352914.33096559427</v>
      </c>
      <c r="J62" s="21">
        <f>SUM($I62*J33)</f>
        <v>60517211891.969673</v>
      </c>
      <c r="K62" s="21">
        <f t="shared" ref="K62:AT62" si="98">SUM($I62*K33)</f>
        <v>90775817837.954498</v>
      </c>
      <c r="L62" s="21">
        <f t="shared" si="98"/>
        <v>121034423783.93935</v>
      </c>
      <c r="M62" s="21">
        <f t="shared" si="98"/>
        <v>151293029729.92419</v>
      </c>
      <c r="N62" s="21">
        <f t="shared" si="98"/>
        <v>181551635675.909</v>
      </c>
      <c r="O62" s="21">
        <f t="shared" si="98"/>
        <v>211810241621.89386</v>
      </c>
      <c r="P62" s="21">
        <f t="shared" si="98"/>
        <v>242068847567.87869</v>
      </c>
      <c r="Q62" s="21">
        <f t="shared" si="98"/>
        <v>272327453513.86349</v>
      </c>
      <c r="R62" s="21">
        <f t="shared" si="98"/>
        <v>302586059459.84839</v>
      </c>
      <c r="S62" s="21">
        <f t="shared" si="98"/>
        <v>332844665405.83319</v>
      </c>
      <c r="T62" s="21">
        <f t="shared" si="98"/>
        <v>363103271351.81799</v>
      </c>
      <c r="U62" s="21">
        <f t="shared" si="98"/>
        <v>393361877297.80286</v>
      </c>
      <c r="V62" s="21">
        <f t="shared" si="98"/>
        <v>423620483243.78772</v>
      </c>
      <c r="W62" s="21">
        <f t="shared" si="98"/>
        <v>453879089189.77252</v>
      </c>
      <c r="X62" s="21">
        <f t="shared" si="98"/>
        <v>484137695135.75739</v>
      </c>
      <c r="Y62" s="21">
        <f t="shared" si="98"/>
        <v>514396301081.74225</v>
      </c>
      <c r="Z62" s="21">
        <f t="shared" si="98"/>
        <v>544654907027.72699</v>
      </c>
      <c r="AA62" s="21">
        <f t="shared" si="98"/>
        <v>574913512973.71191</v>
      </c>
      <c r="AB62" s="21">
        <f t="shared" si="98"/>
        <v>605172118919.69678</v>
      </c>
      <c r="AC62" s="21">
        <f t="shared" si="98"/>
        <v>635430724865.68152</v>
      </c>
      <c r="AD62" s="21">
        <f t="shared" si="98"/>
        <v>665689330811.66638</v>
      </c>
      <c r="AE62" s="21">
        <f t="shared" si="98"/>
        <v>695947936757.65125</v>
      </c>
      <c r="AF62" s="21">
        <f t="shared" si="98"/>
        <v>726206542703.63599</v>
      </c>
      <c r="AG62" s="21">
        <f t="shared" si="98"/>
        <v>756465148649.62085</v>
      </c>
      <c r="AH62" s="21">
        <f t="shared" si="98"/>
        <v>786723754595.60571</v>
      </c>
      <c r="AI62" s="21">
        <f t="shared" si="98"/>
        <v>816982360541.59058</v>
      </c>
      <c r="AJ62" s="21">
        <f t="shared" si="98"/>
        <v>847240966487.57544</v>
      </c>
      <c r="AK62" s="21">
        <f t="shared" si="98"/>
        <v>877499572433.56018</v>
      </c>
      <c r="AL62" s="21">
        <f t="shared" si="98"/>
        <v>907758178379.54504</v>
      </c>
      <c r="AM62" s="21">
        <f t="shared" si="98"/>
        <v>938016784325.52991</v>
      </c>
      <c r="AN62" s="21">
        <f t="shared" si="98"/>
        <v>968275390271.51477</v>
      </c>
      <c r="AO62" s="21">
        <f t="shared" si="98"/>
        <v>998533996217.49963</v>
      </c>
      <c r="AP62" s="21">
        <f t="shared" si="98"/>
        <v>1028792602163.4845</v>
      </c>
      <c r="AQ62" s="21">
        <f t="shared" si="98"/>
        <v>1059051208109.4694</v>
      </c>
      <c r="AR62" s="21">
        <f t="shared" si="98"/>
        <v>1089309814055.454</v>
      </c>
      <c r="AS62" s="21">
        <f t="shared" si="98"/>
        <v>1119568420001.439</v>
      </c>
      <c r="AT62" s="21">
        <f t="shared" si="98"/>
        <v>1149827025947.4238</v>
      </c>
    </row>
    <row r="63" spans="4:46" x14ac:dyDescent="0.25">
      <c r="D63" s="24">
        <v>59</v>
      </c>
      <c r="E63" s="30">
        <v>0.05</v>
      </c>
      <c r="F63" s="31"/>
      <c r="G63" s="57"/>
      <c r="H63" s="6">
        <v>59</v>
      </c>
      <c r="I63" s="20">
        <f t="shared" si="88"/>
        <v>370560.04751387401</v>
      </c>
      <c r="J63" s="21">
        <f>SUM($I63*J33)</f>
        <v>63543072486.568161</v>
      </c>
      <c r="K63" s="21">
        <f t="shared" ref="K63:AT63" si="99">SUM($I63*K33)</f>
        <v>95314608729.852234</v>
      </c>
      <c r="L63" s="21">
        <f t="shared" si="99"/>
        <v>127086144973.13632</v>
      </c>
      <c r="M63" s="21">
        <f t="shared" si="99"/>
        <v>158857681216.42041</v>
      </c>
      <c r="N63" s="21">
        <f t="shared" si="99"/>
        <v>190629217459.70447</v>
      </c>
      <c r="O63" s="21">
        <f t="shared" si="99"/>
        <v>222400753702.98856</v>
      </c>
      <c r="P63" s="21">
        <f t="shared" si="99"/>
        <v>254172289946.27264</v>
      </c>
      <c r="Q63" s="21">
        <f t="shared" si="99"/>
        <v>285943826189.5567</v>
      </c>
      <c r="R63" s="21">
        <f t="shared" si="99"/>
        <v>317715362432.84082</v>
      </c>
      <c r="S63" s="21">
        <f t="shared" si="99"/>
        <v>349486898676.12488</v>
      </c>
      <c r="T63" s="21">
        <f t="shared" si="99"/>
        <v>381258434919.40894</v>
      </c>
      <c r="U63" s="21">
        <f t="shared" si="99"/>
        <v>413029971162.69305</v>
      </c>
      <c r="V63" s="21">
        <f t="shared" si="99"/>
        <v>444801507405.97711</v>
      </c>
      <c r="W63" s="21">
        <f t="shared" si="99"/>
        <v>476573043649.26117</v>
      </c>
      <c r="X63" s="21">
        <f t="shared" si="99"/>
        <v>508344579892.54529</v>
      </c>
      <c r="Y63" s="21">
        <f t="shared" si="99"/>
        <v>540116116135.82935</v>
      </c>
      <c r="Z63" s="21">
        <f t="shared" si="99"/>
        <v>571887652379.1134</v>
      </c>
      <c r="AA63" s="21">
        <f t="shared" si="99"/>
        <v>603659188622.39746</v>
      </c>
      <c r="AB63" s="21">
        <f t="shared" si="99"/>
        <v>635430724865.68164</v>
      </c>
      <c r="AC63" s="21">
        <f t="shared" si="99"/>
        <v>667202261108.96558</v>
      </c>
      <c r="AD63" s="21">
        <f t="shared" si="99"/>
        <v>698973797352.24976</v>
      </c>
      <c r="AE63" s="21">
        <f t="shared" si="99"/>
        <v>730745333595.53381</v>
      </c>
      <c r="AF63" s="21">
        <f t="shared" si="99"/>
        <v>762516869838.81787</v>
      </c>
      <c r="AG63" s="21">
        <f t="shared" si="99"/>
        <v>794288406082.10193</v>
      </c>
      <c r="AH63" s="21">
        <f t="shared" si="99"/>
        <v>826059942325.38611</v>
      </c>
      <c r="AI63" s="21">
        <f t="shared" si="99"/>
        <v>857831478568.67017</v>
      </c>
      <c r="AJ63" s="21">
        <f t="shared" si="99"/>
        <v>889603014811.95422</v>
      </c>
      <c r="AK63" s="21">
        <f t="shared" si="99"/>
        <v>921374551055.23816</v>
      </c>
      <c r="AL63" s="21">
        <f t="shared" si="99"/>
        <v>953146087298.52234</v>
      </c>
      <c r="AM63" s="21">
        <f t="shared" si="99"/>
        <v>984917623541.8064</v>
      </c>
      <c r="AN63" s="21">
        <f t="shared" si="99"/>
        <v>1016689159785.0906</v>
      </c>
      <c r="AO63" s="21">
        <f t="shared" si="99"/>
        <v>1048460696028.3746</v>
      </c>
      <c r="AP63" s="21">
        <f t="shared" si="99"/>
        <v>1080232232271.6587</v>
      </c>
      <c r="AQ63" s="21">
        <f t="shared" si="99"/>
        <v>1112003768514.9429</v>
      </c>
      <c r="AR63" s="21">
        <f t="shared" si="99"/>
        <v>1143775304758.2268</v>
      </c>
      <c r="AS63" s="21">
        <f t="shared" si="99"/>
        <v>1175546841001.511</v>
      </c>
      <c r="AT63" s="21">
        <f t="shared" si="99"/>
        <v>1207318377244.7949</v>
      </c>
    </row>
    <row r="64" spans="4:46" x14ac:dyDescent="0.25">
      <c r="D64" s="5">
        <v>60</v>
      </c>
      <c r="E64" s="30">
        <v>0.05</v>
      </c>
      <c r="F64" s="31"/>
      <c r="G64" s="57"/>
      <c r="H64" s="6">
        <v>60</v>
      </c>
      <c r="I64" s="20">
        <f t="shared" si="88"/>
        <v>389088.04988956772</v>
      </c>
      <c r="J64" s="21">
        <f>SUM($I64*J33)</f>
        <v>66720226110.896568</v>
      </c>
      <c r="K64" s="21">
        <f t="shared" ref="K64:AT64" si="100">SUM($I64*K33)</f>
        <v>100080339166.34485</v>
      </c>
      <c r="L64" s="21">
        <f t="shared" si="100"/>
        <v>133440452221.79314</v>
      </c>
      <c r="M64" s="21">
        <f t="shared" si="100"/>
        <v>166800565277.24142</v>
      </c>
      <c r="N64" s="21">
        <f t="shared" si="100"/>
        <v>200160678332.6897</v>
      </c>
      <c r="O64" s="21">
        <f t="shared" si="100"/>
        <v>233520791388.138</v>
      </c>
      <c r="P64" s="21">
        <f t="shared" si="100"/>
        <v>266880904443.58627</v>
      </c>
      <c r="Q64" s="21">
        <f t="shared" si="100"/>
        <v>300241017499.03455</v>
      </c>
      <c r="R64" s="21">
        <f t="shared" si="100"/>
        <v>333601130554.48285</v>
      </c>
      <c r="S64" s="21">
        <f t="shared" si="100"/>
        <v>366961243609.93109</v>
      </c>
      <c r="T64" s="21">
        <f t="shared" si="100"/>
        <v>400321356665.37939</v>
      </c>
      <c r="U64" s="21">
        <f t="shared" si="100"/>
        <v>433681469720.8277</v>
      </c>
      <c r="V64" s="21">
        <f t="shared" si="100"/>
        <v>467041582776.276</v>
      </c>
      <c r="W64" s="21">
        <f t="shared" si="100"/>
        <v>500401695831.72424</v>
      </c>
      <c r="X64" s="21">
        <f t="shared" si="100"/>
        <v>533761808887.17255</v>
      </c>
      <c r="Y64" s="21">
        <f t="shared" si="100"/>
        <v>567121921942.62085</v>
      </c>
      <c r="Z64" s="21">
        <f t="shared" si="100"/>
        <v>600482034998.06909</v>
      </c>
      <c r="AA64" s="21">
        <f t="shared" si="100"/>
        <v>633842148053.51733</v>
      </c>
      <c r="AB64" s="21">
        <f t="shared" si="100"/>
        <v>667202261108.9657</v>
      </c>
      <c r="AC64" s="21">
        <f t="shared" si="100"/>
        <v>700562374164.41394</v>
      </c>
      <c r="AD64" s="21">
        <f t="shared" si="100"/>
        <v>733922487219.86218</v>
      </c>
      <c r="AE64" s="21">
        <f t="shared" si="100"/>
        <v>767282600275.31055</v>
      </c>
      <c r="AF64" s="21">
        <f t="shared" si="100"/>
        <v>800642713330.75879</v>
      </c>
      <c r="AG64" s="21">
        <f t="shared" si="100"/>
        <v>834002826386.20703</v>
      </c>
      <c r="AH64" s="21">
        <f t="shared" si="100"/>
        <v>867362939441.6554</v>
      </c>
      <c r="AI64" s="21">
        <f t="shared" si="100"/>
        <v>900723052497.10364</v>
      </c>
      <c r="AJ64" s="21">
        <f t="shared" si="100"/>
        <v>934083165552.552</v>
      </c>
      <c r="AK64" s="21">
        <f t="shared" si="100"/>
        <v>967443278608.00012</v>
      </c>
      <c r="AL64" s="21">
        <f t="shared" si="100"/>
        <v>1000803391663.4485</v>
      </c>
      <c r="AM64" s="21">
        <f t="shared" si="100"/>
        <v>1034163504718.8967</v>
      </c>
      <c r="AN64" s="21">
        <f t="shared" si="100"/>
        <v>1067523617774.3451</v>
      </c>
      <c r="AO64" s="21">
        <f t="shared" si="100"/>
        <v>1100883730829.7935</v>
      </c>
      <c r="AP64" s="21">
        <f t="shared" si="100"/>
        <v>1134243843885.2417</v>
      </c>
      <c r="AQ64" s="21">
        <f t="shared" si="100"/>
        <v>1167603956940.6899</v>
      </c>
      <c r="AR64" s="21">
        <f t="shared" si="100"/>
        <v>1200964069996.1382</v>
      </c>
      <c r="AS64" s="21">
        <f t="shared" si="100"/>
        <v>1234324183051.5864</v>
      </c>
      <c r="AT64" s="21">
        <f t="shared" si="100"/>
        <v>1267684296107.0347</v>
      </c>
    </row>
    <row r="65" spans="32:32" x14ac:dyDescent="0.25">
      <c r="AF65" s="9"/>
    </row>
    <row r="66" spans="32:32" x14ac:dyDescent="0.25">
      <c r="AF66" s="9"/>
    </row>
    <row r="67" spans="32:32" x14ac:dyDescent="0.25">
      <c r="AF67" s="9"/>
    </row>
    <row r="68" spans="32:32" x14ac:dyDescent="0.25">
      <c r="AF68" s="9"/>
    </row>
    <row r="69" spans="32:32" x14ac:dyDescent="0.25">
      <c r="AF69" s="9"/>
    </row>
    <row r="70" spans="32:32" x14ac:dyDescent="0.25">
      <c r="AF70" s="9"/>
    </row>
    <row r="71" spans="32:32" x14ac:dyDescent="0.25">
      <c r="AF71" s="9"/>
    </row>
    <row r="72" spans="32:32" x14ac:dyDescent="0.25">
      <c r="AF72" s="9"/>
    </row>
    <row r="73" spans="32:32" x14ac:dyDescent="0.25">
      <c r="AF73" s="9"/>
    </row>
    <row r="74" spans="32:32" x14ac:dyDescent="0.25">
      <c r="AF74" s="9"/>
    </row>
    <row r="75" spans="32:32" x14ac:dyDescent="0.25">
      <c r="AF75" s="9"/>
    </row>
    <row r="76" spans="32:32" x14ac:dyDescent="0.25">
      <c r="AF76" s="9"/>
    </row>
    <row r="77" spans="32:32" x14ac:dyDescent="0.25">
      <c r="AF77" s="9"/>
    </row>
    <row r="78" spans="32:32" x14ac:dyDescent="0.25">
      <c r="AF78" s="9"/>
    </row>
    <row r="79" spans="32:32" x14ac:dyDescent="0.25">
      <c r="AF79" s="9"/>
    </row>
    <row r="80" spans="32:32" x14ac:dyDescent="0.25">
      <c r="AF80" s="9"/>
    </row>
    <row r="81" spans="32:32" x14ac:dyDescent="0.25">
      <c r="AF81" s="9"/>
    </row>
    <row r="82" spans="32:32" x14ac:dyDescent="0.25">
      <c r="AF82" s="9"/>
    </row>
    <row r="83" spans="32:32" x14ac:dyDescent="0.25">
      <c r="AF83" s="9"/>
    </row>
    <row r="84" spans="32:32" x14ac:dyDescent="0.25">
      <c r="AF84" s="9"/>
    </row>
    <row r="85" spans="32:32" x14ac:dyDescent="0.25">
      <c r="AF85" s="9"/>
    </row>
    <row r="86" spans="32:32" x14ac:dyDescent="0.25">
      <c r="AF86" s="9"/>
    </row>
    <row r="87" spans="32:32" x14ac:dyDescent="0.25">
      <c r="AF87" s="9"/>
    </row>
    <row r="88" spans="32:32" x14ac:dyDescent="0.25">
      <c r="AF88" s="9"/>
    </row>
    <row r="89" spans="32:32" x14ac:dyDescent="0.25">
      <c r="AF89" s="9"/>
    </row>
    <row r="90" spans="32:32" x14ac:dyDescent="0.25">
      <c r="AF90" s="9"/>
    </row>
    <row r="91" spans="32:32" x14ac:dyDescent="0.25">
      <c r="AF91" s="9"/>
    </row>
    <row r="92" spans="32:32" x14ac:dyDescent="0.25">
      <c r="AF92" s="9"/>
    </row>
    <row r="93" spans="32:32" x14ac:dyDescent="0.25">
      <c r="AF93" s="9"/>
    </row>
    <row r="94" spans="32:32" x14ac:dyDescent="0.25">
      <c r="AF94" s="9"/>
    </row>
    <row r="95" spans="32:32" x14ac:dyDescent="0.25">
      <c r="AF95" s="9"/>
    </row>
    <row r="96" spans="32:32" x14ac:dyDescent="0.25">
      <c r="AF96" s="9"/>
    </row>
    <row r="97" spans="32:32" x14ac:dyDescent="0.25">
      <c r="AF97" s="9"/>
    </row>
    <row r="98" spans="32:32" x14ac:dyDescent="0.25">
      <c r="AF98" s="9"/>
    </row>
    <row r="99" spans="32:32" x14ac:dyDescent="0.25">
      <c r="AF99" s="9"/>
    </row>
    <row r="100" spans="32:32" x14ac:dyDescent="0.25">
      <c r="AF100" s="9"/>
    </row>
    <row r="101" spans="32:32" x14ac:dyDescent="0.25">
      <c r="AF101" s="9"/>
    </row>
    <row r="102" spans="32:32" x14ac:dyDescent="0.25">
      <c r="AF102" s="9"/>
    </row>
    <row r="103" spans="32:32" x14ac:dyDescent="0.25">
      <c r="AF103" s="9"/>
    </row>
    <row r="104" spans="32:32" x14ac:dyDescent="0.25">
      <c r="AF104" s="9"/>
    </row>
    <row r="105" spans="32:32" x14ac:dyDescent="0.25">
      <c r="AF105" s="9"/>
    </row>
    <row r="106" spans="32:32" x14ac:dyDescent="0.25">
      <c r="AF106" s="9"/>
    </row>
    <row r="107" spans="32:32" x14ac:dyDescent="0.25">
      <c r="AF107" s="9"/>
    </row>
    <row r="108" spans="32:32" x14ac:dyDescent="0.25">
      <c r="AF108" s="9"/>
    </row>
    <row r="109" spans="32:32" x14ac:dyDescent="0.25">
      <c r="AF109" s="9"/>
    </row>
    <row r="110" spans="32:32" x14ac:dyDescent="0.25">
      <c r="AF110" s="9"/>
    </row>
    <row r="111" spans="32:32" x14ac:dyDescent="0.25">
      <c r="AF111" s="9"/>
    </row>
    <row r="112" spans="32:32" x14ac:dyDescent="0.25">
      <c r="AF112" s="9"/>
    </row>
    <row r="113" spans="32:32" x14ac:dyDescent="0.25">
      <c r="AF113" s="9"/>
    </row>
    <row r="114" spans="32:32" x14ac:dyDescent="0.25">
      <c r="AF114" s="9"/>
    </row>
    <row r="115" spans="32:32" x14ac:dyDescent="0.25">
      <c r="AF115" s="9"/>
    </row>
    <row r="116" spans="32:32" x14ac:dyDescent="0.25">
      <c r="AF116" s="9"/>
    </row>
    <row r="117" spans="32:32" x14ac:dyDescent="0.25">
      <c r="AF117" s="9"/>
    </row>
    <row r="118" spans="32:32" x14ac:dyDescent="0.25">
      <c r="AF118" s="9"/>
    </row>
    <row r="119" spans="32:32" x14ac:dyDescent="0.25">
      <c r="AF119" s="9"/>
    </row>
    <row r="120" spans="32:32" x14ac:dyDescent="0.25">
      <c r="AF120" s="9"/>
    </row>
    <row r="121" spans="32:32" x14ac:dyDescent="0.25">
      <c r="AF121" s="9"/>
    </row>
    <row r="122" spans="32:32" x14ac:dyDescent="0.25">
      <c r="AF122" s="9"/>
    </row>
    <row r="123" spans="32:32" x14ac:dyDescent="0.25">
      <c r="AF123" s="9"/>
    </row>
    <row r="124" spans="32:32" x14ac:dyDescent="0.25">
      <c r="AF124" s="9"/>
    </row>
    <row r="125" spans="32:32" x14ac:dyDescent="0.25">
      <c r="AF125" s="9"/>
    </row>
    <row r="126" spans="32:32" x14ac:dyDescent="0.25">
      <c r="AF126" s="9"/>
    </row>
    <row r="127" spans="32:32" x14ac:dyDescent="0.25">
      <c r="AF127" s="9"/>
    </row>
    <row r="128" spans="32:32" x14ac:dyDescent="0.25">
      <c r="AF128" s="9"/>
    </row>
    <row r="129" spans="32:32" x14ac:dyDescent="0.25">
      <c r="AF129" s="9"/>
    </row>
    <row r="130" spans="32:32" x14ac:dyDescent="0.25">
      <c r="AF130" s="9"/>
    </row>
    <row r="131" spans="32:32" x14ac:dyDescent="0.25">
      <c r="AF131" s="9"/>
    </row>
    <row r="132" spans="32:32" x14ac:dyDescent="0.25">
      <c r="AF132" s="9"/>
    </row>
    <row r="133" spans="32:32" x14ac:dyDescent="0.25">
      <c r="AF133" s="9"/>
    </row>
    <row r="134" spans="32:32" x14ac:dyDescent="0.25">
      <c r="AF134" s="9"/>
    </row>
    <row r="135" spans="32:32" x14ac:dyDescent="0.25">
      <c r="AF135" s="9"/>
    </row>
    <row r="136" spans="32:32" x14ac:dyDescent="0.25">
      <c r="AF136" s="9"/>
    </row>
    <row r="137" spans="32:32" x14ac:dyDescent="0.25">
      <c r="AF137" s="9"/>
    </row>
    <row r="138" spans="32:32" x14ac:dyDescent="0.25">
      <c r="AF138" s="9"/>
    </row>
    <row r="139" spans="32:32" x14ac:dyDescent="0.25">
      <c r="AF139" s="9"/>
    </row>
    <row r="140" spans="32:32" x14ac:dyDescent="0.25">
      <c r="AF140" s="9"/>
    </row>
    <row r="141" spans="32:32" x14ac:dyDescent="0.25">
      <c r="AF141" s="9"/>
    </row>
    <row r="142" spans="32:32" x14ac:dyDescent="0.25">
      <c r="AF142" s="9"/>
    </row>
    <row r="143" spans="32:32" x14ac:dyDescent="0.25">
      <c r="AF143" s="9"/>
    </row>
    <row r="144" spans="32:32" x14ac:dyDescent="0.25">
      <c r="AF144" s="9"/>
    </row>
    <row r="145" spans="32:32" x14ac:dyDescent="0.25">
      <c r="AF145" s="9"/>
    </row>
    <row r="146" spans="32:32" x14ac:dyDescent="0.25">
      <c r="AF146" s="9"/>
    </row>
    <row r="147" spans="32:32" x14ac:dyDescent="0.25">
      <c r="AF147" s="9"/>
    </row>
    <row r="148" spans="32:32" x14ac:dyDescent="0.25">
      <c r="AF148" s="9"/>
    </row>
    <row r="149" spans="32:32" x14ac:dyDescent="0.25">
      <c r="AF149" s="9"/>
    </row>
    <row r="150" spans="32:32" x14ac:dyDescent="0.25">
      <c r="AF150" s="9"/>
    </row>
    <row r="151" spans="32:32" x14ac:dyDescent="0.25">
      <c r="AF151" s="9"/>
    </row>
    <row r="152" spans="32:32" x14ac:dyDescent="0.25">
      <c r="AF152" s="9"/>
    </row>
    <row r="153" spans="32:32" x14ac:dyDescent="0.25">
      <c r="AF153" s="9"/>
    </row>
    <row r="154" spans="32:32" x14ac:dyDescent="0.25">
      <c r="AF154" s="9"/>
    </row>
    <row r="155" spans="32:32" x14ac:dyDescent="0.25">
      <c r="AF155" s="9"/>
    </row>
    <row r="156" spans="32:32" x14ac:dyDescent="0.25">
      <c r="AF156" s="9"/>
    </row>
    <row r="157" spans="32:32" x14ac:dyDescent="0.25">
      <c r="AF157" s="9"/>
    </row>
    <row r="158" spans="32:32" x14ac:dyDescent="0.25">
      <c r="AF158" s="9"/>
    </row>
    <row r="159" spans="32:32" x14ac:dyDescent="0.25">
      <c r="AF159" s="9"/>
    </row>
    <row r="160" spans="32:32" x14ac:dyDescent="0.25">
      <c r="AF160" s="9"/>
    </row>
    <row r="161" spans="32:32" x14ac:dyDescent="0.25">
      <c r="AF161" s="9"/>
    </row>
    <row r="162" spans="32:32" x14ac:dyDescent="0.25">
      <c r="AF162" s="9"/>
    </row>
    <row r="163" spans="32:32" x14ac:dyDescent="0.25">
      <c r="AF163" s="9"/>
    </row>
    <row r="164" spans="32:32" x14ac:dyDescent="0.25">
      <c r="AF164" s="9"/>
    </row>
    <row r="165" spans="32:32" x14ac:dyDescent="0.25">
      <c r="AF165" s="9"/>
    </row>
    <row r="166" spans="32:32" x14ac:dyDescent="0.25">
      <c r="AF166" s="9"/>
    </row>
    <row r="167" spans="32:32" x14ac:dyDescent="0.25">
      <c r="AF167" s="9"/>
    </row>
    <row r="168" spans="32:32" x14ac:dyDescent="0.25">
      <c r="AF168" s="9"/>
    </row>
    <row r="169" spans="32:32" x14ac:dyDescent="0.25">
      <c r="AF169" s="9"/>
    </row>
    <row r="170" spans="32:32" x14ac:dyDescent="0.25">
      <c r="AF170" s="9"/>
    </row>
    <row r="171" spans="32:32" x14ac:dyDescent="0.25">
      <c r="AF171" s="9"/>
    </row>
    <row r="172" spans="32:32" x14ac:dyDescent="0.25">
      <c r="AF172" s="9"/>
    </row>
    <row r="173" spans="32:32" x14ac:dyDescent="0.25">
      <c r="AF173" s="9"/>
    </row>
    <row r="174" spans="32:32" x14ac:dyDescent="0.25">
      <c r="AF174" s="9"/>
    </row>
    <row r="175" spans="32:32" x14ac:dyDescent="0.25">
      <c r="AF175" s="9"/>
    </row>
    <row r="176" spans="32:32" x14ac:dyDescent="0.25">
      <c r="AF176" s="9"/>
    </row>
    <row r="177" spans="32:32" x14ac:dyDescent="0.25">
      <c r="AF177" s="9"/>
    </row>
    <row r="178" spans="32:32" x14ac:dyDescent="0.25">
      <c r="AF178" s="9"/>
    </row>
    <row r="179" spans="32:32" x14ac:dyDescent="0.25">
      <c r="AF179" s="9"/>
    </row>
    <row r="180" spans="32:32" x14ac:dyDescent="0.25">
      <c r="AF180" s="9"/>
    </row>
    <row r="181" spans="32:32" x14ac:dyDescent="0.25">
      <c r="AF181" s="9"/>
    </row>
    <row r="182" spans="32:32" x14ac:dyDescent="0.25">
      <c r="AF182" s="9"/>
    </row>
    <row r="183" spans="32:32" x14ac:dyDescent="0.25">
      <c r="AF183" s="9"/>
    </row>
    <row r="184" spans="32:32" x14ac:dyDescent="0.25">
      <c r="AF184" s="9"/>
    </row>
    <row r="185" spans="32:32" x14ac:dyDescent="0.25">
      <c r="AF185" s="9"/>
    </row>
    <row r="186" spans="32:32" x14ac:dyDescent="0.25">
      <c r="AF186" s="9"/>
    </row>
    <row r="187" spans="32:32" x14ac:dyDescent="0.25">
      <c r="AF187" s="9"/>
    </row>
    <row r="188" spans="32:32" x14ac:dyDescent="0.25">
      <c r="AF188" s="9"/>
    </row>
    <row r="189" spans="32:32" x14ac:dyDescent="0.25">
      <c r="AF189" s="9"/>
    </row>
    <row r="190" spans="32:32" x14ac:dyDescent="0.25">
      <c r="AF190" s="9"/>
    </row>
    <row r="191" spans="32:32" x14ac:dyDescent="0.25">
      <c r="AF191" s="9"/>
    </row>
    <row r="192" spans="32:32" x14ac:dyDescent="0.25">
      <c r="AF192" s="9"/>
    </row>
    <row r="193" spans="32:32" x14ac:dyDescent="0.25">
      <c r="AF193" s="9"/>
    </row>
    <row r="194" spans="32:32" x14ac:dyDescent="0.25">
      <c r="AF194" s="9"/>
    </row>
    <row r="195" spans="32:32" x14ac:dyDescent="0.25">
      <c r="AF195" s="9"/>
    </row>
    <row r="196" spans="32:32" x14ac:dyDescent="0.25">
      <c r="AF196" s="9"/>
    </row>
    <row r="197" spans="32:32" x14ac:dyDescent="0.25">
      <c r="AF197" s="9"/>
    </row>
    <row r="198" spans="32:32" x14ac:dyDescent="0.25">
      <c r="AF198" s="9"/>
    </row>
    <row r="199" spans="32:32" x14ac:dyDescent="0.25">
      <c r="AF199" s="9"/>
    </row>
    <row r="200" spans="32:32" x14ac:dyDescent="0.25">
      <c r="AF200" s="9"/>
    </row>
    <row r="201" spans="32:32" x14ac:dyDescent="0.25">
      <c r="AF201" s="9"/>
    </row>
    <row r="202" spans="32:32" x14ac:dyDescent="0.25">
      <c r="AF202" s="9"/>
    </row>
    <row r="203" spans="32:32" x14ac:dyDescent="0.25">
      <c r="AF203" s="9"/>
    </row>
    <row r="204" spans="32:32" x14ac:dyDescent="0.25">
      <c r="AF204" s="9"/>
    </row>
    <row r="205" spans="32:32" x14ac:dyDescent="0.25">
      <c r="AF205" s="9"/>
    </row>
    <row r="206" spans="32:32" x14ac:dyDescent="0.25">
      <c r="AF206" s="9"/>
    </row>
    <row r="207" spans="32:32" x14ac:dyDescent="0.25">
      <c r="AF207" s="9"/>
    </row>
    <row r="208" spans="32:32" x14ac:dyDescent="0.25">
      <c r="AF208" s="9"/>
    </row>
    <row r="209" spans="32:32" x14ac:dyDescent="0.25">
      <c r="AF209" s="9"/>
    </row>
    <row r="210" spans="32:32" x14ac:dyDescent="0.25">
      <c r="AF210" s="9"/>
    </row>
    <row r="211" spans="32:32" x14ac:dyDescent="0.25">
      <c r="AF211" s="9"/>
    </row>
    <row r="212" spans="32:32" x14ac:dyDescent="0.25">
      <c r="AF212" s="9"/>
    </row>
    <row r="213" spans="32:32" x14ac:dyDescent="0.25">
      <c r="AF213" s="9"/>
    </row>
    <row r="214" spans="32:32" x14ac:dyDescent="0.25">
      <c r="AF214" s="9"/>
    </row>
    <row r="215" spans="32:32" x14ac:dyDescent="0.25">
      <c r="AF215" s="9"/>
    </row>
    <row r="216" spans="32:32" x14ac:dyDescent="0.25">
      <c r="AF216" s="9"/>
    </row>
    <row r="217" spans="32:32" x14ac:dyDescent="0.25">
      <c r="AF217" s="9"/>
    </row>
    <row r="218" spans="32:32" x14ac:dyDescent="0.25">
      <c r="AF218" s="9"/>
    </row>
    <row r="219" spans="32:32" x14ac:dyDescent="0.25">
      <c r="AF219" s="9"/>
    </row>
    <row r="220" spans="32:32" x14ac:dyDescent="0.25">
      <c r="AF220" s="9"/>
    </row>
    <row r="221" spans="32:32" x14ac:dyDescent="0.25">
      <c r="AF221" s="9"/>
    </row>
    <row r="222" spans="32:32" x14ac:dyDescent="0.25">
      <c r="AF222" s="9"/>
    </row>
    <row r="223" spans="32:32" x14ac:dyDescent="0.25">
      <c r="AF223" s="9"/>
    </row>
    <row r="224" spans="32:32" x14ac:dyDescent="0.25">
      <c r="AF224" s="9"/>
    </row>
    <row r="225" spans="32:32" x14ac:dyDescent="0.25">
      <c r="AF225" s="9"/>
    </row>
    <row r="226" spans="32:32" x14ac:dyDescent="0.25">
      <c r="AF226" s="9"/>
    </row>
    <row r="227" spans="32:32" x14ac:dyDescent="0.25">
      <c r="AF227" s="9"/>
    </row>
    <row r="228" spans="32:32" x14ac:dyDescent="0.25">
      <c r="AF228" s="9"/>
    </row>
    <row r="229" spans="32:32" x14ac:dyDescent="0.25">
      <c r="AF229" s="9"/>
    </row>
    <row r="230" spans="32:32" x14ac:dyDescent="0.25">
      <c r="AF230" s="9"/>
    </row>
    <row r="231" spans="32:32" x14ac:dyDescent="0.25">
      <c r="AF231" s="9"/>
    </row>
    <row r="232" spans="32:32" x14ac:dyDescent="0.25">
      <c r="AF232" s="9"/>
    </row>
    <row r="233" spans="32:32" x14ac:dyDescent="0.25">
      <c r="AF233" s="9"/>
    </row>
    <row r="234" spans="32:32" x14ac:dyDescent="0.25">
      <c r="AF234" s="9"/>
    </row>
    <row r="235" spans="32:32" x14ac:dyDescent="0.25">
      <c r="AF235" s="9"/>
    </row>
    <row r="236" spans="32:32" x14ac:dyDescent="0.25">
      <c r="AF236" s="9"/>
    </row>
    <row r="237" spans="32:32" x14ac:dyDescent="0.25">
      <c r="AF237" s="9"/>
    </row>
    <row r="238" spans="32:32" x14ac:dyDescent="0.25">
      <c r="AF238" s="9"/>
    </row>
    <row r="239" spans="32:32" x14ac:dyDescent="0.25">
      <c r="AF239" s="9"/>
    </row>
    <row r="240" spans="32:32" x14ac:dyDescent="0.25">
      <c r="AF240" s="9"/>
    </row>
    <row r="241" spans="32:32" x14ac:dyDescent="0.25">
      <c r="AF241" s="9"/>
    </row>
    <row r="242" spans="32:32" x14ac:dyDescent="0.25">
      <c r="AF242" s="9"/>
    </row>
    <row r="243" spans="32:32" x14ac:dyDescent="0.25">
      <c r="AF243" s="9"/>
    </row>
    <row r="244" spans="32:32" x14ac:dyDescent="0.25">
      <c r="AF244" s="9"/>
    </row>
    <row r="245" spans="32:32" x14ac:dyDescent="0.25">
      <c r="AF245" s="9"/>
    </row>
    <row r="246" spans="32:32" x14ac:dyDescent="0.25">
      <c r="AF246" s="9"/>
    </row>
    <row r="247" spans="32:32" x14ac:dyDescent="0.25">
      <c r="AF247" s="9"/>
    </row>
    <row r="248" spans="32:32" x14ac:dyDescent="0.25">
      <c r="AF248" s="9"/>
    </row>
    <row r="249" spans="32:32" x14ac:dyDescent="0.25">
      <c r="AF249" s="9"/>
    </row>
    <row r="250" spans="32:32" x14ac:dyDescent="0.25">
      <c r="AF250" s="9"/>
    </row>
    <row r="251" spans="32:32" x14ac:dyDescent="0.25">
      <c r="AF251" s="9"/>
    </row>
    <row r="252" spans="32:32" x14ac:dyDescent="0.25">
      <c r="AF252" s="9"/>
    </row>
    <row r="253" spans="32:32" x14ac:dyDescent="0.25">
      <c r="AF253" s="9"/>
    </row>
    <row r="254" spans="32:32" x14ac:dyDescent="0.25">
      <c r="AF254" s="9"/>
    </row>
    <row r="255" spans="32:32" x14ac:dyDescent="0.25">
      <c r="AF255" s="9"/>
    </row>
    <row r="256" spans="32:32" x14ac:dyDescent="0.25">
      <c r="AF256" s="9"/>
    </row>
    <row r="257" spans="32:32" x14ac:dyDescent="0.25">
      <c r="AF257" s="9"/>
    </row>
    <row r="258" spans="32:32" x14ac:dyDescent="0.25">
      <c r="AF258" s="9"/>
    </row>
    <row r="259" spans="32:32" x14ac:dyDescent="0.25">
      <c r="AF259" s="9"/>
    </row>
    <row r="260" spans="32:32" x14ac:dyDescent="0.25">
      <c r="AF260" s="9"/>
    </row>
    <row r="261" spans="32:32" x14ac:dyDescent="0.25">
      <c r="AF261" s="9"/>
    </row>
    <row r="262" spans="32:32" x14ac:dyDescent="0.25">
      <c r="AF262" s="9"/>
    </row>
    <row r="263" spans="32:32" x14ac:dyDescent="0.25">
      <c r="AF263" s="9"/>
    </row>
    <row r="264" spans="32:32" x14ac:dyDescent="0.25">
      <c r="AF264" s="9"/>
    </row>
    <row r="265" spans="32:32" x14ac:dyDescent="0.25">
      <c r="AF265" s="9"/>
    </row>
    <row r="266" spans="32:32" x14ac:dyDescent="0.25">
      <c r="AF266" s="9"/>
    </row>
    <row r="267" spans="32:32" x14ac:dyDescent="0.25">
      <c r="AF267" s="9"/>
    </row>
    <row r="268" spans="32:32" x14ac:dyDescent="0.25">
      <c r="AF268" s="9"/>
    </row>
    <row r="269" spans="32:32" x14ac:dyDescent="0.25">
      <c r="AF269" s="9"/>
    </row>
    <row r="270" spans="32:32" x14ac:dyDescent="0.25">
      <c r="AF270" s="9"/>
    </row>
    <row r="271" spans="32:32" x14ac:dyDescent="0.25">
      <c r="AF271" s="9"/>
    </row>
    <row r="272" spans="32:32" x14ac:dyDescent="0.25">
      <c r="AF272" s="9"/>
    </row>
    <row r="273" spans="32:32" x14ac:dyDescent="0.25">
      <c r="AF273" s="9"/>
    </row>
    <row r="274" spans="32:32" x14ac:dyDescent="0.25">
      <c r="AF274" s="9"/>
    </row>
    <row r="275" spans="32:32" x14ac:dyDescent="0.25">
      <c r="AF275" s="9"/>
    </row>
    <row r="276" spans="32:32" x14ac:dyDescent="0.25">
      <c r="AF276" s="9"/>
    </row>
    <row r="277" spans="32:32" x14ac:dyDescent="0.25">
      <c r="AF277" s="9"/>
    </row>
    <row r="278" spans="32:32" x14ac:dyDescent="0.25">
      <c r="AF278" s="9"/>
    </row>
    <row r="279" spans="32:32" x14ac:dyDescent="0.25">
      <c r="AF279" s="9"/>
    </row>
    <row r="280" spans="32:32" x14ac:dyDescent="0.25">
      <c r="AF280" s="9"/>
    </row>
    <row r="281" spans="32:32" x14ac:dyDescent="0.25">
      <c r="AF281" s="9"/>
    </row>
    <row r="282" spans="32:32" x14ac:dyDescent="0.25">
      <c r="AF282" s="9"/>
    </row>
    <row r="283" spans="32:32" x14ac:dyDescent="0.25">
      <c r="AF283" s="9"/>
    </row>
    <row r="284" spans="32:32" x14ac:dyDescent="0.25">
      <c r="AF284" s="9"/>
    </row>
    <row r="285" spans="32:32" x14ac:dyDescent="0.25">
      <c r="AF285" s="9"/>
    </row>
    <row r="286" spans="32:32" x14ac:dyDescent="0.25">
      <c r="AF286" s="9"/>
    </row>
    <row r="287" spans="32:32" x14ac:dyDescent="0.25">
      <c r="AF287" s="9"/>
    </row>
    <row r="288" spans="32:32" x14ac:dyDescent="0.25">
      <c r="AF288" s="9"/>
    </row>
    <row r="289" spans="32:32" x14ac:dyDescent="0.25">
      <c r="AF289" s="9"/>
    </row>
    <row r="290" spans="32:32" x14ac:dyDescent="0.25">
      <c r="AF290" s="9"/>
    </row>
    <row r="291" spans="32:32" x14ac:dyDescent="0.25">
      <c r="AF291" s="9"/>
    </row>
    <row r="292" spans="32:32" x14ac:dyDescent="0.25">
      <c r="AF292" s="9"/>
    </row>
    <row r="293" spans="32:32" x14ac:dyDescent="0.25">
      <c r="AF293" s="9"/>
    </row>
    <row r="294" spans="32:32" x14ac:dyDescent="0.25">
      <c r="AF294" s="9"/>
    </row>
    <row r="295" spans="32:32" x14ac:dyDescent="0.25">
      <c r="AF295" s="9"/>
    </row>
    <row r="296" spans="32:32" x14ac:dyDescent="0.25">
      <c r="AF296" s="9"/>
    </row>
    <row r="297" spans="32:32" x14ac:dyDescent="0.25">
      <c r="AF297" s="9"/>
    </row>
    <row r="298" spans="32:32" x14ac:dyDescent="0.25">
      <c r="AF298" s="9"/>
    </row>
    <row r="299" spans="32:32" x14ac:dyDescent="0.25">
      <c r="AF299" s="9"/>
    </row>
    <row r="300" spans="32:32" x14ac:dyDescent="0.25">
      <c r="AF300" s="9"/>
    </row>
    <row r="301" spans="32:32" x14ac:dyDescent="0.25">
      <c r="AF301" s="9"/>
    </row>
    <row r="302" spans="32:32" x14ac:dyDescent="0.25">
      <c r="AF302" s="9"/>
    </row>
    <row r="303" spans="32:32" x14ac:dyDescent="0.25">
      <c r="AF303" s="9"/>
    </row>
    <row r="304" spans="32:32" x14ac:dyDescent="0.25">
      <c r="AF304" s="9"/>
    </row>
    <row r="305" spans="32:32" x14ac:dyDescent="0.25">
      <c r="AF305" s="9"/>
    </row>
    <row r="306" spans="32:32" x14ac:dyDescent="0.25">
      <c r="AF306" s="9"/>
    </row>
    <row r="307" spans="32:32" x14ac:dyDescent="0.25">
      <c r="AF307" s="9"/>
    </row>
    <row r="308" spans="32:32" x14ac:dyDescent="0.25">
      <c r="AF308" s="9"/>
    </row>
    <row r="309" spans="32:32" x14ac:dyDescent="0.25">
      <c r="AF309" s="9"/>
    </row>
    <row r="310" spans="32:32" x14ac:dyDescent="0.25">
      <c r="AF310" s="9"/>
    </row>
    <row r="311" spans="32:32" x14ac:dyDescent="0.25">
      <c r="AF311" s="9"/>
    </row>
    <row r="312" spans="32:32" x14ac:dyDescent="0.25">
      <c r="AF312" s="9"/>
    </row>
    <row r="313" spans="32:32" x14ac:dyDescent="0.25">
      <c r="AF313" s="9"/>
    </row>
    <row r="314" spans="32:32" x14ac:dyDescent="0.25">
      <c r="AF314" s="9"/>
    </row>
    <row r="315" spans="32:32" x14ac:dyDescent="0.25">
      <c r="AF315" s="9"/>
    </row>
    <row r="316" spans="32:32" x14ac:dyDescent="0.25">
      <c r="AF316" s="9"/>
    </row>
    <row r="317" spans="32:32" x14ac:dyDescent="0.25">
      <c r="AF317" s="9"/>
    </row>
    <row r="318" spans="32:32" x14ac:dyDescent="0.25">
      <c r="AF318" s="9"/>
    </row>
    <row r="319" spans="32:32" x14ac:dyDescent="0.25">
      <c r="AF319" s="9"/>
    </row>
    <row r="320" spans="32:32" x14ac:dyDescent="0.25">
      <c r="AF320" s="9"/>
    </row>
    <row r="321" spans="32:32" x14ac:dyDescent="0.25">
      <c r="AF321" s="9"/>
    </row>
    <row r="322" spans="32:32" x14ac:dyDescent="0.25">
      <c r="AF322" s="9"/>
    </row>
    <row r="323" spans="32:32" x14ac:dyDescent="0.25">
      <c r="AF323" s="9"/>
    </row>
    <row r="324" spans="32:32" x14ac:dyDescent="0.25">
      <c r="AF324" s="9"/>
    </row>
    <row r="325" spans="32:32" x14ac:dyDescent="0.25">
      <c r="AF325" s="9"/>
    </row>
    <row r="326" spans="32:32" x14ac:dyDescent="0.25">
      <c r="AF326" s="9"/>
    </row>
    <row r="327" spans="32:32" x14ac:dyDescent="0.25">
      <c r="AF327" s="9"/>
    </row>
    <row r="328" spans="32:32" x14ac:dyDescent="0.25">
      <c r="AF328" s="9"/>
    </row>
    <row r="329" spans="32:32" x14ac:dyDescent="0.25">
      <c r="AF329" s="9"/>
    </row>
    <row r="330" spans="32:32" x14ac:dyDescent="0.25">
      <c r="AF330" s="9"/>
    </row>
    <row r="331" spans="32:32" x14ac:dyDescent="0.25">
      <c r="AF331" s="9"/>
    </row>
    <row r="332" spans="32:32" x14ac:dyDescent="0.25">
      <c r="AF332" s="9"/>
    </row>
    <row r="333" spans="32:32" x14ac:dyDescent="0.25">
      <c r="AF333" s="9"/>
    </row>
    <row r="334" spans="32:32" x14ac:dyDescent="0.25">
      <c r="AF334" s="9"/>
    </row>
    <row r="335" spans="32:32" x14ac:dyDescent="0.25">
      <c r="AF335" s="9"/>
    </row>
    <row r="336" spans="32:32" x14ac:dyDescent="0.25">
      <c r="AF336" s="9"/>
    </row>
    <row r="337" spans="32:32" x14ac:dyDescent="0.25">
      <c r="AF337" s="9"/>
    </row>
    <row r="338" spans="32:32" x14ac:dyDescent="0.25">
      <c r="AF338" s="9"/>
    </row>
    <row r="339" spans="32:32" x14ac:dyDescent="0.25">
      <c r="AF339" s="9"/>
    </row>
    <row r="340" spans="32:32" x14ac:dyDescent="0.25">
      <c r="AF340" s="9"/>
    </row>
    <row r="341" spans="32:32" x14ac:dyDescent="0.25">
      <c r="AF341" s="9"/>
    </row>
    <row r="342" spans="32:32" x14ac:dyDescent="0.25">
      <c r="AF342" s="9"/>
    </row>
    <row r="343" spans="32:32" x14ac:dyDescent="0.25">
      <c r="AF343" s="9"/>
    </row>
    <row r="344" spans="32:32" x14ac:dyDescent="0.25">
      <c r="AF344" s="9"/>
    </row>
    <row r="345" spans="32:32" x14ac:dyDescent="0.25">
      <c r="AF345" s="9"/>
    </row>
    <row r="346" spans="32:32" x14ac:dyDescent="0.25">
      <c r="AF346" s="9"/>
    </row>
    <row r="347" spans="32:32" x14ac:dyDescent="0.25">
      <c r="AF347" s="9"/>
    </row>
    <row r="348" spans="32:32" x14ac:dyDescent="0.25">
      <c r="AF348" s="9"/>
    </row>
    <row r="349" spans="32:32" x14ac:dyDescent="0.25">
      <c r="AF349" s="9"/>
    </row>
    <row r="350" spans="32:32" x14ac:dyDescent="0.25">
      <c r="AF350" s="9"/>
    </row>
    <row r="351" spans="32:32" x14ac:dyDescent="0.25">
      <c r="AF351" s="9"/>
    </row>
    <row r="352" spans="32:32" x14ac:dyDescent="0.25">
      <c r="AF352" s="9"/>
    </row>
    <row r="353" spans="32:32" x14ac:dyDescent="0.25">
      <c r="AF353" s="9"/>
    </row>
    <row r="354" spans="32:32" x14ac:dyDescent="0.25">
      <c r="AF354" s="9"/>
    </row>
    <row r="355" spans="32:32" x14ac:dyDescent="0.25">
      <c r="AF355" s="9"/>
    </row>
    <row r="356" spans="32:32" x14ac:dyDescent="0.25">
      <c r="AF356" s="9"/>
    </row>
    <row r="357" spans="32:32" x14ac:dyDescent="0.25">
      <c r="AF357" s="9"/>
    </row>
    <row r="358" spans="32:32" x14ac:dyDescent="0.25">
      <c r="AF358" s="9"/>
    </row>
    <row r="359" spans="32:32" x14ac:dyDescent="0.25">
      <c r="AF359" s="9"/>
    </row>
    <row r="360" spans="32:32" x14ac:dyDescent="0.25">
      <c r="AF360" s="9"/>
    </row>
    <row r="361" spans="32:32" x14ac:dyDescent="0.25">
      <c r="AF361" s="9"/>
    </row>
    <row r="362" spans="32:32" x14ac:dyDescent="0.25">
      <c r="AF362" s="9"/>
    </row>
    <row r="363" spans="32:32" x14ac:dyDescent="0.25">
      <c r="AF363" s="9"/>
    </row>
    <row r="364" spans="32:32" x14ac:dyDescent="0.25">
      <c r="AF364" s="9"/>
    </row>
    <row r="365" spans="32:32" x14ac:dyDescent="0.25">
      <c r="AF365" s="9"/>
    </row>
    <row r="366" spans="32:32" x14ac:dyDescent="0.25">
      <c r="AF366" s="9"/>
    </row>
    <row r="367" spans="32:32" x14ac:dyDescent="0.25">
      <c r="AF367" s="9"/>
    </row>
    <row r="368" spans="32:32" x14ac:dyDescent="0.25">
      <c r="AF368" s="9"/>
    </row>
    <row r="369" spans="32:32" x14ac:dyDescent="0.25">
      <c r="AF369" s="9"/>
    </row>
    <row r="370" spans="32:32" x14ac:dyDescent="0.25">
      <c r="AF370" s="9"/>
    </row>
    <row r="371" spans="32:32" x14ac:dyDescent="0.25">
      <c r="AF371" s="9"/>
    </row>
    <row r="372" spans="32:32" x14ac:dyDescent="0.25">
      <c r="AF372" s="9"/>
    </row>
    <row r="373" spans="32:32" x14ac:dyDescent="0.25">
      <c r="AF373" s="9"/>
    </row>
    <row r="374" spans="32:32" x14ac:dyDescent="0.25">
      <c r="AF374" s="9"/>
    </row>
    <row r="375" spans="32:32" x14ac:dyDescent="0.25">
      <c r="AF375" s="9"/>
    </row>
    <row r="376" spans="32:32" x14ac:dyDescent="0.25">
      <c r="AF376" s="9"/>
    </row>
    <row r="377" spans="32:32" x14ac:dyDescent="0.25">
      <c r="AF377" s="9"/>
    </row>
    <row r="378" spans="32:32" x14ac:dyDescent="0.25">
      <c r="AF378" s="9"/>
    </row>
    <row r="379" spans="32:32" x14ac:dyDescent="0.25">
      <c r="AF379" s="9"/>
    </row>
    <row r="380" spans="32:32" x14ac:dyDescent="0.25">
      <c r="AF380" s="9"/>
    </row>
    <row r="381" spans="32:32" x14ac:dyDescent="0.25">
      <c r="AF381" s="9"/>
    </row>
    <row r="382" spans="32:32" x14ac:dyDescent="0.25">
      <c r="AF382" s="9"/>
    </row>
    <row r="383" spans="32:32" x14ac:dyDescent="0.25">
      <c r="AF383" s="9"/>
    </row>
    <row r="384" spans="32:32" x14ac:dyDescent="0.25">
      <c r="AF384" s="9"/>
    </row>
    <row r="385" spans="32:32" x14ac:dyDescent="0.25">
      <c r="AF385" s="9"/>
    </row>
    <row r="386" spans="32:32" x14ac:dyDescent="0.25">
      <c r="AF386" s="9"/>
    </row>
    <row r="387" spans="32:32" x14ac:dyDescent="0.25">
      <c r="AF387" s="9"/>
    </row>
    <row r="388" spans="32:32" x14ac:dyDescent="0.25">
      <c r="AF388" s="9"/>
    </row>
    <row r="389" spans="32:32" x14ac:dyDescent="0.25">
      <c r="AF389" s="9"/>
    </row>
    <row r="390" spans="32:32" x14ac:dyDescent="0.25">
      <c r="AF390" s="9"/>
    </row>
    <row r="391" spans="32:32" x14ac:dyDescent="0.25">
      <c r="AF391" s="9"/>
    </row>
    <row r="392" spans="32:32" x14ac:dyDescent="0.25">
      <c r="AF392" s="9"/>
    </row>
    <row r="393" spans="32:32" x14ac:dyDescent="0.25">
      <c r="AF393" s="9"/>
    </row>
    <row r="394" spans="32:32" x14ac:dyDescent="0.25">
      <c r="AF394" s="9"/>
    </row>
    <row r="395" spans="32:32" x14ac:dyDescent="0.25">
      <c r="AF395" s="9"/>
    </row>
    <row r="396" spans="32:32" x14ac:dyDescent="0.25">
      <c r="AF396" s="9"/>
    </row>
    <row r="397" spans="32:32" x14ac:dyDescent="0.25">
      <c r="AF397" s="9"/>
    </row>
    <row r="398" spans="32:32" x14ac:dyDescent="0.25">
      <c r="AF398" s="9"/>
    </row>
    <row r="399" spans="32:32" x14ac:dyDescent="0.25">
      <c r="AF399" s="9"/>
    </row>
    <row r="400" spans="32:32" x14ac:dyDescent="0.25">
      <c r="AF400" s="9"/>
    </row>
    <row r="401" spans="32:32" x14ac:dyDescent="0.25">
      <c r="AF401" s="9"/>
    </row>
    <row r="402" spans="32:32" x14ac:dyDescent="0.25">
      <c r="AF402" s="9"/>
    </row>
    <row r="403" spans="32:32" x14ac:dyDescent="0.25">
      <c r="AF403" s="9"/>
    </row>
    <row r="404" spans="32:32" x14ac:dyDescent="0.25">
      <c r="AF404" s="9"/>
    </row>
    <row r="405" spans="32:32" x14ac:dyDescent="0.25">
      <c r="AF405" s="9"/>
    </row>
    <row r="406" spans="32:32" x14ac:dyDescent="0.25">
      <c r="AF406" s="9"/>
    </row>
    <row r="407" spans="32:32" x14ac:dyDescent="0.25">
      <c r="AF407" s="9"/>
    </row>
    <row r="408" spans="32:32" x14ac:dyDescent="0.25">
      <c r="AF408" s="9"/>
    </row>
    <row r="409" spans="32:32" x14ac:dyDescent="0.25">
      <c r="AF409" s="9"/>
    </row>
    <row r="410" spans="32:32" x14ac:dyDescent="0.25">
      <c r="AF410" s="9"/>
    </row>
    <row r="411" spans="32:32" x14ac:dyDescent="0.25">
      <c r="AF411" s="9"/>
    </row>
    <row r="412" spans="32:32" x14ac:dyDescent="0.25">
      <c r="AF412" s="9"/>
    </row>
    <row r="413" spans="32:32" x14ac:dyDescent="0.25">
      <c r="AF413" s="9"/>
    </row>
    <row r="414" spans="32:32" x14ac:dyDescent="0.25">
      <c r="AF414" s="9"/>
    </row>
    <row r="415" spans="32:32" x14ac:dyDescent="0.25">
      <c r="AF415" s="9"/>
    </row>
    <row r="416" spans="32:32" x14ac:dyDescent="0.25">
      <c r="AF416" s="9"/>
    </row>
    <row r="417" spans="32:32" x14ac:dyDescent="0.25">
      <c r="AF417" s="9"/>
    </row>
    <row r="418" spans="32:32" x14ac:dyDescent="0.25">
      <c r="AF418" s="9"/>
    </row>
    <row r="419" spans="32:32" x14ac:dyDescent="0.25">
      <c r="AF419" s="9"/>
    </row>
    <row r="420" spans="32:32" x14ac:dyDescent="0.25">
      <c r="AF420" s="9"/>
    </row>
    <row r="421" spans="32:32" x14ac:dyDescent="0.25">
      <c r="AF421" s="9"/>
    </row>
    <row r="422" spans="32:32" x14ac:dyDescent="0.25">
      <c r="AF422" s="9"/>
    </row>
    <row r="423" spans="32:32" x14ac:dyDescent="0.25">
      <c r="AF423" s="9"/>
    </row>
    <row r="424" spans="32:32" x14ac:dyDescent="0.25">
      <c r="AF424" s="9"/>
    </row>
    <row r="425" spans="32:32" x14ac:dyDescent="0.25">
      <c r="AF425" s="9"/>
    </row>
    <row r="426" spans="32:32" x14ac:dyDescent="0.25">
      <c r="AF426" s="9"/>
    </row>
    <row r="427" spans="32:32" x14ac:dyDescent="0.25">
      <c r="AF427" s="9"/>
    </row>
    <row r="428" spans="32:32" x14ac:dyDescent="0.25">
      <c r="AF428" s="9"/>
    </row>
    <row r="429" spans="32:32" x14ac:dyDescent="0.25">
      <c r="AF429" s="9"/>
    </row>
    <row r="430" spans="32:32" x14ac:dyDescent="0.25">
      <c r="AF430" s="9"/>
    </row>
    <row r="431" spans="32:32" x14ac:dyDescent="0.25">
      <c r="AF431" s="9"/>
    </row>
    <row r="432" spans="32:32" x14ac:dyDescent="0.25">
      <c r="AF432" s="9"/>
    </row>
    <row r="433" spans="32:32" x14ac:dyDescent="0.25">
      <c r="AF433" s="9"/>
    </row>
    <row r="434" spans="32:32" x14ac:dyDescent="0.25">
      <c r="AF434" s="9"/>
    </row>
    <row r="435" spans="32:32" x14ac:dyDescent="0.25">
      <c r="AF435" s="9"/>
    </row>
    <row r="436" spans="32:32" x14ac:dyDescent="0.25">
      <c r="AF436" s="9"/>
    </row>
    <row r="437" spans="32:32" x14ac:dyDescent="0.25">
      <c r="AF437" s="9"/>
    </row>
    <row r="438" spans="32:32" x14ac:dyDescent="0.25">
      <c r="AF438" s="9"/>
    </row>
    <row r="439" spans="32:32" x14ac:dyDescent="0.25">
      <c r="AF439" s="9"/>
    </row>
    <row r="440" spans="32:32" x14ac:dyDescent="0.25">
      <c r="AF440" s="9"/>
    </row>
    <row r="441" spans="32:32" x14ac:dyDescent="0.25">
      <c r="AF441" s="9"/>
    </row>
    <row r="442" spans="32:32" x14ac:dyDescent="0.25">
      <c r="AF442" s="9"/>
    </row>
    <row r="443" spans="32:32" x14ac:dyDescent="0.25">
      <c r="AF443" s="9"/>
    </row>
    <row r="444" spans="32:32" x14ac:dyDescent="0.25">
      <c r="AF444" s="9"/>
    </row>
    <row r="445" spans="32:32" x14ac:dyDescent="0.25">
      <c r="AF445" s="9"/>
    </row>
    <row r="446" spans="32:32" x14ac:dyDescent="0.25">
      <c r="AF446" s="9"/>
    </row>
    <row r="447" spans="32:32" x14ac:dyDescent="0.25">
      <c r="AF447" s="9"/>
    </row>
    <row r="448" spans="32:32" x14ac:dyDescent="0.25">
      <c r="AF448" s="9"/>
    </row>
    <row r="449" spans="32:32" x14ac:dyDescent="0.25">
      <c r="AF449" s="9"/>
    </row>
    <row r="450" spans="32:32" x14ac:dyDescent="0.25">
      <c r="AF450" s="9"/>
    </row>
    <row r="451" spans="32:32" x14ac:dyDescent="0.25">
      <c r="AF451" s="9"/>
    </row>
    <row r="452" spans="32:32" x14ac:dyDescent="0.25">
      <c r="AF452" s="9"/>
    </row>
    <row r="453" spans="32:32" x14ac:dyDescent="0.25">
      <c r="AF453" s="9"/>
    </row>
    <row r="454" spans="32:32" x14ac:dyDescent="0.25">
      <c r="AF454" s="9"/>
    </row>
    <row r="455" spans="32:32" x14ac:dyDescent="0.25">
      <c r="AF455" s="9"/>
    </row>
    <row r="456" spans="32:32" x14ac:dyDescent="0.25">
      <c r="AF456" s="9"/>
    </row>
    <row r="457" spans="32:32" x14ac:dyDescent="0.25">
      <c r="AF457" s="9"/>
    </row>
    <row r="458" spans="32:32" x14ac:dyDescent="0.25">
      <c r="AF458" s="9"/>
    </row>
    <row r="459" spans="32:32" x14ac:dyDescent="0.25">
      <c r="AF459" s="9"/>
    </row>
    <row r="460" spans="32:32" x14ac:dyDescent="0.25">
      <c r="AF460" s="9"/>
    </row>
    <row r="461" spans="32:32" x14ac:dyDescent="0.25">
      <c r="AF461" s="9"/>
    </row>
    <row r="462" spans="32:32" x14ac:dyDescent="0.25">
      <c r="AF462" s="9"/>
    </row>
    <row r="463" spans="32:32" x14ac:dyDescent="0.25">
      <c r="AF463" s="9"/>
    </row>
    <row r="464" spans="32:32" x14ac:dyDescent="0.25">
      <c r="AF464" s="9"/>
    </row>
    <row r="465" spans="32:32" x14ac:dyDescent="0.25">
      <c r="AF465" s="9"/>
    </row>
    <row r="466" spans="32:32" x14ac:dyDescent="0.25">
      <c r="AF466" s="9"/>
    </row>
    <row r="467" spans="32:32" x14ac:dyDescent="0.25">
      <c r="AF467" s="9"/>
    </row>
    <row r="468" spans="32:32" x14ac:dyDescent="0.25">
      <c r="AF468" s="9"/>
    </row>
    <row r="469" spans="32:32" x14ac:dyDescent="0.25">
      <c r="AF469" s="9"/>
    </row>
    <row r="470" spans="32:32" x14ac:dyDescent="0.25">
      <c r="AF470" s="9"/>
    </row>
    <row r="471" spans="32:32" x14ac:dyDescent="0.25">
      <c r="AF471" s="9"/>
    </row>
    <row r="472" spans="32:32" x14ac:dyDescent="0.25">
      <c r="AF472" s="9"/>
    </row>
    <row r="473" spans="32:32" x14ac:dyDescent="0.25">
      <c r="AF473" s="9"/>
    </row>
    <row r="474" spans="32:32" x14ac:dyDescent="0.25">
      <c r="AF474" s="9"/>
    </row>
    <row r="475" spans="32:32" x14ac:dyDescent="0.25">
      <c r="AF475" s="9"/>
    </row>
    <row r="476" spans="32:32" x14ac:dyDescent="0.25">
      <c r="AF476" s="9"/>
    </row>
    <row r="477" spans="32:32" x14ac:dyDescent="0.25">
      <c r="AF477" s="9"/>
    </row>
    <row r="478" spans="32:32" x14ac:dyDescent="0.25">
      <c r="AF478" s="9"/>
    </row>
    <row r="479" spans="32:32" x14ac:dyDescent="0.25">
      <c r="AF479" s="9"/>
    </row>
    <row r="480" spans="32:32" x14ac:dyDescent="0.25">
      <c r="AF480" s="9"/>
    </row>
    <row r="481" spans="32:32" x14ac:dyDescent="0.25">
      <c r="AF481" s="9"/>
    </row>
    <row r="482" spans="32:32" x14ac:dyDescent="0.25">
      <c r="AF482" s="9"/>
    </row>
    <row r="483" spans="32:32" x14ac:dyDescent="0.25">
      <c r="AF483" s="9"/>
    </row>
    <row r="484" spans="32:32" x14ac:dyDescent="0.25">
      <c r="AF484" s="9"/>
    </row>
    <row r="485" spans="32:32" x14ac:dyDescent="0.25">
      <c r="AF485" s="9"/>
    </row>
    <row r="486" spans="32:32" x14ac:dyDescent="0.25">
      <c r="AF486" s="9"/>
    </row>
    <row r="487" spans="32:32" x14ac:dyDescent="0.25">
      <c r="AF487" s="9"/>
    </row>
    <row r="488" spans="32:32" x14ac:dyDescent="0.25">
      <c r="AF488" s="9"/>
    </row>
    <row r="489" spans="32:32" x14ac:dyDescent="0.25">
      <c r="AF489" s="9"/>
    </row>
    <row r="490" spans="32:32" x14ac:dyDescent="0.25">
      <c r="AF490" s="9"/>
    </row>
    <row r="491" spans="32:32" x14ac:dyDescent="0.25">
      <c r="AF491" s="9"/>
    </row>
    <row r="492" spans="32:32" x14ac:dyDescent="0.25">
      <c r="AF492" s="9"/>
    </row>
    <row r="493" spans="32:32" x14ac:dyDescent="0.25">
      <c r="AF493" s="9"/>
    </row>
    <row r="494" spans="32:32" x14ac:dyDescent="0.25">
      <c r="AF494" s="9"/>
    </row>
    <row r="495" spans="32:32" x14ac:dyDescent="0.25">
      <c r="AF495" s="9"/>
    </row>
    <row r="496" spans="32:32" x14ac:dyDescent="0.25">
      <c r="AF496" s="9"/>
    </row>
    <row r="497" spans="32:32" x14ac:dyDescent="0.25">
      <c r="AF497" s="9"/>
    </row>
    <row r="498" spans="32:32" x14ac:dyDescent="0.25">
      <c r="AF498" s="9"/>
    </row>
    <row r="499" spans="32:32" x14ac:dyDescent="0.25">
      <c r="AF499" s="9"/>
    </row>
    <row r="500" spans="32:32" x14ac:dyDescent="0.25">
      <c r="AF500" s="9"/>
    </row>
    <row r="501" spans="32:32" x14ac:dyDescent="0.25">
      <c r="AF501" s="9"/>
    </row>
    <row r="502" spans="32:32" x14ac:dyDescent="0.25">
      <c r="AF502" s="9"/>
    </row>
    <row r="503" spans="32:32" x14ac:dyDescent="0.25">
      <c r="AF503" s="9"/>
    </row>
    <row r="504" spans="32:32" x14ac:dyDescent="0.25">
      <c r="AF504" s="9"/>
    </row>
    <row r="505" spans="32:32" x14ac:dyDescent="0.25">
      <c r="AF505" s="9"/>
    </row>
    <row r="506" spans="32:32" x14ac:dyDescent="0.25">
      <c r="AF506" s="9"/>
    </row>
    <row r="507" spans="32:32" x14ac:dyDescent="0.25">
      <c r="AF507" s="9"/>
    </row>
    <row r="508" spans="32:32" x14ac:dyDescent="0.25">
      <c r="AF508" s="9"/>
    </row>
    <row r="509" spans="32:32" x14ac:dyDescent="0.25">
      <c r="AF509" s="9"/>
    </row>
    <row r="510" spans="32:32" x14ac:dyDescent="0.25">
      <c r="AF510" s="9"/>
    </row>
    <row r="511" spans="32:32" x14ac:dyDescent="0.25">
      <c r="AF511" s="9"/>
    </row>
    <row r="512" spans="32:32" x14ac:dyDescent="0.25">
      <c r="AF512" s="9"/>
    </row>
    <row r="513" spans="32:32" x14ac:dyDescent="0.25">
      <c r="AF513" s="9"/>
    </row>
    <row r="514" spans="32:32" x14ac:dyDescent="0.25">
      <c r="AF514" s="9"/>
    </row>
    <row r="515" spans="32:32" x14ac:dyDescent="0.25">
      <c r="AF515" s="9"/>
    </row>
    <row r="516" spans="32:32" x14ac:dyDescent="0.25">
      <c r="AF516" s="9"/>
    </row>
    <row r="517" spans="32:32" x14ac:dyDescent="0.25">
      <c r="AF517" s="9"/>
    </row>
    <row r="518" spans="32:32" x14ac:dyDescent="0.25">
      <c r="AF518" s="9"/>
    </row>
    <row r="519" spans="32:32" x14ac:dyDescent="0.25">
      <c r="AF519" s="9"/>
    </row>
    <row r="520" spans="32:32" x14ac:dyDescent="0.25">
      <c r="AF520" s="9"/>
    </row>
    <row r="521" spans="32:32" x14ac:dyDescent="0.25">
      <c r="AF521" s="9"/>
    </row>
    <row r="522" spans="32:32" x14ac:dyDescent="0.25">
      <c r="AF522" s="9"/>
    </row>
    <row r="523" spans="32:32" x14ac:dyDescent="0.25">
      <c r="AF523" s="9"/>
    </row>
    <row r="524" spans="32:32" x14ac:dyDescent="0.25">
      <c r="AF524" s="9"/>
    </row>
    <row r="525" spans="32:32" x14ac:dyDescent="0.25">
      <c r="AF525" s="9"/>
    </row>
    <row r="526" spans="32:32" x14ac:dyDescent="0.25">
      <c r="AF526" s="9"/>
    </row>
    <row r="527" spans="32:32" x14ac:dyDescent="0.25">
      <c r="AF527" s="9"/>
    </row>
    <row r="528" spans="32:32" x14ac:dyDescent="0.25">
      <c r="AF528" s="9"/>
    </row>
    <row r="529" spans="32:32" x14ac:dyDescent="0.25">
      <c r="AF529" s="9"/>
    </row>
    <row r="530" spans="32:32" x14ac:dyDescent="0.25">
      <c r="AF530" s="9"/>
    </row>
    <row r="531" spans="32:32" x14ac:dyDescent="0.25">
      <c r="AF531" s="9"/>
    </row>
    <row r="532" spans="32:32" x14ac:dyDescent="0.25">
      <c r="AF532" s="9"/>
    </row>
    <row r="533" spans="32:32" x14ac:dyDescent="0.25">
      <c r="AF533" s="9"/>
    </row>
    <row r="534" spans="32:32" x14ac:dyDescent="0.25">
      <c r="AF534" s="9"/>
    </row>
    <row r="535" spans="32:32" x14ac:dyDescent="0.25">
      <c r="AF535" s="9"/>
    </row>
    <row r="536" spans="32:32" x14ac:dyDescent="0.25">
      <c r="AF536" s="9"/>
    </row>
    <row r="537" spans="32:32" x14ac:dyDescent="0.25">
      <c r="AF537" s="9"/>
    </row>
    <row r="538" spans="32:32" x14ac:dyDescent="0.25">
      <c r="AF538" s="9"/>
    </row>
    <row r="539" spans="32:32" x14ac:dyDescent="0.25">
      <c r="AF539" s="9"/>
    </row>
    <row r="540" spans="32:32" x14ac:dyDescent="0.25">
      <c r="AF540" s="9"/>
    </row>
    <row r="541" spans="32:32" x14ac:dyDescent="0.25">
      <c r="AF541" s="9"/>
    </row>
    <row r="542" spans="32:32" x14ac:dyDescent="0.25">
      <c r="AF542" s="9"/>
    </row>
    <row r="543" spans="32:32" x14ac:dyDescent="0.25">
      <c r="AF543" s="9"/>
    </row>
    <row r="544" spans="32:32" x14ac:dyDescent="0.25">
      <c r="AF544" s="9"/>
    </row>
    <row r="545" spans="32:32" x14ac:dyDescent="0.25">
      <c r="AF545" s="9"/>
    </row>
    <row r="546" spans="32:32" x14ac:dyDescent="0.25">
      <c r="AF546" s="9"/>
    </row>
    <row r="547" spans="32:32" x14ac:dyDescent="0.25">
      <c r="AF547" s="9"/>
    </row>
    <row r="548" spans="32:32" x14ac:dyDescent="0.25">
      <c r="AF548" s="9"/>
    </row>
    <row r="549" spans="32:32" x14ac:dyDescent="0.25">
      <c r="AF549" s="9"/>
    </row>
    <row r="550" spans="32:32" x14ac:dyDescent="0.25">
      <c r="AF550" s="9"/>
    </row>
    <row r="551" spans="32:32" x14ac:dyDescent="0.25">
      <c r="AF551" s="9"/>
    </row>
    <row r="552" spans="32:32" x14ac:dyDescent="0.25">
      <c r="AF552" s="9"/>
    </row>
    <row r="553" spans="32:32" x14ac:dyDescent="0.25">
      <c r="AF553" s="9"/>
    </row>
    <row r="554" spans="32:32" x14ac:dyDescent="0.25">
      <c r="AF554" s="9"/>
    </row>
    <row r="555" spans="32:32" x14ac:dyDescent="0.25">
      <c r="AF555" s="9"/>
    </row>
    <row r="556" spans="32:32" x14ac:dyDescent="0.25">
      <c r="AF556" s="9"/>
    </row>
    <row r="557" spans="32:32" x14ac:dyDescent="0.25">
      <c r="AF557" s="9"/>
    </row>
    <row r="558" spans="32:32" x14ac:dyDescent="0.25">
      <c r="AF558" s="9"/>
    </row>
    <row r="559" spans="32:32" x14ac:dyDescent="0.25">
      <c r="AF559" s="9"/>
    </row>
    <row r="560" spans="32:32" x14ac:dyDescent="0.25">
      <c r="AF560" s="9"/>
    </row>
    <row r="561" spans="32:32" x14ac:dyDescent="0.25">
      <c r="AF561" s="9"/>
    </row>
    <row r="562" spans="32:32" x14ac:dyDescent="0.25">
      <c r="AF562" s="9"/>
    </row>
    <row r="563" spans="32:32" x14ac:dyDescent="0.25">
      <c r="AF563" s="9"/>
    </row>
    <row r="564" spans="32:32" x14ac:dyDescent="0.25">
      <c r="AF564" s="9"/>
    </row>
    <row r="565" spans="32:32" x14ac:dyDescent="0.25">
      <c r="AF565" s="9"/>
    </row>
    <row r="566" spans="32:32" x14ac:dyDescent="0.25">
      <c r="AF566" s="9"/>
    </row>
    <row r="567" spans="32:32" x14ac:dyDescent="0.25">
      <c r="AF567" s="9"/>
    </row>
    <row r="568" spans="32:32" x14ac:dyDescent="0.25">
      <c r="AF568" s="9"/>
    </row>
    <row r="569" spans="32:32" x14ac:dyDescent="0.25">
      <c r="AF569" s="9"/>
    </row>
    <row r="570" spans="32:32" x14ac:dyDescent="0.25">
      <c r="AF570" s="9"/>
    </row>
    <row r="571" spans="32:32" x14ac:dyDescent="0.25">
      <c r="AF571" s="9"/>
    </row>
    <row r="572" spans="32:32" x14ac:dyDescent="0.25">
      <c r="AF572" s="9"/>
    </row>
    <row r="573" spans="32:32" x14ac:dyDescent="0.25">
      <c r="AF573" s="9"/>
    </row>
    <row r="574" spans="32:32" x14ac:dyDescent="0.25">
      <c r="AF574" s="9"/>
    </row>
    <row r="575" spans="32:32" x14ac:dyDescent="0.25">
      <c r="AF575" s="9"/>
    </row>
    <row r="576" spans="32:32" x14ac:dyDescent="0.25">
      <c r="AF576" s="9"/>
    </row>
    <row r="577" spans="32:32" x14ac:dyDescent="0.25">
      <c r="AF577" s="9"/>
    </row>
    <row r="578" spans="32:32" x14ac:dyDescent="0.25">
      <c r="AF578" s="9"/>
    </row>
    <row r="579" spans="32:32" x14ac:dyDescent="0.25">
      <c r="AF579" s="9"/>
    </row>
    <row r="580" spans="32:32" x14ac:dyDescent="0.25">
      <c r="AF580" s="9"/>
    </row>
    <row r="581" spans="32:32" x14ac:dyDescent="0.25">
      <c r="AF581" s="9"/>
    </row>
    <row r="582" spans="32:32" x14ac:dyDescent="0.25">
      <c r="AF582" s="9"/>
    </row>
    <row r="583" spans="32:32" x14ac:dyDescent="0.25">
      <c r="AF583" s="9"/>
    </row>
    <row r="584" spans="32:32" x14ac:dyDescent="0.25">
      <c r="AF584" s="9"/>
    </row>
    <row r="585" spans="32:32" x14ac:dyDescent="0.25">
      <c r="AF585" s="9"/>
    </row>
    <row r="586" spans="32:32" x14ac:dyDescent="0.25">
      <c r="AF586" s="9"/>
    </row>
    <row r="587" spans="32:32" x14ac:dyDescent="0.25">
      <c r="AF587" s="9"/>
    </row>
    <row r="588" spans="32:32" x14ac:dyDescent="0.25">
      <c r="AF588" s="9"/>
    </row>
    <row r="589" spans="32:32" x14ac:dyDescent="0.25">
      <c r="AF589" s="9"/>
    </row>
    <row r="590" spans="32:32" x14ac:dyDescent="0.25">
      <c r="AF590" s="9"/>
    </row>
    <row r="591" spans="32:32" x14ac:dyDescent="0.25">
      <c r="AF591" s="9"/>
    </row>
    <row r="592" spans="32:32" x14ac:dyDescent="0.25">
      <c r="AF592" s="9"/>
    </row>
    <row r="593" spans="32:32" x14ac:dyDescent="0.25">
      <c r="AF593" s="9"/>
    </row>
    <row r="594" spans="32:32" x14ac:dyDescent="0.25">
      <c r="AF594" s="9"/>
    </row>
    <row r="595" spans="32:32" x14ac:dyDescent="0.25">
      <c r="AF595" s="9"/>
    </row>
    <row r="596" spans="32:32" x14ac:dyDescent="0.25">
      <c r="AF596" s="9"/>
    </row>
    <row r="597" spans="32:32" x14ac:dyDescent="0.25">
      <c r="AF597" s="9"/>
    </row>
    <row r="598" spans="32:32" x14ac:dyDescent="0.25">
      <c r="AF598" s="9"/>
    </row>
    <row r="599" spans="32:32" x14ac:dyDescent="0.25">
      <c r="AF599" s="9"/>
    </row>
    <row r="600" spans="32:32" x14ac:dyDescent="0.25">
      <c r="AF600" s="9"/>
    </row>
    <row r="601" spans="32:32" x14ac:dyDescent="0.25">
      <c r="AF601" s="9"/>
    </row>
    <row r="602" spans="32:32" x14ac:dyDescent="0.25">
      <c r="AF602" s="9"/>
    </row>
    <row r="603" spans="32:32" x14ac:dyDescent="0.25">
      <c r="AF603" s="9"/>
    </row>
    <row r="604" spans="32:32" x14ac:dyDescent="0.25">
      <c r="AF604" s="9"/>
    </row>
    <row r="605" spans="32:32" x14ac:dyDescent="0.25">
      <c r="AF605" s="9"/>
    </row>
    <row r="606" spans="32:32" x14ac:dyDescent="0.25">
      <c r="AF606" s="9"/>
    </row>
    <row r="607" spans="32:32" x14ac:dyDescent="0.25">
      <c r="AF607" s="9"/>
    </row>
    <row r="608" spans="32:32" x14ac:dyDescent="0.25">
      <c r="AF608" s="9"/>
    </row>
    <row r="609" spans="32:32" x14ac:dyDescent="0.25">
      <c r="AF609" s="9"/>
    </row>
    <row r="610" spans="32:32" x14ac:dyDescent="0.25">
      <c r="AF610" s="9"/>
    </row>
    <row r="611" spans="32:32" x14ac:dyDescent="0.25">
      <c r="AF611" s="9"/>
    </row>
    <row r="612" spans="32:32" x14ac:dyDescent="0.25">
      <c r="AF612" s="9"/>
    </row>
    <row r="613" spans="32:32" x14ac:dyDescent="0.25">
      <c r="AF613" s="9"/>
    </row>
    <row r="614" spans="32:32" x14ac:dyDescent="0.25">
      <c r="AF614" s="9"/>
    </row>
    <row r="615" spans="32:32" x14ac:dyDescent="0.25">
      <c r="AF615" s="9"/>
    </row>
    <row r="616" spans="32:32" x14ac:dyDescent="0.25">
      <c r="AF616" s="9"/>
    </row>
    <row r="617" spans="32:32" x14ac:dyDescent="0.25">
      <c r="AF617" s="9"/>
    </row>
    <row r="618" spans="32:32" x14ac:dyDescent="0.25">
      <c r="AF618" s="9"/>
    </row>
    <row r="619" spans="32:32" x14ac:dyDescent="0.25">
      <c r="AF619" s="9"/>
    </row>
    <row r="620" spans="32:32" x14ac:dyDescent="0.25">
      <c r="AF620" s="9"/>
    </row>
    <row r="621" spans="32:32" x14ac:dyDescent="0.25">
      <c r="AF621" s="9"/>
    </row>
    <row r="622" spans="32:32" x14ac:dyDescent="0.25">
      <c r="AF622" s="9"/>
    </row>
    <row r="623" spans="32:32" x14ac:dyDescent="0.25">
      <c r="AF623" s="9"/>
    </row>
    <row r="624" spans="32:32" x14ac:dyDescent="0.25">
      <c r="AF624" s="9"/>
    </row>
    <row r="625" spans="32:32" x14ac:dyDescent="0.25">
      <c r="AF625" s="9"/>
    </row>
    <row r="626" spans="32:32" x14ac:dyDescent="0.25">
      <c r="AF626" s="9"/>
    </row>
    <row r="627" spans="32:32" x14ac:dyDescent="0.25">
      <c r="AF627" s="9"/>
    </row>
    <row r="628" spans="32:32" x14ac:dyDescent="0.25">
      <c r="AF628" s="9"/>
    </row>
    <row r="629" spans="32:32" x14ac:dyDescent="0.25">
      <c r="AF629" s="9"/>
    </row>
    <row r="630" spans="32:32" x14ac:dyDescent="0.25">
      <c r="AF630" s="9"/>
    </row>
    <row r="631" spans="32:32" x14ac:dyDescent="0.25">
      <c r="AF631" s="9"/>
    </row>
    <row r="632" spans="32:32" x14ac:dyDescent="0.25">
      <c r="AF632" s="9"/>
    </row>
    <row r="633" spans="32:32" x14ac:dyDescent="0.25">
      <c r="AF633" s="9"/>
    </row>
    <row r="634" spans="32:32" x14ac:dyDescent="0.25">
      <c r="AF634" s="9"/>
    </row>
    <row r="635" spans="32:32" x14ac:dyDescent="0.25">
      <c r="AF635" s="9"/>
    </row>
    <row r="636" spans="32:32" x14ac:dyDescent="0.25">
      <c r="AF636" s="9"/>
    </row>
    <row r="637" spans="32:32" x14ac:dyDescent="0.25">
      <c r="AF637" s="9"/>
    </row>
    <row r="638" spans="32:32" x14ac:dyDescent="0.25">
      <c r="AF638" s="9"/>
    </row>
    <row r="639" spans="32:32" x14ac:dyDescent="0.25">
      <c r="AF639" s="9"/>
    </row>
    <row r="640" spans="32:32" x14ac:dyDescent="0.25">
      <c r="AF640" s="9"/>
    </row>
    <row r="641" spans="32:32" x14ac:dyDescent="0.25">
      <c r="AF641" s="9"/>
    </row>
    <row r="642" spans="32:32" x14ac:dyDescent="0.25">
      <c r="AF642" s="9"/>
    </row>
    <row r="643" spans="32:32" x14ac:dyDescent="0.25">
      <c r="AF643" s="9"/>
    </row>
    <row r="644" spans="32:32" x14ac:dyDescent="0.25">
      <c r="AF644" s="9"/>
    </row>
    <row r="645" spans="32:32" x14ac:dyDescent="0.25">
      <c r="AF645" s="9"/>
    </row>
    <row r="646" spans="32:32" x14ac:dyDescent="0.25">
      <c r="AF646" s="9"/>
    </row>
    <row r="647" spans="32:32" x14ac:dyDescent="0.25">
      <c r="AF647" s="9"/>
    </row>
    <row r="648" spans="32:32" x14ac:dyDescent="0.25">
      <c r="AF648" s="9"/>
    </row>
    <row r="649" spans="32:32" x14ac:dyDescent="0.25">
      <c r="AF649" s="9"/>
    </row>
    <row r="650" spans="32:32" x14ac:dyDescent="0.25">
      <c r="AF650" s="9"/>
    </row>
    <row r="651" spans="32:32" x14ac:dyDescent="0.25">
      <c r="AF651" s="9"/>
    </row>
    <row r="652" spans="32:32" x14ac:dyDescent="0.25">
      <c r="AF652" s="9"/>
    </row>
    <row r="653" spans="32:32" x14ac:dyDescent="0.25">
      <c r="AF653" s="9"/>
    </row>
    <row r="654" spans="32:32" x14ac:dyDescent="0.25">
      <c r="AF654" s="9"/>
    </row>
    <row r="655" spans="32:32" x14ac:dyDescent="0.25">
      <c r="AF655" s="9"/>
    </row>
    <row r="656" spans="32:32" x14ac:dyDescent="0.25">
      <c r="AF656" s="9"/>
    </row>
    <row r="657" spans="32:32" x14ac:dyDescent="0.25">
      <c r="AF657" s="9"/>
    </row>
    <row r="658" spans="32:32" x14ac:dyDescent="0.25">
      <c r="AF658" s="9"/>
    </row>
    <row r="659" spans="32:32" x14ac:dyDescent="0.25">
      <c r="AF659" s="9"/>
    </row>
    <row r="660" spans="32:32" x14ac:dyDescent="0.25">
      <c r="AF660" s="9"/>
    </row>
    <row r="661" spans="32:32" x14ac:dyDescent="0.25">
      <c r="AF661" s="9"/>
    </row>
    <row r="662" spans="32:32" x14ac:dyDescent="0.25">
      <c r="AF662" s="9"/>
    </row>
    <row r="663" spans="32:32" x14ac:dyDescent="0.25">
      <c r="AF663" s="9"/>
    </row>
    <row r="664" spans="32:32" x14ac:dyDescent="0.25">
      <c r="AF664" s="9"/>
    </row>
    <row r="665" spans="32:32" x14ac:dyDescent="0.25">
      <c r="AF665" s="9"/>
    </row>
    <row r="666" spans="32:32" x14ac:dyDescent="0.25">
      <c r="AF666" s="9"/>
    </row>
    <row r="667" spans="32:32" x14ac:dyDescent="0.25">
      <c r="AF667" s="9"/>
    </row>
    <row r="668" spans="32:32" x14ac:dyDescent="0.25">
      <c r="AF668" s="9"/>
    </row>
    <row r="669" spans="32:32" x14ac:dyDescent="0.25">
      <c r="AF669" s="9"/>
    </row>
    <row r="670" spans="32:32" x14ac:dyDescent="0.25">
      <c r="AF670" s="9"/>
    </row>
    <row r="671" spans="32:32" x14ac:dyDescent="0.25">
      <c r="AF671" s="9"/>
    </row>
    <row r="672" spans="32:32" x14ac:dyDescent="0.25">
      <c r="AF672" s="9"/>
    </row>
    <row r="673" spans="32:32" x14ac:dyDescent="0.25">
      <c r="AF673" s="9"/>
    </row>
    <row r="674" spans="32:32" x14ac:dyDescent="0.25">
      <c r="AF674" s="9"/>
    </row>
    <row r="675" spans="32:32" x14ac:dyDescent="0.25">
      <c r="AF675" s="9"/>
    </row>
    <row r="676" spans="32:32" x14ac:dyDescent="0.25">
      <c r="AF676" s="9"/>
    </row>
    <row r="677" spans="32:32" x14ac:dyDescent="0.25">
      <c r="AF677" s="9"/>
    </row>
    <row r="678" spans="32:32" x14ac:dyDescent="0.25">
      <c r="AF678" s="9"/>
    </row>
    <row r="679" spans="32:32" x14ac:dyDescent="0.25">
      <c r="AF679" s="9"/>
    </row>
    <row r="680" spans="32:32" x14ac:dyDescent="0.25">
      <c r="AF680" s="9"/>
    </row>
    <row r="681" spans="32:32" x14ac:dyDescent="0.25">
      <c r="AF681" s="9"/>
    </row>
    <row r="682" spans="32:32" x14ac:dyDescent="0.25">
      <c r="AF682" s="9"/>
    </row>
    <row r="683" spans="32:32" x14ac:dyDescent="0.25">
      <c r="AF683" s="9"/>
    </row>
    <row r="684" spans="32:32" x14ac:dyDescent="0.25">
      <c r="AF684" s="9"/>
    </row>
    <row r="685" spans="32:32" x14ac:dyDescent="0.25">
      <c r="AF685" s="9"/>
    </row>
    <row r="686" spans="32:32" x14ac:dyDescent="0.25">
      <c r="AF686" s="9"/>
    </row>
    <row r="687" spans="32:32" x14ac:dyDescent="0.25">
      <c r="AF687" s="9"/>
    </row>
    <row r="688" spans="32:32" x14ac:dyDescent="0.25">
      <c r="AF688" s="9"/>
    </row>
    <row r="689" spans="32:32" x14ac:dyDescent="0.25">
      <c r="AF689" s="9"/>
    </row>
    <row r="690" spans="32:32" x14ac:dyDescent="0.25">
      <c r="AF690" s="9"/>
    </row>
    <row r="691" spans="32:32" x14ac:dyDescent="0.25">
      <c r="AF691" s="9"/>
    </row>
    <row r="692" spans="32:32" x14ac:dyDescent="0.25">
      <c r="AF692" s="9"/>
    </row>
    <row r="693" spans="32:32" x14ac:dyDescent="0.25">
      <c r="AF693" s="9"/>
    </row>
    <row r="694" spans="32:32" x14ac:dyDescent="0.25">
      <c r="AF694" s="9"/>
    </row>
    <row r="695" spans="32:32" x14ac:dyDescent="0.25">
      <c r="AF695" s="9"/>
    </row>
    <row r="696" spans="32:32" x14ac:dyDescent="0.25">
      <c r="AF696" s="9"/>
    </row>
    <row r="697" spans="32:32" x14ac:dyDescent="0.25">
      <c r="AF697" s="9"/>
    </row>
    <row r="698" spans="32:32" x14ac:dyDescent="0.25">
      <c r="AF698" s="9"/>
    </row>
    <row r="699" spans="32:32" x14ac:dyDescent="0.25">
      <c r="AF699" s="9"/>
    </row>
    <row r="700" spans="32:32" x14ac:dyDescent="0.25">
      <c r="AF700" s="9"/>
    </row>
    <row r="701" spans="32:32" x14ac:dyDescent="0.25">
      <c r="AF701" s="9"/>
    </row>
    <row r="702" spans="32:32" x14ac:dyDescent="0.25">
      <c r="AF702" s="9"/>
    </row>
    <row r="703" spans="32:32" x14ac:dyDescent="0.25">
      <c r="AF703" s="9"/>
    </row>
    <row r="704" spans="32:32" x14ac:dyDescent="0.25">
      <c r="AF704" s="9"/>
    </row>
    <row r="705" spans="32:32" x14ac:dyDescent="0.25">
      <c r="AF705" s="9"/>
    </row>
    <row r="706" spans="32:32" x14ac:dyDescent="0.25">
      <c r="AF706" s="9"/>
    </row>
    <row r="707" spans="32:32" x14ac:dyDescent="0.25">
      <c r="AF707" s="9"/>
    </row>
    <row r="708" spans="32:32" x14ac:dyDescent="0.25">
      <c r="AF708" s="9"/>
    </row>
    <row r="709" spans="32:32" x14ac:dyDescent="0.25">
      <c r="AF709" s="9"/>
    </row>
    <row r="710" spans="32:32" x14ac:dyDescent="0.25">
      <c r="AF710" s="9"/>
    </row>
    <row r="711" spans="32:32" x14ac:dyDescent="0.25">
      <c r="AF711" s="9"/>
    </row>
    <row r="712" spans="32:32" x14ac:dyDescent="0.25">
      <c r="AF712" s="9"/>
    </row>
    <row r="713" spans="32:32" x14ac:dyDescent="0.25">
      <c r="AF713" s="9"/>
    </row>
    <row r="714" spans="32:32" x14ac:dyDescent="0.25">
      <c r="AF714" s="9"/>
    </row>
    <row r="715" spans="32:32" x14ac:dyDescent="0.25">
      <c r="AF715" s="9"/>
    </row>
    <row r="716" spans="32:32" x14ac:dyDescent="0.25">
      <c r="AF716" s="9"/>
    </row>
    <row r="717" spans="32:32" x14ac:dyDescent="0.25">
      <c r="AF717" s="9"/>
    </row>
    <row r="718" spans="32:32" x14ac:dyDescent="0.25">
      <c r="AF718" s="9"/>
    </row>
    <row r="719" spans="32:32" x14ac:dyDescent="0.25">
      <c r="AF719" s="9"/>
    </row>
    <row r="720" spans="32:32" x14ac:dyDescent="0.25">
      <c r="AF720" s="9"/>
    </row>
    <row r="721" spans="32:32" x14ac:dyDescent="0.25">
      <c r="AF721" s="9"/>
    </row>
    <row r="722" spans="32:32" x14ac:dyDescent="0.25">
      <c r="AF722" s="9"/>
    </row>
    <row r="723" spans="32:32" x14ac:dyDescent="0.25">
      <c r="AF723" s="9"/>
    </row>
    <row r="724" spans="32:32" x14ac:dyDescent="0.25">
      <c r="AF724" s="9"/>
    </row>
    <row r="725" spans="32:32" x14ac:dyDescent="0.25">
      <c r="AF725" s="9"/>
    </row>
    <row r="726" spans="32:32" x14ac:dyDescent="0.25">
      <c r="AF726" s="9"/>
    </row>
    <row r="727" spans="32:32" x14ac:dyDescent="0.25">
      <c r="AF727" s="9"/>
    </row>
    <row r="728" spans="32:32" x14ac:dyDescent="0.25">
      <c r="AF728" s="9"/>
    </row>
    <row r="729" spans="32:32" x14ac:dyDescent="0.25">
      <c r="AF729" s="9"/>
    </row>
    <row r="730" spans="32:32" x14ac:dyDescent="0.25">
      <c r="AF730" s="9"/>
    </row>
    <row r="731" spans="32:32" x14ac:dyDescent="0.25">
      <c r="AF731" s="9"/>
    </row>
    <row r="732" spans="32:32" x14ac:dyDescent="0.25">
      <c r="AF732" s="9"/>
    </row>
    <row r="733" spans="32:32" x14ac:dyDescent="0.25">
      <c r="AF733" s="9"/>
    </row>
    <row r="734" spans="32:32" x14ac:dyDescent="0.25">
      <c r="AF734" s="9"/>
    </row>
    <row r="735" spans="32:32" x14ac:dyDescent="0.25">
      <c r="AF735" s="9"/>
    </row>
    <row r="736" spans="32:32" x14ac:dyDescent="0.25">
      <c r="AF736" s="9"/>
    </row>
    <row r="737" spans="32:32" x14ac:dyDescent="0.25">
      <c r="AF737" s="9"/>
    </row>
    <row r="738" spans="32:32" x14ac:dyDescent="0.25">
      <c r="AF738" s="9"/>
    </row>
    <row r="739" spans="32:32" x14ac:dyDescent="0.25">
      <c r="AF739" s="9"/>
    </row>
    <row r="740" spans="32:32" x14ac:dyDescent="0.25">
      <c r="AF740" s="9"/>
    </row>
    <row r="741" spans="32:32" x14ac:dyDescent="0.25">
      <c r="AF741" s="9"/>
    </row>
    <row r="742" spans="32:32" x14ac:dyDescent="0.25">
      <c r="AF742" s="9"/>
    </row>
    <row r="743" spans="32:32" x14ac:dyDescent="0.25">
      <c r="AF743" s="9"/>
    </row>
    <row r="744" spans="32:32" x14ac:dyDescent="0.25">
      <c r="AF744" s="9"/>
    </row>
    <row r="745" spans="32:32" x14ac:dyDescent="0.25">
      <c r="AF745" s="9"/>
    </row>
    <row r="746" spans="32:32" x14ac:dyDescent="0.25">
      <c r="AF746" s="9"/>
    </row>
    <row r="747" spans="32:32" x14ac:dyDescent="0.25">
      <c r="AF747" s="9"/>
    </row>
    <row r="748" spans="32:32" x14ac:dyDescent="0.25">
      <c r="AF748" s="9"/>
    </row>
    <row r="749" spans="32:32" x14ac:dyDescent="0.25">
      <c r="AF749" s="9"/>
    </row>
    <row r="750" spans="32:32" x14ac:dyDescent="0.25">
      <c r="AF750" s="9"/>
    </row>
    <row r="751" spans="32:32" x14ac:dyDescent="0.25">
      <c r="AF751" s="9"/>
    </row>
    <row r="752" spans="32:32" x14ac:dyDescent="0.25">
      <c r="AF752" s="9"/>
    </row>
    <row r="753" spans="32:32" x14ac:dyDescent="0.25">
      <c r="AF753" s="9"/>
    </row>
    <row r="754" spans="32:32" x14ac:dyDescent="0.25">
      <c r="AF754" s="9"/>
    </row>
    <row r="755" spans="32:32" x14ac:dyDescent="0.25">
      <c r="AF755" s="9"/>
    </row>
    <row r="756" spans="32:32" x14ac:dyDescent="0.25">
      <c r="AF756" s="9"/>
    </row>
    <row r="757" spans="32:32" x14ac:dyDescent="0.25">
      <c r="AF757" s="9"/>
    </row>
    <row r="758" spans="32:32" x14ac:dyDescent="0.25">
      <c r="AF758" s="9"/>
    </row>
    <row r="759" spans="32:32" x14ac:dyDescent="0.25">
      <c r="AF759" s="9"/>
    </row>
    <row r="760" spans="32:32" x14ac:dyDescent="0.25">
      <c r="AF760" s="9"/>
    </row>
    <row r="761" spans="32:32" x14ac:dyDescent="0.25">
      <c r="AF761" s="9"/>
    </row>
    <row r="762" spans="32:32" x14ac:dyDescent="0.25">
      <c r="AF762" s="9"/>
    </row>
    <row r="763" spans="32:32" x14ac:dyDescent="0.25">
      <c r="AF763" s="9"/>
    </row>
    <row r="764" spans="32:32" x14ac:dyDescent="0.25">
      <c r="AF764" s="9"/>
    </row>
    <row r="765" spans="32:32" x14ac:dyDescent="0.25">
      <c r="AF765" s="9"/>
    </row>
    <row r="766" spans="32:32" x14ac:dyDescent="0.25">
      <c r="AF766" s="9"/>
    </row>
    <row r="767" spans="32:32" x14ac:dyDescent="0.25">
      <c r="AF767" s="9"/>
    </row>
    <row r="768" spans="32:32" x14ac:dyDescent="0.25">
      <c r="AF768" s="9"/>
    </row>
    <row r="769" spans="32:32" x14ac:dyDescent="0.25">
      <c r="AF769" s="9"/>
    </row>
    <row r="770" spans="32:32" x14ac:dyDescent="0.25">
      <c r="AF770" s="9"/>
    </row>
    <row r="771" spans="32:32" x14ac:dyDescent="0.25">
      <c r="AF771" s="9"/>
    </row>
    <row r="772" spans="32:32" x14ac:dyDescent="0.25">
      <c r="AF772" s="9"/>
    </row>
    <row r="773" spans="32:32" x14ac:dyDescent="0.25">
      <c r="AF773" s="9"/>
    </row>
    <row r="774" spans="32:32" x14ac:dyDescent="0.25">
      <c r="AF774" s="9"/>
    </row>
    <row r="775" spans="32:32" x14ac:dyDescent="0.25">
      <c r="AF775" s="9"/>
    </row>
    <row r="776" spans="32:32" x14ac:dyDescent="0.25">
      <c r="AF776" s="9"/>
    </row>
    <row r="777" spans="32:32" x14ac:dyDescent="0.25">
      <c r="AF777" s="9"/>
    </row>
    <row r="778" spans="32:32" x14ac:dyDescent="0.25">
      <c r="AF778" s="9"/>
    </row>
    <row r="779" spans="32:32" x14ac:dyDescent="0.25">
      <c r="AF779" s="9"/>
    </row>
    <row r="780" spans="32:32" x14ac:dyDescent="0.25">
      <c r="AF780" s="9"/>
    </row>
    <row r="781" spans="32:32" x14ac:dyDescent="0.25">
      <c r="AF781" s="9"/>
    </row>
    <row r="782" spans="32:32" x14ac:dyDescent="0.25">
      <c r="AF782" s="9"/>
    </row>
    <row r="783" spans="32:32" x14ac:dyDescent="0.25">
      <c r="AF783" s="9"/>
    </row>
    <row r="784" spans="32:32" x14ac:dyDescent="0.25">
      <c r="AF784" s="9"/>
    </row>
    <row r="785" spans="32:32" x14ac:dyDescent="0.25">
      <c r="AF785" s="9"/>
    </row>
    <row r="786" spans="32:32" x14ac:dyDescent="0.25">
      <c r="AF786" s="9"/>
    </row>
    <row r="787" spans="32:32" x14ac:dyDescent="0.25">
      <c r="AF787" s="9"/>
    </row>
    <row r="788" spans="32:32" x14ac:dyDescent="0.25">
      <c r="AF788" s="9"/>
    </row>
    <row r="789" spans="32:32" x14ac:dyDescent="0.25">
      <c r="AF789" s="9"/>
    </row>
    <row r="790" spans="32:32" x14ac:dyDescent="0.25">
      <c r="AF790" s="9"/>
    </row>
    <row r="791" spans="32:32" x14ac:dyDescent="0.25">
      <c r="AF791" s="9"/>
    </row>
    <row r="792" spans="32:32" x14ac:dyDescent="0.25">
      <c r="AF792" s="9"/>
    </row>
    <row r="793" spans="32:32" x14ac:dyDescent="0.25">
      <c r="AF793" s="9"/>
    </row>
    <row r="794" spans="32:32" x14ac:dyDescent="0.25">
      <c r="AF794" s="9"/>
    </row>
    <row r="795" spans="32:32" x14ac:dyDescent="0.25">
      <c r="AF795" s="9"/>
    </row>
    <row r="796" spans="32:32" x14ac:dyDescent="0.25">
      <c r="AF796" s="9"/>
    </row>
    <row r="797" spans="32:32" x14ac:dyDescent="0.25">
      <c r="AF797" s="9"/>
    </row>
    <row r="798" spans="32:32" x14ac:dyDescent="0.25">
      <c r="AF798" s="9"/>
    </row>
    <row r="799" spans="32:32" x14ac:dyDescent="0.25">
      <c r="AF799" s="9"/>
    </row>
    <row r="800" spans="32:32" x14ac:dyDescent="0.25">
      <c r="AF800" s="9"/>
    </row>
    <row r="801" spans="32:32" x14ac:dyDescent="0.25">
      <c r="AF801" s="9"/>
    </row>
    <row r="802" spans="32:32" x14ac:dyDescent="0.25">
      <c r="AF802" s="9"/>
    </row>
    <row r="803" spans="32:32" x14ac:dyDescent="0.25">
      <c r="AF803" s="9"/>
    </row>
    <row r="804" spans="32:32" x14ac:dyDescent="0.25">
      <c r="AF804" s="9"/>
    </row>
    <row r="805" spans="32:32" x14ac:dyDescent="0.25">
      <c r="AF805" s="9"/>
    </row>
    <row r="806" spans="32:32" x14ac:dyDescent="0.25">
      <c r="AF806" s="9"/>
    </row>
    <row r="807" spans="32:32" x14ac:dyDescent="0.25">
      <c r="AF807" s="9"/>
    </row>
    <row r="808" spans="32:32" x14ac:dyDescent="0.25">
      <c r="AF808" s="9"/>
    </row>
    <row r="809" spans="32:32" x14ac:dyDescent="0.25">
      <c r="AF809" s="9"/>
    </row>
    <row r="810" spans="32:32" x14ac:dyDescent="0.25">
      <c r="AF810" s="9"/>
    </row>
    <row r="811" spans="32:32" x14ac:dyDescent="0.25">
      <c r="AF811" s="9"/>
    </row>
    <row r="812" spans="32:32" x14ac:dyDescent="0.25">
      <c r="AF812" s="9"/>
    </row>
    <row r="813" spans="32:32" x14ac:dyDescent="0.25">
      <c r="AF813" s="9"/>
    </row>
    <row r="814" spans="32:32" x14ac:dyDescent="0.25">
      <c r="AF814" s="9"/>
    </row>
    <row r="815" spans="32:32" x14ac:dyDescent="0.25">
      <c r="AF815" s="9"/>
    </row>
    <row r="816" spans="32:32" x14ac:dyDescent="0.25">
      <c r="AF816" s="9"/>
    </row>
    <row r="817" spans="32:32" x14ac:dyDescent="0.25">
      <c r="AF817" s="9"/>
    </row>
    <row r="818" spans="32:32" x14ac:dyDescent="0.25">
      <c r="AF818" s="9"/>
    </row>
    <row r="819" spans="32:32" x14ac:dyDescent="0.25">
      <c r="AF819" s="9"/>
    </row>
    <row r="820" spans="32:32" x14ac:dyDescent="0.25">
      <c r="AF820" s="9"/>
    </row>
    <row r="821" spans="32:32" x14ac:dyDescent="0.25">
      <c r="AF821" s="9"/>
    </row>
    <row r="822" spans="32:32" x14ac:dyDescent="0.25">
      <c r="AF822" s="9"/>
    </row>
    <row r="823" spans="32:32" x14ac:dyDescent="0.25">
      <c r="AF823" s="9"/>
    </row>
    <row r="824" spans="32:32" x14ac:dyDescent="0.25">
      <c r="AF824" s="9"/>
    </row>
    <row r="825" spans="32:32" x14ac:dyDescent="0.25">
      <c r="AF825" s="9"/>
    </row>
    <row r="826" spans="32:32" x14ac:dyDescent="0.25">
      <c r="AF826" s="9"/>
    </row>
    <row r="827" spans="32:32" x14ac:dyDescent="0.25">
      <c r="AF827" s="9"/>
    </row>
    <row r="828" spans="32:32" x14ac:dyDescent="0.25">
      <c r="AF828" s="9"/>
    </row>
    <row r="829" spans="32:32" x14ac:dyDescent="0.25">
      <c r="AF829" s="9"/>
    </row>
    <row r="830" spans="32:32" x14ac:dyDescent="0.25">
      <c r="AF830" s="9"/>
    </row>
    <row r="831" spans="32:32" x14ac:dyDescent="0.25">
      <c r="AF831" s="9"/>
    </row>
    <row r="832" spans="32:32" x14ac:dyDescent="0.25">
      <c r="AF832" s="9"/>
    </row>
    <row r="833" spans="32:32" x14ac:dyDescent="0.25">
      <c r="AF833" s="9"/>
    </row>
    <row r="834" spans="32:32" x14ac:dyDescent="0.25">
      <c r="AF834" s="9"/>
    </row>
    <row r="835" spans="32:32" x14ac:dyDescent="0.25">
      <c r="AF835" s="9"/>
    </row>
    <row r="836" spans="32:32" x14ac:dyDescent="0.25">
      <c r="AF836" s="9"/>
    </row>
    <row r="837" spans="32:32" x14ac:dyDescent="0.25">
      <c r="AF837" s="9"/>
    </row>
    <row r="838" spans="32:32" x14ac:dyDescent="0.25">
      <c r="AF838" s="9"/>
    </row>
    <row r="839" spans="32:32" x14ac:dyDescent="0.25">
      <c r="AF839" s="9"/>
    </row>
    <row r="840" spans="32:32" x14ac:dyDescent="0.25">
      <c r="AF840" s="9"/>
    </row>
    <row r="841" spans="32:32" x14ac:dyDescent="0.25">
      <c r="AF841" s="9"/>
    </row>
    <row r="842" spans="32:32" x14ac:dyDescent="0.25">
      <c r="AF842" s="9"/>
    </row>
    <row r="843" spans="32:32" x14ac:dyDescent="0.25">
      <c r="AF843" s="9"/>
    </row>
    <row r="844" spans="32:32" x14ac:dyDescent="0.25">
      <c r="AF844" s="9"/>
    </row>
    <row r="845" spans="32:32" x14ac:dyDescent="0.25">
      <c r="AF845" s="9"/>
    </row>
    <row r="846" spans="32:32" x14ac:dyDescent="0.25">
      <c r="AF846" s="9"/>
    </row>
    <row r="847" spans="32:32" x14ac:dyDescent="0.25">
      <c r="AF847" s="9"/>
    </row>
    <row r="848" spans="32:32" x14ac:dyDescent="0.25">
      <c r="AF848" s="9"/>
    </row>
    <row r="849" spans="32:32" x14ac:dyDescent="0.25">
      <c r="AF849" s="9"/>
    </row>
    <row r="850" spans="32:32" x14ac:dyDescent="0.25">
      <c r="AF850" s="9"/>
    </row>
    <row r="851" spans="32:32" x14ac:dyDescent="0.25">
      <c r="AF851" s="9"/>
    </row>
    <row r="852" spans="32:32" x14ac:dyDescent="0.25">
      <c r="AF852" s="9"/>
    </row>
    <row r="853" spans="32:32" x14ac:dyDescent="0.25">
      <c r="AF853" s="9"/>
    </row>
    <row r="854" spans="32:32" x14ac:dyDescent="0.25">
      <c r="AF854" s="9"/>
    </row>
    <row r="855" spans="32:32" x14ac:dyDescent="0.25">
      <c r="AF855" s="9"/>
    </row>
    <row r="856" spans="32:32" x14ac:dyDescent="0.25">
      <c r="AF856" s="9"/>
    </row>
    <row r="857" spans="32:32" x14ac:dyDescent="0.25">
      <c r="AF857" s="9"/>
    </row>
    <row r="858" spans="32:32" x14ac:dyDescent="0.25">
      <c r="AF858" s="9"/>
    </row>
    <row r="859" spans="32:32" x14ac:dyDescent="0.25">
      <c r="AF859" s="9"/>
    </row>
    <row r="860" spans="32:32" x14ac:dyDescent="0.25">
      <c r="AF860" s="9"/>
    </row>
    <row r="861" spans="32:32" x14ac:dyDescent="0.25">
      <c r="AF861" s="9"/>
    </row>
    <row r="862" spans="32:32" x14ac:dyDescent="0.25">
      <c r="AF862" s="9"/>
    </row>
    <row r="863" spans="32:32" x14ac:dyDescent="0.25">
      <c r="AF863" s="9"/>
    </row>
    <row r="864" spans="32:32" x14ac:dyDescent="0.25">
      <c r="AF864" s="9"/>
    </row>
    <row r="865" spans="32:32" x14ac:dyDescent="0.25">
      <c r="AF865" s="9"/>
    </row>
    <row r="866" spans="32:32" x14ac:dyDescent="0.25">
      <c r="AF866" s="9"/>
    </row>
    <row r="867" spans="32:32" x14ac:dyDescent="0.25">
      <c r="AF867" s="9"/>
    </row>
    <row r="868" spans="32:32" x14ac:dyDescent="0.25">
      <c r="AF868" s="9"/>
    </row>
    <row r="869" spans="32:32" x14ac:dyDescent="0.25">
      <c r="AF869" s="9"/>
    </row>
    <row r="870" spans="32:32" x14ac:dyDescent="0.25">
      <c r="AF870" s="9"/>
    </row>
    <row r="871" spans="32:32" x14ac:dyDescent="0.25">
      <c r="AF871" s="9"/>
    </row>
    <row r="872" spans="32:32" x14ac:dyDescent="0.25">
      <c r="AF872" s="9"/>
    </row>
    <row r="873" spans="32:32" x14ac:dyDescent="0.25">
      <c r="AF873" s="9"/>
    </row>
    <row r="874" spans="32:32" x14ac:dyDescent="0.25">
      <c r="AF874" s="9"/>
    </row>
    <row r="875" spans="32:32" x14ac:dyDescent="0.25">
      <c r="AF875" s="9"/>
    </row>
    <row r="876" spans="32:32" x14ac:dyDescent="0.25">
      <c r="AF876" s="9"/>
    </row>
    <row r="877" spans="32:32" x14ac:dyDescent="0.25">
      <c r="AF877" s="9"/>
    </row>
    <row r="878" spans="32:32" x14ac:dyDescent="0.25">
      <c r="AF878" s="9"/>
    </row>
    <row r="879" spans="32:32" x14ac:dyDescent="0.25">
      <c r="AF879" s="9"/>
    </row>
    <row r="880" spans="32:32" x14ac:dyDescent="0.25">
      <c r="AF880" s="9"/>
    </row>
    <row r="881" spans="32:32" x14ac:dyDescent="0.25">
      <c r="AF881" s="9"/>
    </row>
    <row r="882" spans="32:32" x14ac:dyDescent="0.25">
      <c r="AF882" s="9"/>
    </row>
    <row r="883" spans="32:32" x14ac:dyDescent="0.25">
      <c r="AF883" s="9"/>
    </row>
    <row r="884" spans="32:32" x14ac:dyDescent="0.25">
      <c r="AF884" s="9"/>
    </row>
    <row r="885" spans="32:32" x14ac:dyDescent="0.25">
      <c r="AF885" s="9"/>
    </row>
    <row r="886" spans="32:32" x14ac:dyDescent="0.25">
      <c r="AF886" s="9"/>
    </row>
    <row r="887" spans="32:32" x14ac:dyDescent="0.25">
      <c r="AF887" s="9"/>
    </row>
    <row r="888" spans="32:32" x14ac:dyDescent="0.25">
      <c r="AF888" s="9"/>
    </row>
    <row r="889" spans="32:32" x14ac:dyDescent="0.25">
      <c r="AF889" s="9"/>
    </row>
    <row r="890" spans="32:32" x14ac:dyDescent="0.25">
      <c r="AF890" s="9"/>
    </row>
    <row r="891" spans="32:32" x14ac:dyDescent="0.25">
      <c r="AF891" s="9"/>
    </row>
    <row r="892" spans="32:32" x14ac:dyDescent="0.25">
      <c r="AF892" s="9"/>
    </row>
    <row r="893" spans="32:32" x14ac:dyDescent="0.25">
      <c r="AF893" s="9"/>
    </row>
    <row r="894" spans="32:32" x14ac:dyDescent="0.25">
      <c r="AF894" s="9"/>
    </row>
    <row r="895" spans="32:32" x14ac:dyDescent="0.25">
      <c r="AF895" s="9"/>
    </row>
    <row r="896" spans="32:32" x14ac:dyDescent="0.25">
      <c r="AF896" s="9"/>
    </row>
    <row r="897" spans="32:32" x14ac:dyDescent="0.25">
      <c r="AF897" s="9"/>
    </row>
    <row r="898" spans="32:32" x14ac:dyDescent="0.25">
      <c r="AF898" s="9"/>
    </row>
    <row r="899" spans="32:32" x14ac:dyDescent="0.25">
      <c r="AF899" s="9"/>
    </row>
    <row r="900" spans="32:32" x14ac:dyDescent="0.25">
      <c r="AF900" s="9"/>
    </row>
    <row r="901" spans="32:32" x14ac:dyDescent="0.25">
      <c r="AF901" s="9"/>
    </row>
    <row r="902" spans="32:32" x14ac:dyDescent="0.25">
      <c r="AF902" s="9"/>
    </row>
    <row r="903" spans="32:32" x14ac:dyDescent="0.25">
      <c r="AF903" s="9"/>
    </row>
    <row r="904" spans="32:32" x14ac:dyDescent="0.25">
      <c r="AF904" s="9"/>
    </row>
    <row r="905" spans="32:32" x14ac:dyDescent="0.25">
      <c r="AF905" s="9"/>
    </row>
    <row r="906" spans="32:32" x14ac:dyDescent="0.25">
      <c r="AF906" s="9"/>
    </row>
    <row r="907" spans="32:32" x14ac:dyDescent="0.25">
      <c r="AF907" s="9"/>
    </row>
    <row r="908" spans="32:32" x14ac:dyDescent="0.25">
      <c r="AF908" s="9"/>
    </row>
    <row r="909" spans="32:32" x14ac:dyDescent="0.25">
      <c r="AF909" s="9"/>
    </row>
    <row r="910" spans="32:32" x14ac:dyDescent="0.25">
      <c r="AF910" s="9"/>
    </row>
    <row r="911" spans="32:32" x14ac:dyDescent="0.25">
      <c r="AF911" s="9"/>
    </row>
    <row r="912" spans="32:32" x14ac:dyDescent="0.25">
      <c r="AF912" s="9"/>
    </row>
    <row r="913" spans="32:32" x14ac:dyDescent="0.25">
      <c r="AF913" s="9"/>
    </row>
    <row r="914" spans="32:32" x14ac:dyDescent="0.25">
      <c r="AF914" s="9"/>
    </row>
    <row r="915" spans="32:32" x14ac:dyDescent="0.25">
      <c r="AF915" s="9"/>
    </row>
    <row r="916" spans="32:32" x14ac:dyDescent="0.25">
      <c r="AF916" s="9"/>
    </row>
    <row r="917" spans="32:32" x14ac:dyDescent="0.25">
      <c r="AF917" s="9"/>
    </row>
    <row r="918" spans="32:32" x14ac:dyDescent="0.25">
      <c r="AF918" s="9"/>
    </row>
    <row r="919" spans="32:32" x14ac:dyDescent="0.25">
      <c r="AF919" s="9"/>
    </row>
    <row r="920" spans="32:32" x14ac:dyDescent="0.25">
      <c r="AF920" s="9"/>
    </row>
    <row r="921" spans="32:32" x14ac:dyDescent="0.25">
      <c r="AF921" s="9"/>
    </row>
    <row r="922" spans="32:32" x14ac:dyDescent="0.25">
      <c r="AF922" s="9"/>
    </row>
    <row r="923" spans="32:32" x14ac:dyDescent="0.25">
      <c r="AF923" s="9"/>
    </row>
    <row r="924" spans="32:32" x14ac:dyDescent="0.25">
      <c r="AF924" s="9"/>
    </row>
    <row r="925" spans="32:32" x14ac:dyDescent="0.25">
      <c r="AF925" s="9"/>
    </row>
    <row r="926" spans="32:32" x14ac:dyDescent="0.25">
      <c r="AF926" s="9"/>
    </row>
    <row r="927" spans="32:32" x14ac:dyDescent="0.25">
      <c r="AF927" s="9"/>
    </row>
    <row r="928" spans="32:32" x14ac:dyDescent="0.25">
      <c r="AF928" s="9"/>
    </row>
    <row r="929" spans="32:32" x14ac:dyDescent="0.25">
      <c r="AF929" s="9"/>
    </row>
    <row r="930" spans="32:32" x14ac:dyDescent="0.25">
      <c r="AF930" s="9"/>
    </row>
    <row r="931" spans="32:32" x14ac:dyDescent="0.25">
      <c r="AF931" s="9"/>
    </row>
    <row r="932" spans="32:32" x14ac:dyDescent="0.25">
      <c r="AF932" s="9"/>
    </row>
    <row r="933" spans="32:32" x14ac:dyDescent="0.25">
      <c r="AF933" s="9"/>
    </row>
    <row r="934" spans="32:32" x14ac:dyDescent="0.25">
      <c r="AF934" s="9"/>
    </row>
    <row r="935" spans="32:32" x14ac:dyDescent="0.25">
      <c r="AF935" s="9"/>
    </row>
    <row r="936" spans="32:32" x14ac:dyDescent="0.25">
      <c r="AF936" s="9"/>
    </row>
    <row r="937" spans="32:32" x14ac:dyDescent="0.25">
      <c r="AF937" s="9"/>
    </row>
    <row r="938" spans="32:32" x14ac:dyDescent="0.25">
      <c r="AF938" s="9"/>
    </row>
    <row r="939" spans="32:32" x14ac:dyDescent="0.25">
      <c r="AF939" s="9"/>
    </row>
    <row r="940" spans="32:32" x14ac:dyDescent="0.25">
      <c r="AF940" s="9"/>
    </row>
    <row r="941" spans="32:32" x14ac:dyDescent="0.25">
      <c r="AF941" s="9"/>
    </row>
    <row r="942" spans="32:32" x14ac:dyDescent="0.25">
      <c r="AF942" s="9"/>
    </row>
    <row r="943" spans="32:32" x14ac:dyDescent="0.25">
      <c r="AF943" s="9"/>
    </row>
    <row r="944" spans="32:32" x14ac:dyDescent="0.25">
      <c r="AF944" s="9"/>
    </row>
    <row r="945" spans="32:32" x14ac:dyDescent="0.25">
      <c r="AF945" s="9"/>
    </row>
    <row r="946" spans="32:32" x14ac:dyDescent="0.25">
      <c r="AF946" s="9"/>
    </row>
    <row r="947" spans="32:32" x14ac:dyDescent="0.25">
      <c r="AF947" s="9"/>
    </row>
    <row r="948" spans="32:32" x14ac:dyDescent="0.25">
      <c r="AF948" s="9"/>
    </row>
    <row r="949" spans="32:32" x14ac:dyDescent="0.25">
      <c r="AF949" s="9"/>
    </row>
    <row r="950" spans="32:32" x14ac:dyDescent="0.25">
      <c r="AF950" s="9"/>
    </row>
    <row r="951" spans="32:32" x14ac:dyDescent="0.25">
      <c r="AF951" s="9"/>
    </row>
    <row r="952" spans="32:32" x14ac:dyDescent="0.25">
      <c r="AF952" s="9"/>
    </row>
    <row r="953" spans="32:32" x14ac:dyDescent="0.25">
      <c r="AF953" s="9"/>
    </row>
    <row r="954" spans="32:32" x14ac:dyDescent="0.25">
      <c r="AF954" s="9"/>
    </row>
    <row r="955" spans="32:32" x14ac:dyDescent="0.25">
      <c r="AF955" s="9"/>
    </row>
    <row r="956" spans="32:32" x14ac:dyDescent="0.25">
      <c r="AF956" s="9"/>
    </row>
    <row r="957" spans="32:32" x14ac:dyDescent="0.25">
      <c r="AF957" s="9"/>
    </row>
    <row r="958" spans="32:32" x14ac:dyDescent="0.25">
      <c r="AF958" s="9"/>
    </row>
    <row r="959" spans="32:32" x14ac:dyDescent="0.25">
      <c r="AF959" s="9"/>
    </row>
    <row r="960" spans="32:32" x14ac:dyDescent="0.25">
      <c r="AF960" s="9"/>
    </row>
    <row r="961" spans="32:32" x14ac:dyDescent="0.25">
      <c r="AF961" s="9"/>
    </row>
    <row r="962" spans="32:32" x14ac:dyDescent="0.25">
      <c r="AF962" s="9"/>
    </row>
    <row r="963" spans="32:32" x14ac:dyDescent="0.25">
      <c r="AF963" s="9"/>
    </row>
    <row r="964" spans="32:32" x14ac:dyDescent="0.25">
      <c r="AF964" s="9"/>
    </row>
    <row r="965" spans="32:32" x14ac:dyDescent="0.25">
      <c r="AF965" s="9"/>
    </row>
    <row r="966" spans="32:32" x14ac:dyDescent="0.25">
      <c r="AF966" s="9"/>
    </row>
    <row r="967" spans="32:32" x14ac:dyDescent="0.25">
      <c r="AF967" s="9"/>
    </row>
    <row r="968" spans="32:32" x14ac:dyDescent="0.25">
      <c r="AF968" s="9"/>
    </row>
    <row r="969" spans="32:32" x14ac:dyDescent="0.25">
      <c r="AF969" s="9"/>
    </row>
    <row r="970" spans="32:32" x14ac:dyDescent="0.25">
      <c r="AF970" s="9"/>
    </row>
    <row r="971" spans="32:32" x14ac:dyDescent="0.25">
      <c r="AF971" s="9"/>
    </row>
    <row r="972" spans="32:32" x14ac:dyDescent="0.25">
      <c r="AF972" s="9"/>
    </row>
    <row r="973" spans="32:32" x14ac:dyDescent="0.25">
      <c r="AF973" s="9"/>
    </row>
    <row r="974" spans="32:32" x14ac:dyDescent="0.25">
      <c r="AF974" s="9"/>
    </row>
  </sheetData>
  <mergeCells count="88">
    <mergeCell ref="B21:C21"/>
    <mergeCell ref="B16:C16"/>
    <mergeCell ref="B17:C17"/>
    <mergeCell ref="B18:C18"/>
    <mergeCell ref="B19:C19"/>
    <mergeCell ref="B20:C20"/>
    <mergeCell ref="C6:C9"/>
    <mergeCell ref="B6:B9"/>
    <mergeCell ref="B12:B13"/>
    <mergeCell ref="B14:B15"/>
    <mergeCell ref="B10:C11"/>
    <mergeCell ref="B22:C22"/>
    <mergeCell ref="B33:C33"/>
    <mergeCell ref="B23:C23"/>
    <mergeCell ref="B24:C24"/>
    <mergeCell ref="B27:C27"/>
    <mergeCell ref="B29:C29"/>
    <mergeCell ref="B30:C30"/>
    <mergeCell ref="B31:C31"/>
    <mergeCell ref="B32:C32"/>
    <mergeCell ref="E23:F23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E30:F30"/>
    <mergeCell ref="E18:F18"/>
    <mergeCell ref="E19:F19"/>
    <mergeCell ref="E20:F20"/>
    <mergeCell ref="E21:F21"/>
    <mergeCell ref="E22:F22"/>
    <mergeCell ref="D2:W2"/>
    <mergeCell ref="E8:F8"/>
    <mergeCell ref="E9:F9"/>
    <mergeCell ref="E10:F10"/>
    <mergeCell ref="E11:F11"/>
    <mergeCell ref="B3:B4"/>
    <mergeCell ref="C3:C4"/>
    <mergeCell ref="D3:F4"/>
    <mergeCell ref="E5:F5"/>
    <mergeCell ref="G5:G34"/>
    <mergeCell ref="E6:F6"/>
    <mergeCell ref="E7:F7"/>
    <mergeCell ref="C12:C13"/>
    <mergeCell ref="E12:F12"/>
    <mergeCell ref="E13:F13"/>
    <mergeCell ref="E24:F24"/>
    <mergeCell ref="C14:C15"/>
    <mergeCell ref="E14:F14"/>
    <mergeCell ref="E15:F15"/>
    <mergeCell ref="E16:F16"/>
    <mergeCell ref="E17:F17"/>
    <mergeCell ref="E35:F35"/>
    <mergeCell ref="G35:G64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</mergeCells>
  <conditionalFormatting sqref="I5:AT64">
    <cfRule type="cellIs" dxfId="1" priority="1" operator="greaterThan">
      <formula>$C$6</formula>
    </cfRule>
  </conditionalFormatting>
  <conditionalFormatting sqref="I5:AT64">
    <cfRule type="cellIs" dxfId="0" priority="2" operator="lessThan">
      <formula>$C$6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BTC</vt:lpstr>
      <vt:lpstr>ETH</vt:lpstr>
      <vt:lpstr>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Hank's Desktop</dc:creator>
  <cp:lastModifiedBy>Magnus Söderberg</cp:lastModifiedBy>
  <dcterms:created xsi:type="dcterms:W3CDTF">2018-04-28T19:01:20Z</dcterms:created>
  <dcterms:modified xsi:type="dcterms:W3CDTF">2020-12-28T17:06:14Z</dcterms:modified>
</cp:coreProperties>
</file>